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L:\Priv\Cin\NERL\PattyCarol\method 200.8\Data for paper\"/>
    </mc:Choice>
  </mc:AlternateContent>
  <bookViews>
    <workbookView xWindow="0" yWindow="0" windowWidth="19200" windowHeight="11370" firstSheet="2" activeTab="4"/>
  </bookViews>
  <sheets>
    <sheet name="As Table" sheetId="14" r:id="rId1"/>
    <sheet name="Se Table" sheetId="16" r:id="rId2"/>
    <sheet name="IS Corr, Stand Mode" sheetId="10" r:id="rId3"/>
    <sheet name="Half Mass &amp; IS corr, Stand Mode" sheetId="11" r:id="rId4"/>
    <sheet name="FDA 8800 No High cal point" sheetId="17" r:id="rId5"/>
    <sheet name="In Sample &amp; IS Corr, Narrow Mod" sheetId="15" r:id="rId6"/>
    <sheet name="Tracking Data" sheetId="8" r:id="rId7"/>
    <sheet name="4.5 He" sheetId="1" r:id="rId8"/>
    <sheet name="2.5 He" sheetId="2" r:id="rId9"/>
    <sheet name="Summary" sheetId="3" r:id="rId10"/>
    <sheet name="PittCon narrow on narrow" sheetId="4" r:id="rId11"/>
    <sheet name="PittCon Narrow on Std" sheetId="5" r:id="rId12"/>
    <sheet name="Narrow on Std" sheetId="6" r:id="rId13"/>
    <sheet name="Summary for Paper 1" sheetId="7" r:id="rId14"/>
  </sheets>
  <externalReferences>
    <externalReference r:id="rId15"/>
  </externalReferenc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6" i="17" l="1"/>
  <c r="G106" i="17"/>
  <c r="H105" i="17"/>
  <c r="G105" i="17"/>
  <c r="H104" i="17"/>
  <c r="G104" i="17"/>
  <c r="H103" i="17"/>
  <c r="G103" i="17"/>
  <c r="H102" i="17"/>
  <c r="G102" i="17"/>
  <c r="H101" i="17"/>
  <c r="G101" i="17"/>
  <c r="H99" i="17"/>
  <c r="G99" i="17"/>
  <c r="E99" i="17"/>
  <c r="C99" i="17"/>
  <c r="E98" i="17"/>
  <c r="C98" i="17"/>
  <c r="J97" i="17"/>
  <c r="I97" i="17"/>
  <c r="E97" i="17"/>
  <c r="D97" i="17"/>
  <c r="C97" i="17"/>
  <c r="E96" i="17"/>
  <c r="D96" i="17"/>
  <c r="C96" i="17"/>
  <c r="H95" i="17"/>
  <c r="G95" i="17"/>
  <c r="E95" i="17"/>
  <c r="C95" i="17"/>
  <c r="E94" i="17"/>
  <c r="C94" i="17"/>
  <c r="J89" i="17"/>
  <c r="J106" i="17" s="1"/>
  <c r="I89" i="17"/>
  <c r="I106" i="17" s="1"/>
  <c r="H89" i="17"/>
  <c r="G89" i="17"/>
  <c r="J88" i="17"/>
  <c r="J105" i="17" s="1"/>
  <c r="I88" i="17"/>
  <c r="I105" i="17" s="1"/>
  <c r="H88" i="17"/>
  <c r="G88" i="17"/>
  <c r="J87" i="17"/>
  <c r="J104" i="17" s="1"/>
  <c r="I87" i="17"/>
  <c r="I104" i="17" s="1"/>
  <c r="H87" i="17"/>
  <c r="G87" i="17"/>
  <c r="J86" i="17"/>
  <c r="J103" i="17" s="1"/>
  <c r="I86" i="17"/>
  <c r="I103" i="17" s="1"/>
  <c r="H86" i="17"/>
  <c r="G86" i="17"/>
  <c r="J85" i="17"/>
  <c r="J102" i="17" s="1"/>
  <c r="I85" i="17"/>
  <c r="I102" i="17" s="1"/>
  <c r="H85" i="17"/>
  <c r="G85" i="17"/>
  <c r="J84" i="17"/>
  <c r="J101" i="17" s="1"/>
  <c r="I84" i="17"/>
  <c r="I101" i="17" s="1"/>
  <c r="H84" i="17"/>
  <c r="G84" i="17"/>
  <c r="J82" i="17"/>
  <c r="J99" i="17" s="1"/>
  <c r="I82" i="17"/>
  <c r="I99" i="17" s="1"/>
  <c r="H82" i="17"/>
  <c r="G82" i="17"/>
  <c r="D82" i="17"/>
  <c r="D99" i="17" s="1"/>
  <c r="J81" i="17"/>
  <c r="J98" i="17" s="1"/>
  <c r="I81" i="17"/>
  <c r="I98" i="17" s="1"/>
  <c r="H81" i="17"/>
  <c r="H98" i="17" s="1"/>
  <c r="G81" i="17"/>
  <c r="G98" i="17" s="1"/>
  <c r="D81" i="17"/>
  <c r="D98" i="17" s="1"/>
  <c r="J80" i="17"/>
  <c r="I80" i="17"/>
  <c r="H80" i="17"/>
  <c r="H97" i="17" s="1"/>
  <c r="G80" i="17"/>
  <c r="G97" i="17" s="1"/>
  <c r="D80" i="17"/>
  <c r="J79" i="17"/>
  <c r="J96" i="17" s="1"/>
  <c r="I79" i="17"/>
  <c r="I96" i="17" s="1"/>
  <c r="H79" i="17"/>
  <c r="H96" i="17" s="1"/>
  <c r="G79" i="17"/>
  <c r="G96" i="17" s="1"/>
  <c r="D79" i="17"/>
  <c r="J78" i="17"/>
  <c r="J95" i="17" s="1"/>
  <c r="I78" i="17"/>
  <c r="I95" i="17" s="1"/>
  <c r="H78" i="17"/>
  <c r="G78" i="17"/>
  <c r="D78" i="17"/>
  <c r="D95" i="17" s="1"/>
  <c r="J77" i="17"/>
  <c r="J94" i="17" s="1"/>
  <c r="I77" i="17"/>
  <c r="I94" i="17" s="1"/>
  <c r="H77" i="17"/>
  <c r="H94" i="17" s="1"/>
  <c r="G77" i="17"/>
  <c r="G94" i="17" s="1"/>
  <c r="D77" i="17"/>
  <c r="D94" i="17" s="1"/>
  <c r="P61" i="15" l="1"/>
  <c r="O61" i="15"/>
  <c r="P60" i="15"/>
  <c r="O60" i="15"/>
  <c r="P59" i="15"/>
  <c r="O59" i="15"/>
  <c r="P58" i="15"/>
  <c r="O58" i="15"/>
  <c r="P57" i="15"/>
  <c r="O57" i="15"/>
  <c r="P56" i="15"/>
  <c r="O56" i="15"/>
  <c r="N61" i="15"/>
  <c r="M61" i="15"/>
  <c r="N60" i="15"/>
  <c r="M60" i="15"/>
  <c r="N59" i="15"/>
  <c r="M59" i="15"/>
  <c r="N58" i="15"/>
  <c r="M58" i="15"/>
  <c r="N57" i="15"/>
  <c r="M57" i="15"/>
  <c r="N56" i="15"/>
  <c r="M56" i="15"/>
  <c r="L61" i="15"/>
  <c r="K61" i="15"/>
  <c r="L60" i="15"/>
  <c r="K60" i="15"/>
  <c r="L59" i="15"/>
  <c r="K59" i="15"/>
  <c r="L58" i="15"/>
  <c r="K58" i="15"/>
  <c r="L57" i="15"/>
  <c r="K57" i="15"/>
  <c r="L56" i="15"/>
  <c r="K56" i="15"/>
  <c r="I57" i="15"/>
  <c r="J57" i="15"/>
  <c r="I58" i="15"/>
  <c r="J58" i="15"/>
  <c r="I59" i="15"/>
  <c r="J59" i="15"/>
  <c r="I60" i="15"/>
  <c r="J60" i="15"/>
  <c r="I61" i="15"/>
  <c r="J61" i="15"/>
  <c r="J56" i="15"/>
  <c r="I56" i="15"/>
  <c r="H75" i="11" l="1"/>
  <c r="I75" i="11"/>
  <c r="J75" i="11"/>
  <c r="K75" i="11"/>
  <c r="L75" i="11"/>
  <c r="M75" i="11"/>
  <c r="N75" i="11"/>
  <c r="O75" i="11"/>
  <c r="H76" i="11"/>
  <c r="I76" i="11"/>
  <c r="J76" i="11"/>
  <c r="K76" i="11"/>
  <c r="L76" i="11"/>
  <c r="M76" i="11"/>
  <c r="N76" i="11"/>
  <c r="O76" i="11"/>
  <c r="H77" i="11"/>
  <c r="I77" i="11"/>
  <c r="J77" i="11"/>
  <c r="K77" i="11"/>
  <c r="L77" i="11"/>
  <c r="M77" i="11"/>
  <c r="N77" i="11"/>
  <c r="O77" i="11"/>
  <c r="H78" i="11"/>
  <c r="I78" i="11"/>
  <c r="J78" i="11"/>
  <c r="K78" i="11"/>
  <c r="L78" i="11"/>
  <c r="M78" i="11"/>
  <c r="N78" i="11"/>
  <c r="O78" i="11"/>
  <c r="H79" i="11"/>
  <c r="I79" i="11"/>
  <c r="J79" i="11"/>
  <c r="K79" i="11"/>
  <c r="L79" i="11"/>
  <c r="M79" i="11"/>
  <c r="N79" i="11"/>
  <c r="O79" i="11"/>
  <c r="I74" i="11"/>
  <c r="J74" i="11"/>
  <c r="K74" i="11"/>
  <c r="L74" i="11"/>
  <c r="M74" i="11"/>
  <c r="N74" i="11"/>
  <c r="O74" i="11"/>
  <c r="H74" i="11"/>
  <c r="H73" i="10" l="1"/>
  <c r="I73" i="10"/>
  <c r="J73" i="10"/>
  <c r="K73" i="10"/>
  <c r="K90" i="10" s="1"/>
  <c r="L73" i="10"/>
  <c r="M73" i="10"/>
  <c r="N73" i="10"/>
  <c r="O73" i="10"/>
  <c r="O90" i="10" s="1"/>
  <c r="H74" i="10"/>
  <c r="I74" i="10"/>
  <c r="J74" i="10"/>
  <c r="K74" i="10"/>
  <c r="K91" i="10" s="1"/>
  <c r="L74" i="10"/>
  <c r="M74" i="10"/>
  <c r="N74" i="10"/>
  <c r="O74" i="10"/>
  <c r="O91" i="10" s="1"/>
  <c r="H75" i="10"/>
  <c r="I75" i="10"/>
  <c r="J75" i="10"/>
  <c r="K75" i="10"/>
  <c r="K92" i="10" s="1"/>
  <c r="L75" i="10"/>
  <c r="M75" i="10"/>
  <c r="N75" i="10"/>
  <c r="O75" i="10"/>
  <c r="O92" i="10" s="1"/>
  <c r="H76" i="10"/>
  <c r="I76" i="10"/>
  <c r="J76" i="10"/>
  <c r="K76" i="10"/>
  <c r="L76" i="10"/>
  <c r="M76" i="10"/>
  <c r="N76" i="10"/>
  <c r="O76" i="10"/>
  <c r="H77" i="10"/>
  <c r="I77" i="10"/>
  <c r="J77" i="10"/>
  <c r="K77" i="10"/>
  <c r="L77" i="10"/>
  <c r="M77" i="10"/>
  <c r="N77" i="10"/>
  <c r="O77" i="10"/>
  <c r="I72" i="10"/>
  <c r="J72" i="10"/>
  <c r="K72" i="10"/>
  <c r="L72" i="10"/>
  <c r="M72" i="10"/>
  <c r="N72" i="10"/>
  <c r="O72" i="10"/>
  <c r="H72" i="10"/>
  <c r="D92" i="11"/>
  <c r="E92" i="11"/>
  <c r="G92" i="11"/>
  <c r="H92" i="11"/>
  <c r="I92" i="11"/>
  <c r="J92" i="11"/>
  <c r="K92" i="11"/>
  <c r="L92" i="11"/>
  <c r="M92" i="11"/>
  <c r="N92" i="11"/>
  <c r="O92" i="11"/>
  <c r="D93" i="11"/>
  <c r="E93" i="11"/>
  <c r="G93" i="11"/>
  <c r="H93" i="11"/>
  <c r="I93" i="11"/>
  <c r="J93" i="11"/>
  <c r="K93" i="11"/>
  <c r="L93" i="11"/>
  <c r="M93" i="11"/>
  <c r="N93" i="11"/>
  <c r="O93" i="11"/>
  <c r="D94" i="11"/>
  <c r="E94" i="11"/>
  <c r="G94" i="11"/>
  <c r="H94" i="11"/>
  <c r="I94" i="11"/>
  <c r="J94" i="11"/>
  <c r="K94" i="11"/>
  <c r="L94" i="11"/>
  <c r="M94" i="11"/>
  <c r="N94" i="11"/>
  <c r="O94" i="11"/>
  <c r="D95" i="11"/>
  <c r="E95" i="11"/>
  <c r="G95" i="11"/>
  <c r="H95" i="11"/>
  <c r="I95" i="11"/>
  <c r="J95" i="11"/>
  <c r="K95" i="11"/>
  <c r="L95" i="11"/>
  <c r="M95" i="11"/>
  <c r="N95" i="11"/>
  <c r="O95" i="11"/>
  <c r="D96" i="11"/>
  <c r="E96" i="11"/>
  <c r="G96" i="11"/>
  <c r="H96" i="11"/>
  <c r="I96" i="11"/>
  <c r="J96" i="11"/>
  <c r="K96" i="11"/>
  <c r="L96" i="11"/>
  <c r="M96" i="11"/>
  <c r="N96" i="11"/>
  <c r="O96" i="11"/>
  <c r="O91" i="11"/>
  <c r="N91" i="11"/>
  <c r="M91" i="11"/>
  <c r="L91" i="11"/>
  <c r="K91" i="11"/>
  <c r="J91" i="11"/>
  <c r="I91" i="11"/>
  <c r="E91" i="11"/>
  <c r="G91" i="11"/>
  <c r="H91" i="11"/>
  <c r="D91" i="11"/>
  <c r="N92" i="10"/>
  <c r="N91" i="10"/>
  <c r="N90" i="10"/>
  <c r="O89" i="10"/>
  <c r="N89" i="10"/>
  <c r="M92" i="10"/>
  <c r="L92" i="10"/>
  <c r="M91" i="10"/>
  <c r="L91" i="10"/>
  <c r="M90" i="10"/>
  <c r="L90" i="10"/>
  <c r="M89" i="10"/>
  <c r="L89" i="10"/>
  <c r="J92" i="10"/>
  <c r="J91" i="10"/>
  <c r="J90" i="10"/>
  <c r="K89" i="10"/>
  <c r="J89" i="10"/>
  <c r="H89" i="10"/>
  <c r="I89" i="10"/>
  <c r="H90" i="10"/>
  <c r="I90" i="10"/>
  <c r="H91" i="10"/>
  <c r="I91" i="10"/>
  <c r="H92" i="10"/>
  <c r="I92" i="10"/>
  <c r="H94" i="10"/>
  <c r="E90" i="10"/>
  <c r="G90" i="10"/>
  <c r="E91" i="10"/>
  <c r="G91" i="10"/>
  <c r="E92" i="10"/>
  <c r="G92" i="10"/>
  <c r="E93" i="10"/>
  <c r="G93" i="10"/>
  <c r="D94" i="10"/>
  <c r="E94" i="10"/>
  <c r="G94" i="10"/>
  <c r="E89" i="10"/>
  <c r="G89" i="10"/>
  <c r="D89" i="10"/>
  <c r="D77" i="10" l="1"/>
  <c r="I94" i="10"/>
  <c r="J94" i="10"/>
  <c r="K94" i="10"/>
  <c r="L94" i="10"/>
  <c r="M94" i="10"/>
  <c r="N94" i="10"/>
  <c r="O94" i="10"/>
  <c r="D73" i="10"/>
  <c r="D90" i="10" s="1"/>
  <c r="D74" i="10"/>
  <c r="D91" i="10" s="1"/>
  <c r="D75" i="10"/>
  <c r="D92" i="10" s="1"/>
  <c r="D76" i="10"/>
  <c r="D93" i="10" s="1"/>
  <c r="H93" i="10"/>
  <c r="I93" i="10"/>
  <c r="J93" i="10"/>
  <c r="K93" i="10"/>
  <c r="L93" i="10"/>
  <c r="M93" i="10"/>
  <c r="N93" i="10"/>
  <c r="O93" i="10"/>
  <c r="D72" i="10"/>
  <c r="O86" i="11" l="1"/>
  <c r="O103" i="11" s="1"/>
  <c r="N86" i="11"/>
  <c r="N103" i="11" s="1"/>
  <c r="M86" i="11"/>
  <c r="M103" i="11" s="1"/>
  <c r="L86" i="11"/>
  <c r="L103" i="11" s="1"/>
  <c r="K86" i="11"/>
  <c r="K103" i="11" s="1"/>
  <c r="J86" i="11"/>
  <c r="J103" i="11" s="1"/>
  <c r="I86" i="11"/>
  <c r="I103" i="11" s="1"/>
  <c r="H86" i="11"/>
  <c r="H103" i="11" s="1"/>
  <c r="O85" i="11"/>
  <c r="O102" i="11" s="1"/>
  <c r="N85" i="11"/>
  <c r="N102" i="11" s="1"/>
  <c r="M85" i="11"/>
  <c r="M102" i="11" s="1"/>
  <c r="L85" i="11"/>
  <c r="L102" i="11" s="1"/>
  <c r="K85" i="11"/>
  <c r="K102" i="11" s="1"/>
  <c r="J85" i="11"/>
  <c r="J102" i="11" s="1"/>
  <c r="I85" i="11"/>
  <c r="I102" i="11" s="1"/>
  <c r="H85" i="11"/>
  <c r="H102" i="11" s="1"/>
  <c r="O84" i="11"/>
  <c r="O101" i="11" s="1"/>
  <c r="N84" i="11"/>
  <c r="N101" i="11" s="1"/>
  <c r="M84" i="11"/>
  <c r="M101" i="11" s="1"/>
  <c r="L84" i="11"/>
  <c r="L101" i="11" s="1"/>
  <c r="K84" i="11"/>
  <c r="K101" i="11" s="1"/>
  <c r="J84" i="11"/>
  <c r="J101" i="11" s="1"/>
  <c r="I84" i="11"/>
  <c r="I101" i="11" s="1"/>
  <c r="H84" i="11"/>
  <c r="H101" i="11" s="1"/>
  <c r="O83" i="11"/>
  <c r="O100" i="11" s="1"/>
  <c r="N83" i="11"/>
  <c r="N100" i="11" s="1"/>
  <c r="M83" i="11"/>
  <c r="M100" i="11" s="1"/>
  <c r="L83" i="11"/>
  <c r="L100" i="11" s="1"/>
  <c r="K83" i="11"/>
  <c r="K100" i="11" s="1"/>
  <c r="J83" i="11"/>
  <c r="J100" i="11" s="1"/>
  <c r="I83" i="11"/>
  <c r="I100" i="11" s="1"/>
  <c r="H83" i="11"/>
  <c r="H100" i="11" s="1"/>
  <c r="O82" i="11"/>
  <c r="O99" i="11" s="1"/>
  <c r="N82" i="11"/>
  <c r="N99" i="11" s="1"/>
  <c r="M82" i="11"/>
  <c r="M99" i="11" s="1"/>
  <c r="L82" i="11"/>
  <c r="L99" i="11" s="1"/>
  <c r="K82" i="11"/>
  <c r="K99" i="11" s="1"/>
  <c r="J82" i="11"/>
  <c r="J99" i="11" s="1"/>
  <c r="I82" i="11"/>
  <c r="I99" i="11" s="1"/>
  <c r="H82" i="11"/>
  <c r="H99" i="11" s="1"/>
  <c r="O81" i="11"/>
  <c r="O98" i="11" s="1"/>
  <c r="N81" i="11"/>
  <c r="N98" i="11" s="1"/>
  <c r="M81" i="11"/>
  <c r="M98" i="11" s="1"/>
  <c r="L81" i="11"/>
  <c r="L98" i="11" s="1"/>
  <c r="K81" i="11"/>
  <c r="K98" i="11" s="1"/>
  <c r="J81" i="11"/>
  <c r="J98" i="11" s="1"/>
  <c r="I81" i="11"/>
  <c r="I98" i="11" s="1"/>
  <c r="H81" i="11"/>
  <c r="H98" i="11" s="1"/>
  <c r="M96" i="10"/>
  <c r="I96" i="10"/>
  <c r="H80" i="10"/>
  <c r="H97" i="10" s="1"/>
  <c r="I80" i="10"/>
  <c r="I97" i="10" s="1"/>
  <c r="J80" i="10"/>
  <c r="J97" i="10" s="1"/>
  <c r="K80" i="10"/>
  <c r="K97" i="10" s="1"/>
  <c r="L80" i="10"/>
  <c r="L97" i="10" s="1"/>
  <c r="M80" i="10"/>
  <c r="M97" i="10" s="1"/>
  <c r="N80" i="10"/>
  <c r="N97" i="10" s="1"/>
  <c r="O80" i="10"/>
  <c r="O97" i="10" s="1"/>
  <c r="H81" i="10"/>
  <c r="H98" i="10" s="1"/>
  <c r="I81" i="10"/>
  <c r="I98" i="10" s="1"/>
  <c r="J81" i="10"/>
  <c r="J98" i="10" s="1"/>
  <c r="K81" i="10"/>
  <c r="K98" i="10" s="1"/>
  <c r="L81" i="10"/>
  <c r="L98" i="10" s="1"/>
  <c r="M81" i="10"/>
  <c r="M98" i="10" s="1"/>
  <c r="N81" i="10"/>
  <c r="N98" i="10" s="1"/>
  <c r="O81" i="10"/>
  <c r="O98" i="10" s="1"/>
  <c r="H82" i="10"/>
  <c r="H99" i="10" s="1"/>
  <c r="I82" i="10"/>
  <c r="I99" i="10" s="1"/>
  <c r="J82" i="10"/>
  <c r="J99" i="10" s="1"/>
  <c r="K82" i="10"/>
  <c r="K99" i="10" s="1"/>
  <c r="L82" i="10"/>
  <c r="L99" i="10" s="1"/>
  <c r="M82" i="10"/>
  <c r="M99" i="10" s="1"/>
  <c r="N82" i="10"/>
  <c r="N99" i="10" s="1"/>
  <c r="O82" i="10"/>
  <c r="O99" i="10" s="1"/>
  <c r="H83" i="10"/>
  <c r="H100" i="10" s="1"/>
  <c r="I83" i="10"/>
  <c r="I100" i="10" s="1"/>
  <c r="J83" i="10"/>
  <c r="J100" i="10" s="1"/>
  <c r="K83" i="10"/>
  <c r="K100" i="10" s="1"/>
  <c r="L83" i="10"/>
  <c r="L100" i="10" s="1"/>
  <c r="M83" i="10"/>
  <c r="M100" i="10" s="1"/>
  <c r="N83" i="10"/>
  <c r="N100" i="10" s="1"/>
  <c r="O83" i="10"/>
  <c r="O100" i="10" s="1"/>
  <c r="H84" i="10"/>
  <c r="H101" i="10" s="1"/>
  <c r="I84" i="10"/>
  <c r="I101" i="10" s="1"/>
  <c r="J84" i="10"/>
  <c r="J101" i="10" s="1"/>
  <c r="K84" i="10"/>
  <c r="K101" i="10" s="1"/>
  <c r="L84" i="10"/>
  <c r="L101" i="10" s="1"/>
  <c r="M84" i="10"/>
  <c r="M101" i="10" s="1"/>
  <c r="N84" i="10"/>
  <c r="N101" i="10" s="1"/>
  <c r="O84" i="10"/>
  <c r="O101" i="10" s="1"/>
  <c r="I79" i="10"/>
  <c r="J79" i="10"/>
  <c r="J96" i="10" s="1"/>
  <c r="K79" i="10"/>
  <c r="K96" i="10" s="1"/>
  <c r="L79" i="10"/>
  <c r="L96" i="10" s="1"/>
  <c r="M79" i="10"/>
  <c r="N79" i="10"/>
  <c r="N96" i="10" s="1"/>
  <c r="O79" i="10"/>
  <c r="O96" i="10" s="1"/>
  <c r="H79" i="10"/>
  <c r="H96" i="10" s="1"/>
  <c r="R67" i="6" l="1"/>
  <c r="M67" i="6"/>
  <c r="H67" i="6"/>
  <c r="D67" i="6"/>
  <c r="R66" i="6"/>
  <c r="M66" i="6"/>
  <c r="H66" i="6"/>
  <c r="D66" i="6"/>
  <c r="R65" i="6"/>
  <c r="M65" i="6"/>
  <c r="H65" i="6"/>
  <c r="D65" i="6"/>
  <c r="R64" i="6"/>
  <c r="M64" i="6"/>
  <c r="H64" i="6"/>
  <c r="D64" i="6"/>
  <c r="R63" i="6"/>
  <c r="M63" i="6"/>
  <c r="H63" i="6"/>
  <c r="D63" i="6"/>
  <c r="R62" i="6"/>
  <c r="M62" i="6"/>
  <c r="H62" i="6"/>
  <c r="D62" i="6"/>
  <c r="R50" i="6"/>
  <c r="R49" i="6"/>
  <c r="R48" i="6"/>
  <c r="R47" i="6"/>
  <c r="R46" i="6"/>
  <c r="R45" i="6"/>
  <c r="M50" i="6"/>
  <c r="M49" i="6"/>
  <c r="M48" i="6"/>
  <c r="M47" i="6"/>
  <c r="M46" i="6"/>
  <c r="M45" i="6"/>
  <c r="R33" i="6"/>
  <c r="R32" i="6"/>
  <c r="R31" i="6"/>
  <c r="R30" i="6"/>
  <c r="R29" i="6"/>
  <c r="R28" i="6"/>
  <c r="M33" i="6"/>
  <c r="M32" i="6"/>
  <c r="M31" i="6"/>
  <c r="M30" i="6"/>
  <c r="M29" i="6"/>
  <c r="M28" i="6"/>
  <c r="R15" i="6"/>
  <c r="R14" i="6"/>
  <c r="R13" i="6"/>
  <c r="R12" i="6"/>
  <c r="R11" i="6"/>
  <c r="R10" i="6"/>
  <c r="M15" i="6"/>
  <c r="M14" i="6"/>
  <c r="M13" i="6"/>
  <c r="M12" i="6"/>
  <c r="M11" i="6"/>
  <c r="M10" i="6"/>
  <c r="H50" i="6" l="1"/>
  <c r="D50" i="6"/>
  <c r="H49" i="6"/>
  <c r="D49" i="6"/>
  <c r="H48" i="6"/>
  <c r="D48" i="6"/>
  <c r="H47" i="6"/>
  <c r="D47" i="6"/>
  <c r="H46" i="6"/>
  <c r="D46" i="6"/>
  <c r="H45" i="6"/>
  <c r="D45" i="6"/>
  <c r="D28" i="6"/>
  <c r="H33" i="6"/>
  <c r="D33" i="6"/>
  <c r="H32" i="6"/>
  <c r="D32" i="6"/>
  <c r="H31" i="6"/>
  <c r="D31" i="6"/>
  <c r="H30" i="6"/>
  <c r="D30" i="6"/>
  <c r="H29" i="6"/>
  <c r="D29" i="6"/>
  <c r="H28" i="6"/>
  <c r="H15" i="6"/>
  <c r="H14" i="6"/>
  <c r="H13" i="6"/>
  <c r="H12" i="6"/>
  <c r="H11" i="6"/>
  <c r="H10" i="6"/>
  <c r="D11" i="6"/>
  <c r="D12" i="6"/>
  <c r="D13" i="6"/>
  <c r="D14" i="6"/>
  <c r="D15" i="6"/>
  <c r="D10" i="6"/>
  <c r="C38" i="1" l="1"/>
  <c r="D38" i="1"/>
  <c r="F38" i="1"/>
  <c r="G38" i="1"/>
  <c r="I38" i="1"/>
  <c r="J38" i="1"/>
  <c r="L38" i="1"/>
  <c r="M38" i="1"/>
  <c r="O38" i="1"/>
  <c r="P38" i="1"/>
  <c r="R38" i="1"/>
  <c r="S38" i="1"/>
  <c r="S37" i="1"/>
  <c r="R37" i="1"/>
  <c r="P37" i="1"/>
  <c r="O37" i="1"/>
  <c r="M37" i="1"/>
  <c r="L37" i="1"/>
  <c r="J37" i="1"/>
  <c r="I37" i="1"/>
  <c r="G37" i="1"/>
  <c r="F37" i="1"/>
  <c r="D37" i="1"/>
  <c r="C37" i="1"/>
  <c r="S36" i="1"/>
  <c r="R36" i="1"/>
  <c r="P36" i="1"/>
  <c r="O36" i="1"/>
  <c r="M36" i="1"/>
  <c r="L36" i="1"/>
  <c r="J36" i="1"/>
  <c r="I36" i="1"/>
  <c r="G36" i="1"/>
  <c r="F36" i="1"/>
  <c r="D36" i="1"/>
  <c r="C36" i="1"/>
  <c r="S35" i="1"/>
  <c r="R35" i="1"/>
  <c r="P35" i="1"/>
  <c r="O35" i="1"/>
  <c r="M35" i="1"/>
  <c r="L35" i="1"/>
  <c r="J35" i="1"/>
  <c r="I35" i="1"/>
  <c r="G35" i="1"/>
  <c r="F35" i="1"/>
  <c r="D35" i="1"/>
  <c r="C35" i="1"/>
  <c r="S34" i="1"/>
  <c r="R34" i="1"/>
  <c r="P34" i="1"/>
  <c r="O34" i="1"/>
  <c r="M34" i="1"/>
  <c r="L34" i="1"/>
  <c r="J34" i="1"/>
  <c r="I34" i="1"/>
  <c r="G34" i="1"/>
  <c r="F34" i="1"/>
  <c r="D34" i="1"/>
  <c r="C34" i="1"/>
  <c r="S33" i="1"/>
  <c r="R33" i="1"/>
  <c r="P33" i="1"/>
  <c r="O33" i="1"/>
  <c r="M33" i="1"/>
  <c r="L33" i="1"/>
  <c r="J33" i="1"/>
  <c r="I33" i="1"/>
  <c r="G33" i="1"/>
  <c r="F33" i="1"/>
  <c r="D33" i="1"/>
  <c r="C33" i="1"/>
  <c r="S32" i="1"/>
  <c r="R32" i="1"/>
  <c r="P32" i="1"/>
  <c r="O32" i="1"/>
  <c r="M32" i="1"/>
  <c r="L32" i="1"/>
  <c r="J32" i="1"/>
  <c r="I32" i="1"/>
  <c r="G32" i="1"/>
  <c r="F32" i="1"/>
  <c r="D32" i="1"/>
  <c r="C32" i="1"/>
  <c r="R30" i="1"/>
  <c r="O30" i="1"/>
  <c r="L30" i="1"/>
  <c r="I30" i="1"/>
  <c r="F30" i="1"/>
  <c r="C30" i="1"/>
  <c r="S28" i="1"/>
  <c r="R28" i="1"/>
  <c r="P28" i="1"/>
  <c r="O28" i="1"/>
  <c r="M28" i="1"/>
  <c r="L28" i="1"/>
  <c r="J28" i="1"/>
  <c r="I28" i="1"/>
  <c r="G28" i="1"/>
  <c r="F28" i="1"/>
  <c r="D28" i="1"/>
  <c r="C28" i="1"/>
  <c r="S27" i="1"/>
  <c r="R27" i="1"/>
  <c r="P27" i="1"/>
  <c r="O27" i="1"/>
  <c r="M27" i="1"/>
  <c r="L27" i="1"/>
  <c r="J27" i="1"/>
  <c r="I27" i="1"/>
  <c r="G27" i="1"/>
  <c r="F27" i="1"/>
  <c r="D27" i="1"/>
  <c r="C27" i="1"/>
  <c r="S26" i="1"/>
  <c r="R26" i="1"/>
  <c r="P26" i="1"/>
  <c r="O26" i="1"/>
  <c r="M26" i="1"/>
  <c r="L26" i="1"/>
  <c r="J26" i="1"/>
  <c r="I26" i="1"/>
  <c r="G26" i="1"/>
  <c r="F26" i="1"/>
  <c r="D26" i="1"/>
  <c r="C26" i="1"/>
  <c r="S25" i="1"/>
  <c r="R25" i="1"/>
  <c r="P25" i="1"/>
  <c r="O25" i="1"/>
  <c r="M25" i="1"/>
  <c r="L25" i="1"/>
  <c r="J25" i="1"/>
  <c r="I25" i="1"/>
  <c r="G25" i="1"/>
  <c r="F25" i="1"/>
  <c r="D25" i="1"/>
  <c r="C25" i="1"/>
  <c r="S24" i="1"/>
  <c r="R24" i="1"/>
  <c r="P24" i="1"/>
  <c r="O24" i="1"/>
  <c r="M24" i="1"/>
  <c r="L24" i="1"/>
  <c r="J24" i="1"/>
  <c r="I24" i="1"/>
  <c r="G24" i="1"/>
  <c r="F24" i="1"/>
  <c r="D24" i="1"/>
  <c r="C24" i="1"/>
  <c r="S23" i="1"/>
  <c r="R23" i="1"/>
  <c r="P23" i="1"/>
  <c r="O23" i="1"/>
  <c r="M23" i="1"/>
  <c r="L23" i="1"/>
  <c r="J23" i="1"/>
  <c r="I23" i="1"/>
  <c r="G23" i="1"/>
  <c r="F23" i="1"/>
  <c r="D23" i="1"/>
  <c r="C23" i="1"/>
  <c r="C37" i="2"/>
  <c r="D37" i="2"/>
  <c r="F37" i="2"/>
  <c r="G37" i="2"/>
  <c r="I37" i="2"/>
  <c r="J37" i="2"/>
  <c r="L37" i="2"/>
  <c r="M37" i="2"/>
  <c r="O37" i="2"/>
  <c r="P37" i="2"/>
  <c r="R37" i="2"/>
  <c r="S37" i="2"/>
  <c r="S36" i="2"/>
  <c r="R36" i="2"/>
  <c r="S35" i="2"/>
  <c r="R35" i="2"/>
  <c r="S34" i="2"/>
  <c r="R34" i="2"/>
  <c r="S33" i="2"/>
  <c r="R33" i="2"/>
  <c r="S32" i="2"/>
  <c r="R32" i="2"/>
  <c r="R30" i="2"/>
  <c r="S28" i="2"/>
  <c r="R28" i="2"/>
  <c r="S27" i="2"/>
  <c r="R27" i="2"/>
  <c r="S26" i="2"/>
  <c r="R26" i="2"/>
  <c r="S25" i="2"/>
  <c r="R25" i="2"/>
  <c r="S24" i="2"/>
  <c r="R24" i="2"/>
  <c r="S23" i="2"/>
  <c r="R23" i="2"/>
  <c r="P36" i="2"/>
  <c r="O36" i="2"/>
  <c r="P35" i="2"/>
  <c r="O35" i="2"/>
  <c r="P34" i="2"/>
  <c r="O34" i="2"/>
  <c r="P33" i="2"/>
  <c r="O33" i="2"/>
  <c r="P32" i="2"/>
  <c r="O32" i="2"/>
  <c r="O30" i="2"/>
  <c r="P28" i="2"/>
  <c r="O28" i="2"/>
  <c r="P27" i="2"/>
  <c r="O27" i="2"/>
  <c r="P26" i="2"/>
  <c r="O26" i="2"/>
  <c r="P25" i="2"/>
  <c r="O25" i="2"/>
  <c r="P24" i="2"/>
  <c r="O24" i="2"/>
  <c r="P23" i="2"/>
  <c r="O23" i="2"/>
  <c r="M36" i="2"/>
  <c r="L36" i="2"/>
  <c r="M35" i="2"/>
  <c r="L35" i="2"/>
  <c r="M34" i="2"/>
  <c r="L34" i="2"/>
  <c r="M33" i="2"/>
  <c r="L33" i="2"/>
  <c r="M32" i="2"/>
  <c r="L32" i="2"/>
  <c r="L30" i="2"/>
  <c r="M28" i="2"/>
  <c r="L28" i="2"/>
  <c r="M27" i="2"/>
  <c r="L27" i="2"/>
  <c r="M26" i="2"/>
  <c r="L26" i="2"/>
  <c r="M25" i="2"/>
  <c r="L25" i="2"/>
  <c r="M24" i="2"/>
  <c r="L24" i="2"/>
  <c r="M23" i="2"/>
  <c r="L23" i="2"/>
  <c r="J36" i="2"/>
  <c r="I36" i="2"/>
  <c r="J35" i="2"/>
  <c r="I35" i="2"/>
  <c r="J34" i="2"/>
  <c r="I34" i="2"/>
  <c r="J33" i="2"/>
  <c r="I33" i="2"/>
  <c r="J32" i="2"/>
  <c r="I32" i="2"/>
  <c r="I30" i="2"/>
  <c r="J28" i="2"/>
  <c r="I28" i="2"/>
  <c r="J27" i="2"/>
  <c r="I27" i="2"/>
  <c r="J26" i="2"/>
  <c r="I26" i="2"/>
  <c r="J25" i="2"/>
  <c r="I25" i="2"/>
  <c r="J24" i="2"/>
  <c r="I24" i="2"/>
  <c r="J23" i="2"/>
  <c r="I23" i="2"/>
  <c r="G36" i="2"/>
  <c r="F36" i="2"/>
  <c r="G35" i="2"/>
  <c r="F35" i="2"/>
  <c r="G34" i="2"/>
  <c r="F34" i="2"/>
  <c r="G33" i="2"/>
  <c r="F33" i="2"/>
  <c r="G32" i="2"/>
  <c r="F32" i="2"/>
  <c r="F30" i="2"/>
  <c r="G28" i="2"/>
  <c r="F28" i="2"/>
  <c r="G27" i="2"/>
  <c r="F27" i="2"/>
  <c r="G26" i="2"/>
  <c r="F26" i="2"/>
  <c r="G25" i="2"/>
  <c r="F25" i="2"/>
  <c r="G24" i="2"/>
  <c r="F24" i="2"/>
  <c r="G23" i="2"/>
  <c r="F23" i="2"/>
  <c r="D24" i="2"/>
  <c r="D25" i="2"/>
  <c r="D26" i="2"/>
  <c r="D27" i="2"/>
  <c r="D28" i="2"/>
  <c r="D32" i="2"/>
  <c r="D33" i="2"/>
  <c r="D34" i="2"/>
  <c r="D35" i="2"/>
  <c r="D36" i="2"/>
  <c r="D23" i="2"/>
  <c r="C36" i="2"/>
  <c r="C24" i="2"/>
  <c r="C25" i="2"/>
  <c r="C26" i="2"/>
  <c r="C27" i="2"/>
  <c r="C28" i="2"/>
  <c r="C30" i="2"/>
  <c r="C32" i="2"/>
  <c r="C33" i="2"/>
  <c r="C34" i="2"/>
  <c r="C35" i="2"/>
  <c r="C23" i="2"/>
</calcChain>
</file>

<file path=xl/sharedStrings.xml><?xml version="1.0" encoding="utf-8"?>
<sst xmlns="http://schemas.openxmlformats.org/spreadsheetml/2006/main" count="3392" uniqueCount="661">
  <si>
    <t>Deerfield + spike</t>
  </si>
  <si>
    <t>R7 + spike</t>
  </si>
  <si>
    <t>R6 + spike</t>
  </si>
  <si>
    <t>Richmond + spike</t>
  </si>
  <si>
    <t>B-108 + spike</t>
  </si>
  <si>
    <t>Cincinnati + spike</t>
  </si>
  <si>
    <t>No Correction</t>
  </si>
  <si>
    <t>Neat correction</t>
  </si>
  <si>
    <t>Se</t>
  </si>
  <si>
    <t>As</t>
  </si>
  <si>
    <t>Soln 1,2</t>
  </si>
  <si>
    <t>Neat</t>
  </si>
  <si>
    <t xml:space="preserve">Soln 1,2 </t>
  </si>
  <si>
    <t>In Sample</t>
  </si>
  <si>
    <t>7700 Control</t>
  </si>
  <si>
    <t>REE Spike 49f.d</t>
  </si>
  <si>
    <t>REE Spike 49e.d</t>
  </si>
  <si>
    <t>REE Spike 49d.d</t>
  </si>
  <si>
    <t>REE Spike 49c.d</t>
  </si>
  <si>
    <t>REE Spike 49b.d</t>
  </si>
  <si>
    <t>REE Spike 49a.d</t>
  </si>
  <si>
    <t>As O2</t>
  </si>
  <si>
    <t>No Spike 50g.d</t>
  </si>
  <si>
    <t>No Spike 50f.d</t>
  </si>
  <si>
    <t>No Spike 50e.d</t>
  </si>
  <si>
    <t>No Spike 50d.d</t>
  </si>
  <si>
    <t>No Spike 50c.d</t>
  </si>
  <si>
    <t>No Spike 50H.d</t>
  </si>
  <si>
    <t>Se O2</t>
  </si>
  <si>
    <t>Deerfield</t>
  </si>
  <si>
    <t>R7</t>
  </si>
  <si>
    <t>R6</t>
  </si>
  <si>
    <t>Richmond</t>
  </si>
  <si>
    <t>Cinc</t>
  </si>
  <si>
    <t>B-108</t>
  </si>
  <si>
    <t>B108</t>
  </si>
  <si>
    <r>
      <t xml:space="preserve">2.9 </t>
    </r>
    <r>
      <rPr>
        <sz val="11"/>
        <color theme="1"/>
        <rFont val="Calibri"/>
        <family val="2"/>
      </rPr>
      <t>± 0.4</t>
    </r>
  </si>
  <si>
    <r>
      <t xml:space="preserve">2.6 </t>
    </r>
    <r>
      <rPr>
        <sz val="11"/>
        <color theme="1"/>
        <rFont val="Calibri"/>
        <family val="2"/>
      </rPr>
      <t>± 0.4</t>
    </r>
  </si>
  <si>
    <r>
      <t xml:space="preserve">4.6 </t>
    </r>
    <r>
      <rPr>
        <sz val="11"/>
        <color theme="1"/>
        <rFont val="Calibri"/>
        <family val="2"/>
      </rPr>
      <t>± 0.5</t>
    </r>
  </si>
  <si>
    <r>
      <t xml:space="preserve">2.9 </t>
    </r>
    <r>
      <rPr>
        <sz val="11"/>
        <color theme="1"/>
        <rFont val="Calibri"/>
        <family val="2"/>
      </rPr>
      <t>± 0.5</t>
    </r>
  </si>
  <si>
    <r>
      <t xml:space="preserve">2.5 </t>
    </r>
    <r>
      <rPr>
        <sz val="11"/>
        <color theme="1"/>
        <rFont val="Calibri"/>
        <family val="2"/>
      </rPr>
      <t>± 0.5</t>
    </r>
  </si>
  <si>
    <r>
      <t xml:space="preserve">2.7 </t>
    </r>
    <r>
      <rPr>
        <sz val="11"/>
        <color theme="1"/>
        <rFont val="Calibri"/>
        <family val="2"/>
      </rPr>
      <t>± 0.3</t>
    </r>
  </si>
  <si>
    <r>
      <t xml:space="preserve">48 </t>
    </r>
    <r>
      <rPr>
        <sz val="11"/>
        <color theme="1"/>
        <rFont val="Calibri"/>
        <family val="2"/>
      </rPr>
      <t>± 8</t>
    </r>
  </si>
  <si>
    <r>
      <t xml:space="preserve">51 </t>
    </r>
    <r>
      <rPr>
        <sz val="11"/>
        <color theme="1"/>
        <rFont val="Calibri"/>
        <family val="2"/>
      </rPr>
      <t>± 8</t>
    </r>
  </si>
  <si>
    <r>
      <t xml:space="preserve">46 </t>
    </r>
    <r>
      <rPr>
        <sz val="11"/>
        <color theme="1"/>
        <rFont val="Calibri"/>
        <family val="2"/>
      </rPr>
      <t>± 9</t>
    </r>
  </si>
  <si>
    <r>
      <t xml:space="preserve">51 </t>
    </r>
    <r>
      <rPr>
        <sz val="11"/>
        <color theme="1"/>
        <rFont val="Calibri"/>
        <family val="2"/>
      </rPr>
      <t>± 10</t>
    </r>
  </si>
  <si>
    <r>
      <t xml:space="preserve">48 </t>
    </r>
    <r>
      <rPr>
        <sz val="11"/>
        <color theme="1"/>
        <rFont val="Calibri"/>
        <family val="2"/>
      </rPr>
      <t>± 11</t>
    </r>
  </si>
  <si>
    <r>
      <t xml:space="preserve">47 </t>
    </r>
    <r>
      <rPr>
        <sz val="11"/>
        <color theme="1"/>
        <rFont val="Calibri"/>
        <family val="2"/>
      </rPr>
      <t>± 8</t>
    </r>
  </si>
  <si>
    <t>4.5 He</t>
  </si>
  <si>
    <r>
      <t xml:space="preserve">-0.1 </t>
    </r>
    <r>
      <rPr>
        <sz val="11"/>
        <color theme="1"/>
        <rFont val="Calibri"/>
        <family val="2"/>
      </rPr>
      <t>± 0.4</t>
    </r>
  </si>
  <si>
    <r>
      <t xml:space="preserve">-0.4 </t>
    </r>
    <r>
      <rPr>
        <sz val="11"/>
        <color theme="1"/>
        <rFont val="Calibri"/>
        <family val="2"/>
      </rPr>
      <t>± 0.3</t>
    </r>
  </si>
  <si>
    <r>
      <t xml:space="preserve">1.5 </t>
    </r>
    <r>
      <rPr>
        <sz val="11"/>
        <color theme="1"/>
        <rFont val="Calibri"/>
        <family val="2"/>
      </rPr>
      <t>± 0.6</t>
    </r>
    <r>
      <rPr>
        <sz val="11"/>
        <color theme="1"/>
        <rFont val="Calibri"/>
        <family val="2"/>
        <scheme val="minor"/>
      </rPr>
      <t/>
    </r>
  </si>
  <si>
    <r>
      <t xml:space="preserve">-0.2 </t>
    </r>
    <r>
      <rPr>
        <sz val="11"/>
        <color theme="1"/>
        <rFont val="Calibri"/>
        <family val="2"/>
      </rPr>
      <t>± 0.4</t>
    </r>
  </si>
  <si>
    <r>
      <t xml:space="preserve">-0.6 </t>
    </r>
    <r>
      <rPr>
        <sz val="11"/>
        <color theme="1"/>
        <rFont val="Calibri"/>
        <family val="2"/>
      </rPr>
      <t>± 0.5</t>
    </r>
  </si>
  <si>
    <r>
      <t xml:space="preserve">-16 </t>
    </r>
    <r>
      <rPr>
        <sz val="11"/>
        <color theme="1"/>
        <rFont val="Calibri"/>
        <family val="2"/>
      </rPr>
      <t>± 8</t>
    </r>
  </si>
  <si>
    <r>
      <t xml:space="preserve">-18 </t>
    </r>
    <r>
      <rPr>
        <sz val="11"/>
        <color theme="1"/>
        <rFont val="Calibri"/>
        <family val="2"/>
      </rPr>
      <t>± 10</t>
    </r>
  </si>
  <si>
    <r>
      <t xml:space="preserve">-15 </t>
    </r>
    <r>
      <rPr>
        <sz val="11"/>
        <color theme="1"/>
        <rFont val="Calibri"/>
        <family val="2"/>
      </rPr>
      <t>± 8</t>
    </r>
  </si>
  <si>
    <r>
      <t xml:space="preserve">-19 </t>
    </r>
    <r>
      <rPr>
        <sz val="11"/>
        <color theme="1"/>
        <rFont val="Calibri"/>
        <family val="2"/>
      </rPr>
      <t>± 8</t>
    </r>
  </si>
  <si>
    <r>
      <t xml:space="preserve">-18 </t>
    </r>
    <r>
      <rPr>
        <sz val="11"/>
        <color theme="1"/>
        <rFont val="Calibri"/>
        <family val="2"/>
      </rPr>
      <t>± 7</t>
    </r>
  </si>
  <si>
    <r>
      <t xml:space="preserve">-20 </t>
    </r>
    <r>
      <rPr>
        <sz val="11"/>
        <color theme="1"/>
        <rFont val="Calibri"/>
        <family val="2"/>
      </rPr>
      <t>± 6</t>
    </r>
  </si>
  <si>
    <t xml:space="preserve">Solution 1,2 </t>
  </si>
  <si>
    <r>
      <t xml:space="preserve">0.4 </t>
    </r>
    <r>
      <rPr>
        <sz val="11"/>
        <color theme="1"/>
        <rFont val="Calibri"/>
        <family val="2"/>
      </rPr>
      <t>± 0.4</t>
    </r>
  </si>
  <si>
    <r>
      <t xml:space="preserve">0.1 </t>
    </r>
    <r>
      <rPr>
        <sz val="11"/>
        <color theme="1"/>
        <rFont val="Calibri"/>
        <family val="2"/>
      </rPr>
      <t>± 0.3</t>
    </r>
  </si>
  <si>
    <r>
      <t xml:space="preserve">2.0 </t>
    </r>
    <r>
      <rPr>
        <sz val="11"/>
        <color theme="1"/>
        <rFont val="Calibri"/>
        <family val="2"/>
      </rPr>
      <t>± 0.6</t>
    </r>
    <r>
      <rPr>
        <sz val="11"/>
        <color theme="1"/>
        <rFont val="Calibri"/>
        <family val="2"/>
        <scheme val="minor"/>
      </rPr>
      <t/>
    </r>
  </si>
  <si>
    <r>
      <t xml:space="preserve">0.3 </t>
    </r>
    <r>
      <rPr>
        <sz val="11"/>
        <color theme="1"/>
        <rFont val="Calibri"/>
        <family val="2"/>
      </rPr>
      <t>± 0.4</t>
    </r>
  </si>
  <si>
    <r>
      <t xml:space="preserve">-0.1 </t>
    </r>
    <r>
      <rPr>
        <sz val="11"/>
        <color theme="1"/>
        <rFont val="Calibri"/>
        <family val="2"/>
      </rPr>
      <t>± 0.5</t>
    </r>
  </si>
  <si>
    <r>
      <t xml:space="preserve">2 </t>
    </r>
    <r>
      <rPr>
        <sz val="11"/>
        <color theme="1"/>
        <rFont val="Calibri"/>
        <family val="2"/>
      </rPr>
      <t>± 8</t>
    </r>
  </si>
  <si>
    <r>
      <t xml:space="preserve">0 </t>
    </r>
    <r>
      <rPr>
        <sz val="11"/>
        <color theme="1"/>
        <rFont val="Calibri"/>
        <family val="2"/>
      </rPr>
      <t>± 10</t>
    </r>
  </si>
  <si>
    <r>
      <t xml:space="preserve">3 </t>
    </r>
    <r>
      <rPr>
        <sz val="11"/>
        <color theme="1"/>
        <rFont val="Calibri"/>
        <family val="2"/>
      </rPr>
      <t>± 9</t>
    </r>
  </si>
  <si>
    <r>
      <t xml:space="preserve">0 </t>
    </r>
    <r>
      <rPr>
        <sz val="11"/>
        <color theme="1"/>
        <rFont val="Calibri"/>
        <family val="2"/>
      </rPr>
      <t>± 8</t>
    </r>
  </si>
  <si>
    <r>
      <t xml:space="preserve">1 </t>
    </r>
    <r>
      <rPr>
        <sz val="11"/>
        <color theme="1"/>
        <rFont val="Calibri"/>
        <family val="2"/>
      </rPr>
      <t>± 7</t>
    </r>
  </si>
  <si>
    <r>
      <t xml:space="preserve">-2 </t>
    </r>
    <r>
      <rPr>
        <sz val="11"/>
        <color theme="1"/>
        <rFont val="Calibri"/>
        <family val="2"/>
      </rPr>
      <t>± 6</t>
    </r>
  </si>
  <si>
    <r>
      <t xml:space="preserve">0.5 </t>
    </r>
    <r>
      <rPr>
        <sz val="11"/>
        <color theme="1"/>
        <rFont val="Calibri"/>
        <family val="2"/>
      </rPr>
      <t>± 0.4</t>
    </r>
  </si>
  <si>
    <r>
      <t xml:space="preserve">0.3 </t>
    </r>
    <r>
      <rPr>
        <sz val="11"/>
        <color theme="1"/>
        <rFont val="Calibri"/>
        <family val="2"/>
      </rPr>
      <t>± 0.3</t>
    </r>
  </si>
  <si>
    <r>
      <t xml:space="preserve">2.2 </t>
    </r>
    <r>
      <rPr>
        <sz val="11"/>
        <color theme="1"/>
        <rFont val="Calibri"/>
        <family val="2"/>
      </rPr>
      <t>± 0.6</t>
    </r>
    <r>
      <rPr>
        <sz val="11"/>
        <color theme="1"/>
        <rFont val="Calibri"/>
        <family val="2"/>
        <scheme val="minor"/>
      </rPr>
      <t/>
    </r>
  </si>
  <si>
    <r>
      <t xml:space="preserve">0.1 </t>
    </r>
    <r>
      <rPr>
        <sz val="11"/>
        <color theme="1"/>
        <rFont val="Calibri"/>
        <family val="2"/>
      </rPr>
      <t>± 0.5</t>
    </r>
  </si>
  <si>
    <r>
      <t xml:space="preserve">1 </t>
    </r>
    <r>
      <rPr>
        <sz val="11"/>
        <color theme="1"/>
        <rFont val="Calibri"/>
        <family val="2"/>
      </rPr>
      <t>± 8</t>
    </r>
  </si>
  <si>
    <r>
      <t xml:space="preserve">-3 </t>
    </r>
    <r>
      <rPr>
        <sz val="11"/>
        <color theme="1"/>
        <rFont val="Calibri"/>
        <family val="2"/>
      </rPr>
      <t>± 10</t>
    </r>
  </si>
  <si>
    <r>
      <t xml:space="preserve">2 </t>
    </r>
    <r>
      <rPr>
        <sz val="11"/>
        <color theme="1"/>
        <rFont val="Calibri"/>
        <family val="2"/>
      </rPr>
      <t>± 9</t>
    </r>
  </si>
  <si>
    <r>
      <t xml:space="preserve">-2 </t>
    </r>
    <r>
      <rPr>
        <sz val="11"/>
        <color theme="1"/>
        <rFont val="Calibri"/>
        <family val="2"/>
      </rPr>
      <t>± 8</t>
    </r>
  </si>
  <si>
    <r>
      <t xml:space="preserve">0 </t>
    </r>
    <r>
      <rPr>
        <sz val="11"/>
        <color theme="1"/>
        <rFont val="Calibri"/>
        <family val="2"/>
      </rPr>
      <t>± 7</t>
    </r>
  </si>
  <si>
    <r>
      <t xml:space="preserve">0.5 </t>
    </r>
    <r>
      <rPr>
        <sz val="11"/>
        <color theme="1"/>
        <rFont val="Calibri"/>
        <family val="2"/>
      </rPr>
      <t>± 0.2</t>
    </r>
  </si>
  <si>
    <r>
      <t xml:space="preserve">0.1 </t>
    </r>
    <r>
      <rPr>
        <sz val="11"/>
        <color theme="1"/>
        <rFont val="Calibri"/>
        <family val="2"/>
      </rPr>
      <t>± 0.1</t>
    </r>
  </si>
  <si>
    <r>
      <t xml:space="preserve">2.3 </t>
    </r>
    <r>
      <rPr>
        <sz val="11"/>
        <color theme="1"/>
        <rFont val="Calibri"/>
        <family val="2"/>
      </rPr>
      <t>± 0.3</t>
    </r>
  </si>
  <si>
    <r>
      <t xml:space="preserve">0.2 </t>
    </r>
    <r>
      <rPr>
        <sz val="11"/>
        <color theme="1"/>
        <rFont val="Calibri"/>
        <family val="2"/>
      </rPr>
      <t>± 0.1</t>
    </r>
  </si>
  <si>
    <r>
      <t xml:space="preserve">0.2 </t>
    </r>
    <r>
      <rPr>
        <sz val="11"/>
        <color theme="1"/>
        <rFont val="Calibri"/>
        <family val="2"/>
      </rPr>
      <t>± 0.9</t>
    </r>
  </si>
  <si>
    <r>
      <t xml:space="preserve">1 </t>
    </r>
    <r>
      <rPr>
        <sz val="11"/>
        <color theme="1"/>
        <rFont val="Calibri"/>
        <family val="2"/>
      </rPr>
      <t>± 1</t>
    </r>
  </si>
  <si>
    <r>
      <t xml:space="preserve">2 </t>
    </r>
    <r>
      <rPr>
        <sz val="11"/>
        <color theme="1"/>
        <rFont val="Calibri"/>
        <family val="2"/>
      </rPr>
      <t>± 2</t>
    </r>
  </si>
  <si>
    <r>
      <t xml:space="preserve">-0.3 </t>
    </r>
    <r>
      <rPr>
        <sz val="11"/>
        <color theme="1"/>
        <rFont val="Calibri"/>
        <family val="2"/>
      </rPr>
      <t>± 0.4</t>
    </r>
  </si>
  <si>
    <r>
      <t xml:space="preserve">0 </t>
    </r>
    <r>
      <rPr>
        <sz val="11"/>
        <color theme="1"/>
        <rFont val="Calibri"/>
        <family val="2"/>
      </rPr>
      <t>± 0.8</t>
    </r>
  </si>
  <si>
    <r>
      <t xml:space="preserve">0 </t>
    </r>
    <r>
      <rPr>
        <sz val="11"/>
        <color theme="1"/>
        <rFont val="Calibri"/>
        <family val="2"/>
      </rPr>
      <t>± 1</t>
    </r>
  </si>
  <si>
    <t>0.42 ± 0.02</t>
  </si>
  <si>
    <t>0.16 ± 0.01</t>
  </si>
  <si>
    <t>1.90 ± 0.02</t>
  </si>
  <si>
    <t>0.20 ± 0.02</t>
  </si>
  <si>
    <t>0.096 ± 0.008</t>
  </si>
  <si>
    <t>0.31 ± 0.02</t>
  </si>
  <si>
    <t>-0.23 ± 0.09</t>
  </si>
  <si>
    <t>0.8 ± 0.2</t>
  </si>
  <si>
    <t>1.7 ± 0.2</t>
  </si>
  <si>
    <t>-0.43 ± 0.04</t>
  </si>
  <si>
    <t>-0.41 ± 0.08</t>
  </si>
  <si>
    <t>-0.12 ± 0.06</t>
  </si>
  <si>
    <t>2.5 He</t>
  </si>
  <si>
    <r>
      <t xml:space="preserve">1.7 </t>
    </r>
    <r>
      <rPr>
        <sz val="11"/>
        <color theme="1"/>
        <rFont val="Calibri"/>
        <family val="2"/>
      </rPr>
      <t>± 0.5</t>
    </r>
  </si>
  <si>
    <r>
      <t xml:space="preserve">1.1 </t>
    </r>
    <r>
      <rPr>
        <sz val="11"/>
        <color theme="1"/>
        <rFont val="Calibri"/>
        <family val="2"/>
      </rPr>
      <t>± 0.2</t>
    </r>
  </si>
  <si>
    <r>
      <t xml:space="preserve">3.4 </t>
    </r>
    <r>
      <rPr>
        <sz val="11"/>
        <color theme="1"/>
        <rFont val="Calibri"/>
        <family val="2"/>
      </rPr>
      <t>± 0.5</t>
    </r>
  </si>
  <si>
    <r>
      <t xml:space="preserve">1.4 </t>
    </r>
    <r>
      <rPr>
        <sz val="11"/>
        <color theme="1"/>
        <rFont val="Calibri"/>
        <family val="2"/>
      </rPr>
      <t>± 0.3</t>
    </r>
  </si>
  <si>
    <r>
      <t xml:space="preserve">1.4 </t>
    </r>
    <r>
      <rPr>
        <sz val="11"/>
        <color theme="1"/>
        <rFont val="Calibri"/>
        <family val="2"/>
      </rPr>
      <t>± 0.5</t>
    </r>
  </si>
  <si>
    <r>
      <t xml:space="preserve">15 </t>
    </r>
    <r>
      <rPr>
        <sz val="11"/>
        <color theme="1"/>
        <rFont val="Calibri"/>
        <family val="2"/>
      </rPr>
      <t>± 3</t>
    </r>
  </si>
  <si>
    <r>
      <t xml:space="preserve">14 </t>
    </r>
    <r>
      <rPr>
        <sz val="11"/>
        <color theme="1"/>
        <rFont val="Calibri"/>
        <family val="2"/>
      </rPr>
      <t>± 4</t>
    </r>
  </si>
  <si>
    <r>
      <t xml:space="preserve">17 </t>
    </r>
    <r>
      <rPr>
        <sz val="11"/>
        <color theme="1"/>
        <rFont val="Calibri"/>
        <family val="2"/>
      </rPr>
      <t>± 4</t>
    </r>
  </si>
  <si>
    <r>
      <t xml:space="preserve">14 </t>
    </r>
    <r>
      <rPr>
        <sz val="11"/>
        <color theme="1"/>
        <rFont val="Calibri"/>
        <family val="2"/>
      </rPr>
      <t>± 2</t>
    </r>
  </si>
  <si>
    <r>
      <t xml:space="preserve">0.1 </t>
    </r>
    <r>
      <rPr>
        <sz val="11"/>
        <color theme="1"/>
        <rFont val="Calibri"/>
        <family val="2"/>
      </rPr>
      <t>± 0.4</t>
    </r>
  </si>
  <si>
    <r>
      <t xml:space="preserve">-0.5 </t>
    </r>
    <r>
      <rPr>
        <sz val="11"/>
        <color theme="1"/>
        <rFont val="Calibri"/>
        <family val="2"/>
      </rPr>
      <t>± 0.2</t>
    </r>
  </si>
  <si>
    <r>
      <t xml:space="preserve">1.8 </t>
    </r>
    <r>
      <rPr>
        <sz val="11"/>
        <color theme="1"/>
        <rFont val="Calibri"/>
        <family val="2"/>
      </rPr>
      <t>± 0.4</t>
    </r>
  </si>
  <si>
    <r>
      <t xml:space="preserve">-0.3 </t>
    </r>
    <r>
      <rPr>
        <sz val="11"/>
        <color theme="1"/>
        <rFont val="Calibri"/>
        <family val="2"/>
      </rPr>
      <t>± 0.3</t>
    </r>
  </si>
  <si>
    <r>
      <t xml:space="preserve">-0.3 </t>
    </r>
    <r>
      <rPr>
        <sz val="11"/>
        <color theme="1"/>
        <rFont val="Calibri"/>
        <family val="2"/>
      </rPr>
      <t>± 0.5</t>
    </r>
  </si>
  <si>
    <r>
      <t xml:space="preserve">-6 </t>
    </r>
    <r>
      <rPr>
        <sz val="11"/>
        <color theme="1"/>
        <rFont val="Calibri"/>
        <family val="2"/>
      </rPr>
      <t>± 3</t>
    </r>
  </si>
  <si>
    <r>
      <t xml:space="preserve">-7 </t>
    </r>
    <r>
      <rPr>
        <sz val="11"/>
        <color theme="1"/>
        <rFont val="Calibri"/>
        <family val="2"/>
      </rPr>
      <t>± 4</t>
    </r>
  </si>
  <si>
    <r>
      <t xml:space="preserve">-4 </t>
    </r>
    <r>
      <rPr>
        <sz val="11"/>
        <color theme="1"/>
        <rFont val="Calibri"/>
        <family val="2"/>
      </rPr>
      <t>± 4</t>
    </r>
  </si>
  <si>
    <r>
      <t xml:space="preserve">-8 </t>
    </r>
    <r>
      <rPr>
        <sz val="11"/>
        <color theme="1"/>
        <rFont val="Calibri"/>
        <family val="2"/>
      </rPr>
      <t>± 4</t>
    </r>
  </si>
  <si>
    <r>
      <t xml:space="preserve">-8 </t>
    </r>
    <r>
      <rPr>
        <sz val="11"/>
        <color theme="1"/>
        <rFont val="Calibri"/>
        <family val="2"/>
      </rPr>
      <t>± 2</t>
    </r>
  </si>
  <si>
    <r>
      <t xml:space="preserve">0.0 </t>
    </r>
    <r>
      <rPr>
        <sz val="11"/>
        <color theme="1"/>
        <rFont val="Calibri"/>
        <family val="2"/>
      </rPr>
      <t>± 0.2</t>
    </r>
  </si>
  <si>
    <r>
      <t xml:space="preserve">2.2 </t>
    </r>
    <r>
      <rPr>
        <sz val="11"/>
        <color theme="1"/>
        <rFont val="Calibri"/>
        <family val="2"/>
      </rPr>
      <t>± 0.5</t>
    </r>
  </si>
  <si>
    <r>
      <t xml:space="preserve">0.2 </t>
    </r>
    <r>
      <rPr>
        <sz val="11"/>
        <color theme="1"/>
        <rFont val="Calibri"/>
        <family val="2"/>
      </rPr>
      <t>± 0.3</t>
    </r>
  </si>
  <si>
    <r>
      <t xml:space="preserve">3 </t>
    </r>
    <r>
      <rPr>
        <sz val="11"/>
        <color theme="1"/>
        <rFont val="Calibri"/>
        <family val="2"/>
      </rPr>
      <t>± 3</t>
    </r>
  </si>
  <si>
    <r>
      <t xml:space="preserve">2 </t>
    </r>
    <r>
      <rPr>
        <sz val="11"/>
        <color theme="1"/>
        <rFont val="Calibri"/>
        <family val="2"/>
      </rPr>
      <t>± 4</t>
    </r>
  </si>
  <si>
    <r>
      <t xml:space="preserve">5 </t>
    </r>
    <r>
      <rPr>
        <sz val="11"/>
        <color theme="1"/>
        <rFont val="Calibri"/>
        <family val="2"/>
      </rPr>
      <t>± 4</t>
    </r>
  </si>
  <si>
    <r>
      <t xml:space="preserve">1 </t>
    </r>
    <r>
      <rPr>
        <sz val="11"/>
        <color theme="1"/>
        <rFont val="Calibri"/>
        <family val="2"/>
      </rPr>
      <t>± 4</t>
    </r>
  </si>
  <si>
    <r>
      <t xml:space="preserve">1 </t>
    </r>
    <r>
      <rPr>
        <sz val="11"/>
        <color theme="1"/>
        <rFont val="Calibri"/>
        <family val="2"/>
      </rPr>
      <t>± 2</t>
    </r>
  </si>
  <si>
    <r>
      <t xml:space="preserve">0.6 </t>
    </r>
    <r>
      <rPr>
        <sz val="11"/>
        <color theme="1"/>
        <rFont val="Calibri"/>
        <family val="2"/>
      </rPr>
      <t>± 0.5</t>
    </r>
  </si>
  <si>
    <r>
      <t xml:space="preserve">0.1 </t>
    </r>
    <r>
      <rPr>
        <sz val="11"/>
        <color theme="1"/>
        <rFont val="Calibri"/>
        <family val="2"/>
      </rPr>
      <t>± 0.2</t>
    </r>
  </si>
  <si>
    <r>
      <t xml:space="preserve">0.2 </t>
    </r>
    <r>
      <rPr>
        <sz val="11"/>
        <color theme="1"/>
        <rFont val="Calibri"/>
        <family val="2"/>
      </rPr>
      <t>± 0.5</t>
    </r>
  </si>
  <si>
    <r>
      <t xml:space="preserve">1 </t>
    </r>
    <r>
      <rPr>
        <sz val="11"/>
        <color theme="1"/>
        <rFont val="Calibri"/>
        <family val="2"/>
      </rPr>
      <t>± 3</t>
    </r>
  </si>
  <si>
    <t>3 ± 4</t>
  </si>
  <si>
    <r>
      <t xml:space="preserve">-1 </t>
    </r>
    <r>
      <rPr>
        <sz val="11"/>
        <color theme="1"/>
        <rFont val="Calibri"/>
        <family val="2"/>
      </rPr>
      <t>± 4</t>
    </r>
  </si>
  <si>
    <r>
      <t xml:space="preserve">0 </t>
    </r>
    <r>
      <rPr>
        <sz val="11"/>
        <color theme="1"/>
        <rFont val="Calibri"/>
        <family val="2"/>
      </rPr>
      <t>± 2</t>
    </r>
  </si>
  <si>
    <r>
      <t xml:space="preserve">0.4 </t>
    </r>
    <r>
      <rPr>
        <sz val="11"/>
        <color theme="1"/>
        <rFont val="Calibri"/>
        <family val="2"/>
      </rPr>
      <t>± 0.2</t>
    </r>
  </si>
  <si>
    <r>
      <t xml:space="preserve">0.3 </t>
    </r>
    <r>
      <rPr>
        <sz val="11"/>
        <color theme="1"/>
        <rFont val="Calibri"/>
        <family val="2"/>
      </rPr>
      <t>± 0.2</t>
    </r>
  </si>
  <si>
    <r>
      <t xml:space="preserve">0.3 </t>
    </r>
    <r>
      <rPr>
        <sz val="11"/>
        <color theme="1"/>
        <rFont val="Calibri"/>
        <family val="2"/>
      </rPr>
      <t>± 0.6</t>
    </r>
  </si>
  <si>
    <r>
      <t xml:space="preserve">2 </t>
    </r>
    <r>
      <rPr>
        <sz val="11"/>
        <color theme="1"/>
        <rFont val="Calibri"/>
        <family val="2"/>
      </rPr>
      <t>± 1</t>
    </r>
  </si>
  <si>
    <r>
      <t xml:space="preserve">-0.1 </t>
    </r>
    <r>
      <rPr>
        <sz val="11"/>
        <color theme="1"/>
        <rFont val="Calibri"/>
        <family val="2"/>
      </rPr>
      <t>± 0.6</t>
    </r>
  </si>
  <si>
    <r>
      <t xml:space="preserve">0.3 </t>
    </r>
    <r>
      <rPr>
        <sz val="11"/>
        <color theme="1"/>
        <rFont val="Calibri"/>
        <family val="2"/>
      </rPr>
      <t>± 0.7</t>
    </r>
  </si>
  <si>
    <t xml:space="preserve">Solution 2 </t>
  </si>
  <si>
    <t>Regional Water Sample</t>
  </si>
  <si>
    <t xml:space="preserve">No Correction </t>
  </si>
  <si>
    <t>ICP-QQQ (Mass Shift)</t>
  </si>
  <si>
    <r>
      <t>O</t>
    </r>
    <r>
      <rPr>
        <vertAlign val="subscript"/>
        <sz val="11"/>
        <color theme="1"/>
        <rFont val="Calibri"/>
        <family val="2"/>
        <scheme val="minor"/>
      </rPr>
      <t>2</t>
    </r>
    <r>
      <rPr>
        <sz val="11"/>
        <color theme="1"/>
        <rFont val="Calibri"/>
        <family val="2"/>
        <scheme val="minor"/>
      </rPr>
      <t xml:space="preserve"> Reaction Gas</t>
    </r>
  </si>
  <si>
    <t>4.5 mL/min He, Deflect 5</t>
  </si>
  <si>
    <t>2.5 mL/min He, Deflect 20</t>
  </si>
  <si>
    <t>Tuning</t>
  </si>
  <si>
    <t>Neat Correction</t>
  </si>
  <si>
    <r>
      <t>O</t>
    </r>
    <r>
      <rPr>
        <vertAlign val="subscript"/>
        <sz val="11"/>
        <color rgb="FFFF0000"/>
        <rFont val="Calibri"/>
        <family val="2"/>
        <scheme val="minor"/>
      </rPr>
      <t>2</t>
    </r>
    <r>
      <rPr>
        <sz val="11"/>
        <color rgb="FFFF0000"/>
        <rFont val="Calibri"/>
        <family val="2"/>
        <scheme val="minor"/>
      </rPr>
      <t xml:space="preserve"> Reaction Gas</t>
    </r>
  </si>
  <si>
    <t>Solution 2</t>
  </si>
  <si>
    <t>Sample</t>
  </si>
  <si>
    <t>All in narrow mode</t>
  </si>
  <si>
    <t>Narrow on Narrow</t>
  </si>
  <si>
    <t xml:space="preserve">75  As  [ 4.5 ml He ] </t>
  </si>
  <si>
    <t xml:space="preserve">75  As  [ 2.5 ml He ] </t>
  </si>
  <si>
    <t>Conc.</t>
  </si>
  <si>
    <t>Conc. SD</t>
  </si>
  <si>
    <t>CPS</t>
  </si>
  <si>
    <t>CPS RSD</t>
  </si>
  <si>
    <t xml:space="preserve">78    [ 4.5 ml He ] </t>
  </si>
  <si>
    <t xml:space="preserve">78    [ 2.5 ml He ] </t>
  </si>
  <si>
    <r>
      <t xml:space="preserve">3.0 </t>
    </r>
    <r>
      <rPr>
        <sz val="11"/>
        <color theme="1"/>
        <rFont val="Calibri"/>
        <family val="2"/>
      </rPr>
      <t>± 0.3</t>
    </r>
  </si>
  <si>
    <r>
      <t xml:space="preserve">4.8 </t>
    </r>
    <r>
      <rPr>
        <sz val="11"/>
        <color theme="1"/>
        <rFont val="Calibri"/>
        <family val="2"/>
      </rPr>
      <t>± 0.5</t>
    </r>
  </si>
  <si>
    <r>
      <t xml:space="preserve">2.5 </t>
    </r>
    <r>
      <rPr>
        <sz val="11"/>
        <color theme="1"/>
        <rFont val="Calibri"/>
        <family val="2"/>
      </rPr>
      <t>± 0.3</t>
    </r>
  </si>
  <si>
    <r>
      <t xml:space="preserve">2.8 </t>
    </r>
    <r>
      <rPr>
        <sz val="11"/>
        <color theme="1"/>
        <rFont val="Calibri"/>
        <family val="2"/>
      </rPr>
      <t>± 0.3</t>
    </r>
  </si>
  <si>
    <r>
      <t xml:space="preserve">2.8 </t>
    </r>
    <r>
      <rPr>
        <sz val="11"/>
        <color theme="1"/>
        <rFont val="Calibri"/>
        <family val="2"/>
      </rPr>
      <t>± 0.6</t>
    </r>
  </si>
  <si>
    <r>
      <t xml:space="preserve">1.7 </t>
    </r>
    <r>
      <rPr>
        <sz val="11"/>
        <color theme="1"/>
        <rFont val="Calibri"/>
        <family val="2"/>
      </rPr>
      <t>± 0.2</t>
    </r>
  </si>
  <si>
    <r>
      <t xml:space="preserve">1.5 </t>
    </r>
    <r>
      <rPr>
        <sz val="11"/>
        <color theme="1"/>
        <rFont val="Calibri"/>
        <family val="2"/>
      </rPr>
      <t>± 0.1</t>
    </r>
  </si>
  <si>
    <r>
      <t xml:space="preserve">1.3 </t>
    </r>
    <r>
      <rPr>
        <sz val="11"/>
        <color theme="1"/>
        <rFont val="Calibri"/>
        <family val="2"/>
      </rPr>
      <t>± 0.3</t>
    </r>
  </si>
  <si>
    <r>
      <t xml:space="preserve">1.4 </t>
    </r>
    <r>
      <rPr>
        <sz val="11"/>
        <color theme="1"/>
        <rFont val="Calibri"/>
        <family val="2"/>
      </rPr>
      <t>± 0.4</t>
    </r>
  </si>
  <si>
    <r>
      <t xml:space="preserve">1.5 </t>
    </r>
    <r>
      <rPr>
        <sz val="11"/>
        <color theme="1"/>
        <rFont val="Calibri"/>
        <family val="2"/>
      </rPr>
      <t>± 0.3</t>
    </r>
  </si>
  <si>
    <r>
      <t xml:space="preserve">1.9 </t>
    </r>
    <r>
      <rPr>
        <sz val="11"/>
        <color theme="1"/>
        <rFont val="Calibri"/>
        <family val="2"/>
      </rPr>
      <t>± 0.4</t>
    </r>
  </si>
  <si>
    <r>
      <t xml:space="preserve">-0.5 </t>
    </r>
    <r>
      <rPr>
        <sz val="11"/>
        <color theme="1"/>
        <rFont val="Calibri"/>
        <family val="2"/>
      </rPr>
      <t>± 0.3</t>
    </r>
  </si>
  <si>
    <r>
      <t xml:space="preserve">-0.3 </t>
    </r>
    <r>
      <rPr>
        <sz val="11"/>
        <color theme="1"/>
        <rFont val="Calibri"/>
        <family val="2"/>
      </rPr>
      <t>± 0.2</t>
    </r>
  </si>
  <si>
    <r>
      <t xml:space="preserve">-0.2 </t>
    </r>
    <r>
      <rPr>
        <sz val="11"/>
        <color theme="1"/>
        <rFont val="Calibri"/>
        <family val="2"/>
      </rPr>
      <t>± 0.6</t>
    </r>
  </si>
  <si>
    <r>
      <t xml:space="preserve">-0.1 </t>
    </r>
    <r>
      <rPr>
        <sz val="11"/>
        <color theme="1"/>
        <rFont val="Calibri"/>
        <family val="2"/>
      </rPr>
      <t>± 0.2</t>
    </r>
  </si>
  <si>
    <r>
      <t xml:space="preserve">-0.3 </t>
    </r>
    <r>
      <rPr>
        <sz val="11"/>
        <color theme="1"/>
        <rFont val="Calibri"/>
        <family val="2"/>
      </rPr>
      <t>± 0.1</t>
    </r>
  </si>
  <si>
    <r>
      <t xml:space="preserve">1.6 </t>
    </r>
    <r>
      <rPr>
        <sz val="11"/>
        <color theme="1"/>
        <rFont val="Calibri"/>
        <family val="2"/>
      </rPr>
      <t>± 0.5</t>
    </r>
  </si>
  <si>
    <r>
      <t xml:space="preserve">-0.4 </t>
    </r>
    <r>
      <rPr>
        <sz val="11"/>
        <color theme="1"/>
        <rFont val="Calibri"/>
        <family val="2"/>
      </rPr>
      <t>± 0.4</t>
    </r>
  </si>
  <si>
    <t>Solution 1,2</t>
  </si>
  <si>
    <t>Solution 1 2</t>
  </si>
  <si>
    <r>
      <t xml:space="preserve">2.1 </t>
    </r>
    <r>
      <rPr>
        <sz val="11"/>
        <color theme="1"/>
        <rFont val="Calibri"/>
        <family val="2"/>
      </rPr>
      <t>± 0.5</t>
    </r>
  </si>
  <si>
    <r>
      <t xml:space="preserve">0.0 </t>
    </r>
    <r>
      <rPr>
        <sz val="11"/>
        <color theme="1"/>
        <rFont val="Calibri"/>
        <family val="2"/>
      </rPr>
      <t>± 0.3</t>
    </r>
  </si>
  <si>
    <t>0.2 ± 0.4</t>
  </si>
  <si>
    <r>
      <t xml:space="preserve">-0.03 </t>
    </r>
    <r>
      <rPr>
        <sz val="11"/>
        <color theme="1"/>
        <rFont val="Calibri"/>
        <family val="2"/>
      </rPr>
      <t>± 0.26</t>
    </r>
  </si>
  <si>
    <r>
      <t xml:space="preserve">0.6 </t>
    </r>
    <r>
      <rPr>
        <sz val="11"/>
        <color theme="1"/>
        <rFont val="Calibri"/>
        <family val="2"/>
      </rPr>
      <t>± 0.3</t>
    </r>
  </si>
  <si>
    <r>
      <t xml:space="preserve">2.3 </t>
    </r>
    <r>
      <rPr>
        <sz val="11"/>
        <color theme="1"/>
        <rFont val="Calibri"/>
        <family val="2"/>
      </rPr>
      <t>± 0.4</t>
    </r>
  </si>
  <si>
    <t>0.3 ± 0.6</t>
  </si>
  <si>
    <t>Within Sample</t>
  </si>
  <si>
    <r>
      <t xml:space="preserve">0.02 </t>
    </r>
    <r>
      <rPr>
        <sz val="11"/>
        <color theme="1"/>
        <rFont val="Calibri"/>
        <family val="2"/>
      </rPr>
      <t>± 0.34</t>
    </r>
  </si>
  <si>
    <r>
      <t xml:space="preserve">2.1 </t>
    </r>
    <r>
      <rPr>
        <sz val="11"/>
        <color theme="1"/>
        <rFont val="Calibri"/>
        <family val="2"/>
      </rPr>
      <t>± 0.6</t>
    </r>
  </si>
  <si>
    <t>-0.2 ± 0.1</t>
  </si>
  <si>
    <t>-0.1 ± 0.1</t>
  </si>
  <si>
    <t>-0.4 ± 0.1</t>
  </si>
  <si>
    <r>
      <t xml:space="preserve">52 </t>
    </r>
    <r>
      <rPr>
        <sz val="11"/>
        <color theme="1"/>
        <rFont val="Calibri"/>
        <family val="2"/>
      </rPr>
      <t>± 7</t>
    </r>
  </si>
  <si>
    <r>
      <t xml:space="preserve">53 </t>
    </r>
    <r>
      <rPr>
        <sz val="11"/>
        <color theme="1"/>
        <rFont val="Calibri"/>
        <family val="2"/>
      </rPr>
      <t>± 7</t>
    </r>
  </si>
  <si>
    <r>
      <t xml:space="preserve">53 </t>
    </r>
    <r>
      <rPr>
        <sz val="11"/>
        <color theme="1"/>
        <rFont val="Calibri"/>
        <family val="2"/>
      </rPr>
      <t>± 4</t>
    </r>
  </si>
  <si>
    <r>
      <t xml:space="preserve">52 </t>
    </r>
    <r>
      <rPr>
        <sz val="11"/>
        <color theme="1"/>
        <rFont val="Calibri"/>
        <family val="2"/>
      </rPr>
      <t>± 8</t>
    </r>
  </si>
  <si>
    <r>
      <t xml:space="preserve">54 </t>
    </r>
    <r>
      <rPr>
        <sz val="11"/>
        <color theme="1"/>
        <rFont val="Calibri"/>
        <family val="2"/>
      </rPr>
      <t>± 6</t>
    </r>
  </si>
  <si>
    <r>
      <t xml:space="preserve">16 </t>
    </r>
    <r>
      <rPr>
        <sz val="11"/>
        <color theme="1"/>
        <rFont val="Calibri"/>
        <family val="2"/>
      </rPr>
      <t>± 3</t>
    </r>
  </si>
  <si>
    <r>
      <t xml:space="preserve">19 </t>
    </r>
    <r>
      <rPr>
        <sz val="11"/>
        <color theme="1"/>
        <rFont val="Calibri"/>
        <family val="2"/>
      </rPr>
      <t>± 4</t>
    </r>
  </si>
  <si>
    <r>
      <t xml:space="preserve">17 </t>
    </r>
    <r>
      <rPr>
        <sz val="11"/>
        <color theme="1"/>
        <rFont val="Calibri"/>
        <family val="2"/>
      </rPr>
      <t>± 2</t>
    </r>
  </si>
  <si>
    <r>
      <t xml:space="preserve">17 </t>
    </r>
    <r>
      <rPr>
        <sz val="11"/>
        <color theme="1"/>
        <rFont val="Calibri"/>
        <family val="2"/>
      </rPr>
      <t>± 3</t>
    </r>
  </si>
  <si>
    <r>
      <t xml:space="preserve">-8 </t>
    </r>
    <r>
      <rPr>
        <sz val="11"/>
        <color theme="1"/>
        <rFont val="Calibri"/>
        <family val="2"/>
      </rPr>
      <t>± 3</t>
    </r>
  </si>
  <si>
    <r>
      <t xml:space="preserve">-6 </t>
    </r>
    <r>
      <rPr>
        <sz val="11"/>
        <color theme="1"/>
        <rFont val="Calibri"/>
        <family val="2"/>
      </rPr>
      <t>± 4</t>
    </r>
  </si>
  <si>
    <r>
      <t xml:space="preserve">-16 </t>
    </r>
    <r>
      <rPr>
        <sz val="11"/>
        <color theme="1"/>
        <rFont val="Calibri"/>
        <family val="2"/>
      </rPr>
      <t>± 7</t>
    </r>
  </si>
  <si>
    <r>
      <t xml:space="preserve">-17 </t>
    </r>
    <r>
      <rPr>
        <sz val="11"/>
        <color theme="1"/>
        <rFont val="Calibri"/>
        <family val="2"/>
      </rPr>
      <t>± 6</t>
    </r>
  </si>
  <si>
    <r>
      <t xml:space="preserve">-17 </t>
    </r>
    <r>
      <rPr>
        <sz val="11"/>
        <color theme="1"/>
        <rFont val="Calibri"/>
        <family val="2"/>
      </rPr>
      <t>± 3</t>
    </r>
  </si>
  <si>
    <r>
      <t xml:space="preserve">-17 </t>
    </r>
    <r>
      <rPr>
        <sz val="11"/>
        <color theme="1"/>
        <rFont val="Calibri"/>
        <family val="2"/>
      </rPr>
      <t>± 9</t>
    </r>
  </si>
  <si>
    <r>
      <t xml:space="preserve">-18 </t>
    </r>
    <r>
      <rPr>
        <sz val="11"/>
        <color theme="1"/>
        <rFont val="Calibri"/>
        <family val="2"/>
      </rPr>
      <t>± 8</t>
    </r>
  </si>
  <si>
    <r>
      <t xml:space="preserve">-16 </t>
    </r>
    <r>
      <rPr>
        <sz val="11"/>
        <color theme="1"/>
        <rFont val="Calibri"/>
        <family val="2"/>
      </rPr>
      <t>± 5</t>
    </r>
  </si>
  <si>
    <r>
      <t xml:space="preserve">2 </t>
    </r>
    <r>
      <rPr>
        <sz val="11"/>
        <color theme="1"/>
        <rFont val="Calibri"/>
        <family val="2"/>
      </rPr>
      <t>± 3</t>
    </r>
  </si>
  <si>
    <r>
      <t xml:space="preserve">3 </t>
    </r>
    <r>
      <rPr>
        <sz val="11"/>
        <color theme="1"/>
        <rFont val="Calibri"/>
        <family val="2"/>
      </rPr>
      <t>± 4</t>
    </r>
  </si>
  <si>
    <r>
      <t xml:space="preserve">3 </t>
    </r>
    <r>
      <rPr>
        <sz val="11"/>
        <color theme="1"/>
        <rFont val="Calibri"/>
        <family val="2"/>
      </rPr>
      <t>± 2</t>
    </r>
  </si>
  <si>
    <r>
      <t xml:space="preserve">3 </t>
    </r>
    <r>
      <rPr>
        <sz val="11"/>
        <color theme="1"/>
        <rFont val="Calibri"/>
        <family val="2"/>
      </rPr>
      <t>± 7</t>
    </r>
  </si>
  <si>
    <r>
      <t xml:space="preserve">3 </t>
    </r>
    <r>
      <rPr>
        <sz val="11"/>
        <color theme="1"/>
        <rFont val="Calibri"/>
        <family val="2"/>
      </rPr>
      <t>± 6</t>
    </r>
  </si>
  <si>
    <r>
      <t xml:space="preserve">2 </t>
    </r>
    <r>
      <rPr>
        <sz val="11"/>
        <color theme="1"/>
        <rFont val="Calibri"/>
        <family val="2"/>
      </rPr>
      <t>± 7</t>
    </r>
  </si>
  <si>
    <r>
      <t xml:space="preserve">3 </t>
    </r>
    <r>
      <rPr>
        <sz val="11"/>
        <color theme="1"/>
        <rFont val="Calibri"/>
        <family val="2"/>
      </rPr>
      <t>± 5</t>
    </r>
  </si>
  <si>
    <r>
      <t xml:space="preserve">-0.4 </t>
    </r>
    <r>
      <rPr>
        <sz val="11"/>
        <color theme="1"/>
        <rFont val="Calibri"/>
        <family val="2"/>
      </rPr>
      <t>± 1.9</t>
    </r>
  </si>
  <si>
    <r>
      <t xml:space="preserve">-1 </t>
    </r>
    <r>
      <rPr>
        <sz val="11"/>
        <color theme="1"/>
        <rFont val="Calibri"/>
        <family val="2"/>
      </rPr>
      <t>± 3</t>
    </r>
  </si>
  <si>
    <r>
      <t xml:space="preserve">-0.3 </t>
    </r>
    <r>
      <rPr>
        <sz val="11"/>
        <color theme="1"/>
        <rFont val="Calibri"/>
        <family val="2"/>
      </rPr>
      <t>± 7.2</t>
    </r>
  </si>
  <si>
    <t>Zn</t>
  </si>
  <si>
    <t>Element</t>
  </si>
  <si>
    <t>Narrow on Standard</t>
  </si>
  <si>
    <t>5A</t>
  </si>
  <si>
    <t>5B</t>
  </si>
  <si>
    <t>The raw data for the No Correction is downloaded at file:///L:\Priv\Cin\NERL\PattyCarol\method 200.8\All work Prior to 11-8-17\Regional Waters 2-16-17\2-15-17 Regional Waters Narrow No Correction.xlsx</t>
  </si>
  <si>
    <t>3BW100C</t>
  </si>
  <si>
    <t>3BW100E</t>
  </si>
  <si>
    <t>3BW100G</t>
  </si>
  <si>
    <t>3BW101B</t>
  </si>
  <si>
    <t>3BW101D</t>
  </si>
  <si>
    <t>3BW101F</t>
  </si>
  <si>
    <t>This data was turned into a figure for the Pitcon 2017 presentation and is located as slide 32 at file:///L:\Priv\Cin\NERL\PattyCarol\method 200.8\All work Prior to 11-8-17\Pit Con 2017\Pittcon 2017_Smith_FINAL.pptx</t>
  </si>
  <si>
    <t>Raw data for the NO Correction is collected on 7700 and is saved at:  D:\Agilent\ICPMH\1\DATA\2-15-17 correction Factors Narrow.b</t>
  </si>
  <si>
    <t>Raw data for the Neat Correction is collected on 7700 and is saved at:  D:\Agilent\ICPMH\1\DATA\2-15-17 Regional waters &amp; standards.b</t>
  </si>
  <si>
    <t>Raw data for the Solution 1,2 Correction is collected on 7700 and is saved at:  D:\Agilent\ICPMH\1\DATA\2-15-17 Regional waters &amp; standards.b</t>
  </si>
  <si>
    <t>The raw data for the Solution 1,2 Correction is downloaded at file:///L:\Priv\Cin\NERL\PattyCarol\method 200.8\All work Prior to 11-8-17\Regional Waters 2-16-17\Narrow on Standard\2-15-17 Regional Waters Standard Solution 1,2 Correction.xlsx</t>
  </si>
  <si>
    <t>The raw data for the Neat Correction is downloaded at file:///L:\Priv\Cin\NERL\PattyCarol\method 200.8\All work Prior to 11-8-17\Regional Waters 2-16-17\Narrow on Standard\2-15-17 Regional Waters Standard Neat Correction.xlsx</t>
  </si>
  <si>
    <t>The raw data for the Within Sample Correction is downloaded at file:///L:\Priv\Cin\NERL\PattyCarol\method 200.8\All work Prior to 11-8-17\Regional Waters 2-16-17\2-15-17 Regional Waters Half Mass Correction In Sample Correction.xlsx</t>
  </si>
  <si>
    <t>Raw data for the Within Sample Correction is collected on 7700 and is saved at:  D:\Agilent\ICPMH\1\DATA\2-15-17 correction Factors Narrow.b</t>
  </si>
  <si>
    <t>The acquisition files are located L:\Lab\Lablan\iAs Group\7700_551\Method 200.8\2-15-17 correction Factors Narrow.pdf</t>
  </si>
  <si>
    <t>The acquisition files are located L:\Lab\Lablan\iAs Group\7700_551\Method 200.8\2-15-17 Regional waters &amp; standards.pdf</t>
  </si>
  <si>
    <t>3BW43G</t>
  </si>
  <si>
    <t>Cal 3 rep 2</t>
  </si>
  <si>
    <t>N/A</t>
  </si>
  <si>
    <t>3BW100A</t>
  </si>
  <si>
    <t>Cal Blank</t>
  </si>
  <si>
    <t>3BW101E</t>
  </si>
  <si>
    <t>Cincinnati</t>
  </si>
  <si>
    <t>3BW101C</t>
  </si>
  <si>
    <t>3BW101A</t>
  </si>
  <si>
    <t>3BW100F</t>
  </si>
  <si>
    <t>3BW100D</t>
  </si>
  <si>
    <t>3BW100B</t>
  </si>
  <si>
    <t>Wash 2</t>
  </si>
  <si>
    <t>3BW45C</t>
  </si>
  <si>
    <t>1:60 NIST validation</t>
  </si>
  <si>
    <t>3BW45B</t>
  </si>
  <si>
    <t>1:5 NIST validation</t>
  </si>
  <si>
    <t>3BW45A</t>
  </si>
  <si>
    <t>1:30 NIST validation</t>
  </si>
  <si>
    <t>2</t>
  </si>
  <si>
    <t>Calibration Standard 3</t>
  </si>
  <si>
    <t>3</t>
  </si>
  <si>
    <t>3BW43E</t>
  </si>
  <si>
    <t>Calibration Standard 2</t>
  </si>
  <si>
    <t>4</t>
  </si>
  <si>
    <t>3BW43C</t>
  </si>
  <si>
    <t>Calibration Standard 1</t>
  </si>
  <si>
    <t>1</t>
  </si>
  <si>
    <t>Calibration Blank</t>
  </si>
  <si>
    <t>Wash</t>
  </si>
  <si>
    <t>Level</t>
  </si>
  <si>
    <t>Comment</t>
  </si>
  <si>
    <t/>
  </si>
  <si>
    <t>Sample Name</t>
  </si>
  <si>
    <t>Rjct</t>
  </si>
  <si>
    <t xml:space="preserve">208  Pb  [ 2.5 ml He ] </t>
  </si>
  <si>
    <t xml:space="preserve">208  Pb  [ 4.5 ml He ] </t>
  </si>
  <si>
    <t xml:space="preserve">207  Pb  [ 2.5 ml He ] </t>
  </si>
  <si>
    <t xml:space="preserve">207  Pb  [ 4.5 ml He ] </t>
  </si>
  <si>
    <t xml:space="preserve">206  Pb  [ 2.5 ml He ] </t>
  </si>
  <si>
    <t xml:space="preserve">206  Pb  [ 4.5 ml He ] </t>
  </si>
  <si>
    <t xml:space="preserve">157    [ 2.5 ml He ] </t>
  </si>
  <si>
    <t xml:space="preserve">157    [ 4.5 ml He ] </t>
  </si>
  <si>
    <t xml:space="preserve">156    [ 2.5 ml He ] </t>
  </si>
  <si>
    <t xml:space="preserve">156    [ 4.5 ml He ] </t>
  </si>
  <si>
    <t xml:space="preserve">155    [ 2.5 ml He ] </t>
  </si>
  <si>
    <t xml:space="preserve">155    [ 4.5 ml He ] </t>
  </si>
  <si>
    <t xml:space="preserve">150    [ 2.5 ml He ] </t>
  </si>
  <si>
    <t xml:space="preserve">150    [ 4.5 ml He ] </t>
  </si>
  <si>
    <t xml:space="preserve">149    [ 2.5 ml He ] </t>
  </si>
  <si>
    <t xml:space="preserve">149    [ 4.5 ml He ] </t>
  </si>
  <si>
    <t xml:space="preserve">147    [ 2.5 ml He ] </t>
  </si>
  <si>
    <t xml:space="preserve">147    [ 4.5 ml He ] </t>
  </si>
  <si>
    <t xml:space="preserve">145    [ 2.5 ml He ] </t>
  </si>
  <si>
    <t xml:space="preserve">145    [ 4.5 ml He ] </t>
  </si>
  <si>
    <t xml:space="preserve">143    [ 2.5 ml He ] </t>
  </si>
  <si>
    <t xml:space="preserve">143    [ 4.5 ml He ] </t>
  </si>
  <si>
    <t xml:space="preserve">137  Ba  [ 2.5 ml He ] </t>
  </si>
  <si>
    <t xml:space="preserve">137  Ba  [ 4.5 ml He ] </t>
  </si>
  <si>
    <t xml:space="preserve">135  Ba  [ 2.5 ml He ] </t>
  </si>
  <si>
    <t xml:space="preserve">135  Ba  [ 4.5 ml He ] </t>
  </si>
  <si>
    <t xml:space="preserve">111  Cd  [ 2.5 ml He ] </t>
  </si>
  <si>
    <t xml:space="preserve">111  Cd  [ 4.5 ml He ] </t>
  </si>
  <si>
    <t xml:space="preserve">89    [ 2.5 ml He ] </t>
  </si>
  <si>
    <t xml:space="preserve">89    [ 4.5 ml He ] </t>
  </si>
  <si>
    <t xml:space="preserve">77    [ 2.5 ml He ] </t>
  </si>
  <si>
    <t xml:space="preserve">77    [ 4.5 ml He ] </t>
  </si>
  <si>
    <t xml:space="preserve">74    [ 2.5 ml He ] </t>
  </si>
  <si>
    <t xml:space="preserve">74    [ 4.5 ml He ] </t>
  </si>
  <si>
    <t xml:space="preserve">73    [ 2.5 ml He ] </t>
  </si>
  <si>
    <t xml:space="preserve">73    [ 4.5 ml He ] </t>
  </si>
  <si>
    <t xml:space="preserve">72    [ 2.5 ml He ] </t>
  </si>
  <si>
    <t xml:space="preserve">72    [ 4.5 ml He ] </t>
  </si>
  <si>
    <t xml:space="preserve">71  Ga  [ 2.5 ml He ] </t>
  </si>
  <si>
    <t xml:space="preserve">71  Ga  [ 4.5 ml He ] </t>
  </si>
  <si>
    <t xml:space="preserve">69  Ga  [ 2.5 ml He ] </t>
  </si>
  <si>
    <t xml:space="preserve">69  Ga  [ 4.5 ml He ] </t>
  </si>
  <si>
    <t xml:space="preserve">68  Zn  [ 2.5 ml He ] </t>
  </si>
  <si>
    <t xml:space="preserve">68  Zn  [ 4.5 ml He ] </t>
  </si>
  <si>
    <t xml:space="preserve">67  Zn  [ 2.5 ml He ] </t>
  </si>
  <si>
    <t xml:space="preserve">67  Zn  [ 4.5 ml He ] </t>
  </si>
  <si>
    <t xml:space="preserve">66  Zn  [ 2.5 ml He ] </t>
  </si>
  <si>
    <t xml:space="preserve">66  Zn  [ 4.5 ml He ] </t>
  </si>
  <si>
    <t xml:space="preserve">64  Zn  [ 2.5 ml He ] </t>
  </si>
  <si>
    <t xml:space="preserve">64  Zn  [ 4.5 ml He ] </t>
  </si>
  <si>
    <t xml:space="preserve">60  Ni  [ 2.5 ml He ] </t>
  </si>
  <si>
    <t xml:space="preserve">60  Ni  [ 4.5 ml He ] </t>
  </si>
  <si>
    <t xml:space="preserve">59  Co  [ 2.5 ml He ] </t>
  </si>
  <si>
    <t xml:space="preserve">59  Co  [ 4.5 ml He ] </t>
  </si>
  <si>
    <t xml:space="preserve">53    [ 2.5 ml He ] </t>
  </si>
  <si>
    <t xml:space="preserve">53    [ 4.5 ml He ] </t>
  </si>
  <si>
    <t xml:space="preserve">51    [ 2.5 ml He ] </t>
  </si>
  <si>
    <t xml:space="preserve">51    [ 4.5 ml He ] </t>
  </si>
  <si>
    <t xml:space="preserve">9  Be  [ 2.5 ml He ] </t>
  </si>
  <si>
    <t xml:space="preserve">9  Be  [ 4.5 ml He ] </t>
  </si>
  <si>
    <t xml:space="preserve">209    [ 2.5 ml He ] </t>
  </si>
  <si>
    <t xml:space="preserve">209    [ 4.5 ml He ] </t>
  </si>
  <si>
    <t xml:space="preserve">115    [ 2.5 ml He ] </t>
  </si>
  <si>
    <t xml:space="preserve">115    [ 4.5 ml He ] </t>
  </si>
  <si>
    <t xml:space="preserve">45    [ 2.5 ml He ] </t>
  </si>
  <si>
    <t xml:space="preserve">45    [ 4.5 ml He ] </t>
  </si>
  <si>
    <t xml:space="preserve">63    [ 4.5 ml He ] </t>
  </si>
  <si>
    <t xml:space="preserve">63    [ 2.5 ml He ] </t>
  </si>
  <si>
    <t xml:space="preserve">65    [ 4.5 ml He ] </t>
  </si>
  <si>
    <t xml:space="preserve">65    [ 2.5 ml He ] </t>
  </si>
  <si>
    <t>Data File</t>
  </si>
  <si>
    <t>Acq. Date-Time</t>
  </si>
  <si>
    <t>3BW100_41_2-15-17 Regional waters &amp; standards.D</t>
  </si>
  <si>
    <t>3BW100_42_2-15-17 Regional waters &amp; standards.D</t>
  </si>
  <si>
    <t>3BW100_43_2-15-17 Regional waters &amp; standards.D</t>
  </si>
  <si>
    <t>3BW100_44_2-15-17 Regional waters &amp; standards.D</t>
  </si>
  <si>
    <t>3BW100_45_2-15-17 Regional waters &amp; standards.D</t>
  </si>
  <si>
    <t>3BW100_46_2-15-17 Regional waters &amp; standards.D</t>
  </si>
  <si>
    <t>3BW100_47_2-15-17 Regional waters &amp; standards.D</t>
  </si>
  <si>
    <t>3BW100_48_2-15-17 Regional waters &amp; standards.D</t>
  </si>
  <si>
    <t>3BW100_49_2-15-17 Regional waters &amp; standards.D</t>
  </si>
  <si>
    <t>3BW100_50_2-15-17 Regional waters &amp; standards.D</t>
  </si>
  <si>
    <t>3BW100_51_2-15-17 Regional waters &amp; standards.D</t>
  </si>
  <si>
    <t>3BW100_52_2-15-17 Regional waters &amp; standards.D</t>
  </si>
  <si>
    <t>3BW100_53_2-15-17 Regional waters &amp; standards.D</t>
  </si>
  <si>
    <t>3BW100_54_2-15-17 Regional waters &amp; standards.D</t>
  </si>
  <si>
    <t>3BW100_55_2-15-17 Regional waters &amp; standards.D</t>
  </si>
  <si>
    <t>3BW100_56_2-15-17 Regional waters &amp; standards.D</t>
  </si>
  <si>
    <t>3BW100_57_2-15-17 Regional waters &amp; standards.D</t>
  </si>
  <si>
    <t>3BW100_58_2-15-17 Regional waters &amp; standards.D</t>
  </si>
  <si>
    <t>3BW100_59_2-15-17 Regional waters &amp; standards.D</t>
  </si>
  <si>
    <t>3BW100_60_2-15-17 Regional waters &amp; standards.D</t>
  </si>
  <si>
    <t>3BW100_61_2-15-17 Regional waters &amp; standards.D</t>
  </si>
  <si>
    <t>3BW100_62_2-15-17 Regional waters &amp; standards.D</t>
  </si>
  <si>
    <t>3BW100_63_2-15-17 Regional waters &amp; standards.D</t>
  </si>
  <si>
    <t>3BW100_64_2-15-17 Regional waters &amp; standards.D</t>
  </si>
  <si>
    <t>3BW100_65_2-15-17 Regional waters &amp; standards.D</t>
  </si>
  <si>
    <t>3BW100_66_2-15-17 Regional waters &amp; standards.D</t>
  </si>
  <si>
    <t>Raw data on the instrument is found at D:\\Agilent\ICPMH\1\Data\2-15-17 Regional waters &amp; standards No Correction.b - 2-15-17 Regional Waters &amp; Standards No Correction</t>
  </si>
  <si>
    <t>The raw data for the No Correction is downloaded at file:///L:\Priv\Cin\NERL\PattyCarol\method 200.8\All work Prior to 11-8-17\Regional Waters 2-16-17\2-15-17 Regional waters, Stand Mode, IS corr NO correction equations.xlsx</t>
  </si>
  <si>
    <t>3BW100_41.d</t>
  </si>
  <si>
    <t>3BW100_42.d</t>
  </si>
  <si>
    <t>3BW100_43.d</t>
  </si>
  <si>
    <t>3BW100_44.d</t>
  </si>
  <si>
    <t>3BW100_45.d</t>
  </si>
  <si>
    <t>3BW100_46.d</t>
  </si>
  <si>
    <t>3BW100_47.d</t>
  </si>
  <si>
    <t>3BW100_48.d</t>
  </si>
  <si>
    <t>3BW100_49.d</t>
  </si>
  <si>
    <t>3BW100_50.d</t>
  </si>
  <si>
    <t>3BW100_51.d</t>
  </si>
  <si>
    <t>3BW100_52.d</t>
  </si>
  <si>
    <t>3BW100_53.d</t>
  </si>
  <si>
    <t>3BW100_54.d</t>
  </si>
  <si>
    <t>3BW100_55.d</t>
  </si>
  <si>
    <t>3BW100_56.d</t>
  </si>
  <si>
    <t>3BW100_57.d</t>
  </si>
  <si>
    <t>3BW100_58.d</t>
  </si>
  <si>
    <t>3BW100_59.d</t>
  </si>
  <si>
    <t>3BW100_60.d</t>
  </si>
  <si>
    <t>3BW100_61.d</t>
  </si>
  <si>
    <t>3BW100_62.d</t>
  </si>
  <si>
    <t>3BW100_63.d</t>
  </si>
  <si>
    <t>3BW100_64.d</t>
  </si>
  <si>
    <t>3BW100_65.d</t>
  </si>
  <si>
    <t>3BW100_66.d</t>
  </si>
  <si>
    <t>Raw data is on instrument at D:\\Agilent\ICPMH\1\Data\2-15-17 Regional Waters &amp; standards.b - 2-15-17 Regional waters &amp; standards</t>
  </si>
  <si>
    <t>The raw data for the Half Mass Correction is downloaded at file:///L:\Priv\Cin\NERL\PattyCarol\method 200.8\All work Prior to 11-8-17\Regional Waters 2-16-17\2-15-17 Regional waters, Stand Mode, IS corr, Half Mass corrected.xlsx</t>
  </si>
  <si>
    <t>The No Correction and Half Mass Correction was from the same instrument file but the Half mass corrections just used the multiplier in the correction equation.  Below will describe how the multiplier was determined.</t>
  </si>
  <si>
    <t>The multiplier data for the Half Mass correction was calculated at file:///L:\Priv\Cin\NERL\PattyCarol\method 200.8\All work Prior to 11-8-17\Regional Waters 2-16-17\2-15-16 Correction Factors_Narrow and Standard.xlsx (on tab Narrow, Cells A90:K113.  the actual multiplier used to determine data above is in cells A107:J113</t>
  </si>
  <si>
    <t>Below is dilution correction to determine value in water source</t>
  </si>
  <si>
    <t>g of source water</t>
  </si>
  <si>
    <t>total volume</t>
  </si>
  <si>
    <t>ppb in source water</t>
  </si>
  <si>
    <t>Regional Water</t>
  </si>
  <si>
    <t>Conc. (ppb)</t>
  </si>
  <si>
    <t>2*Conc. SD</t>
  </si>
  <si>
    <t>taking the SD times 2</t>
  </si>
  <si>
    <t xml:space="preserve">89 -&gt; 89  Y ( ISTD )  [ He ] </t>
  </si>
  <si>
    <t xml:space="preserve">89 -&gt; 89  Y ( ISTD )  [ He5 ] </t>
  </si>
  <si>
    <t xml:space="preserve">89 -&gt; 105  Y ( ISTD )  [ O2 ] </t>
  </si>
  <si>
    <t xml:space="preserve">89 -&gt; 105  Y ( ISTD )  [ Zn O2 ] </t>
  </si>
  <si>
    <t xml:space="preserve">115 -&gt; 115  In ( ISTD )  [ He ] </t>
  </si>
  <si>
    <t xml:space="preserve">115 -&gt; 115  In ( ISTD )  [ He5 ] </t>
  </si>
  <si>
    <t xml:space="preserve">115 -&gt; 115  In ( ISTD )  [ O2 ] </t>
  </si>
  <si>
    <t xml:space="preserve">115 -&gt; 115  In ( ISTD )  [ Zn O2 ] </t>
  </si>
  <si>
    <t xml:space="preserve">66 -&gt; 66  Zn  [ He ] </t>
  </si>
  <si>
    <t xml:space="preserve">66 -&gt; 66  Zn  [ He5 ] </t>
  </si>
  <si>
    <t xml:space="preserve">66 -&gt; 82  Zn  [ O2 ] </t>
  </si>
  <si>
    <t xml:space="preserve">66 -&gt; 82  Zn  [ Zn O2 ] </t>
  </si>
  <si>
    <t xml:space="preserve">68 -&gt; 68  Zn  [ He ] </t>
  </si>
  <si>
    <t xml:space="preserve">68 -&gt; 68  Zn  [ He5 ] </t>
  </si>
  <si>
    <t xml:space="preserve">68 -&gt; 84  Zn  [ O2 ] </t>
  </si>
  <si>
    <t xml:space="preserve">68 -&gt; 84  Zn  [ Zn O2 ] </t>
  </si>
  <si>
    <t xml:space="preserve">75 -&gt; 75  As  [ He ] </t>
  </si>
  <si>
    <t xml:space="preserve">75 -&gt; 75  As  [ He5 ] </t>
  </si>
  <si>
    <t xml:space="preserve">75 -&gt; 91  As  [ O2 ] </t>
  </si>
  <si>
    <t xml:space="preserve">78 -&gt; 78  Se  [ He ] </t>
  </si>
  <si>
    <t xml:space="preserve">78 -&gt; 78  Se  [ He5 ] </t>
  </si>
  <si>
    <t xml:space="preserve">78 -&gt; 94  Se  [ O2 ] </t>
  </si>
  <si>
    <t xml:space="preserve">80 -&gt; 96  Se  [ O2 ] </t>
  </si>
  <si>
    <t xml:space="preserve">132 -&gt; 132  Ba  [ He ] </t>
  </si>
  <si>
    <t xml:space="preserve">132 -&gt; 132  Ba  [ He5 ] </t>
  </si>
  <si>
    <t xml:space="preserve">137 -&gt; 137  Ba  [ He ] </t>
  </si>
  <si>
    <t xml:space="preserve">137 -&gt; 137  Ba  [ He5 ] </t>
  </si>
  <si>
    <t xml:space="preserve">146 -&gt; 146  Nd  [ He ] </t>
  </si>
  <si>
    <t xml:space="preserve">146 -&gt; 146  Nd  [ He5 ] </t>
  </si>
  <si>
    <t xml:space="preserve">147 -&gt; 147  Sm  [ He ] </t>
  </si>
  <si>
    <t xml:space="preserve">147 -&gt; 147  Sm  [ He5 ] </t>
  </si>
  <si>
    <t xml:space="preserve">150 -&gt; 150  Sm  [ He ] </t>
  </si>
  <si>
    <t xml:space="preserve">150 -&gt; 150  Sm  [ He5 ] </t>
  </si>
  <si>
    <t xml:space="preserve">156 -&gt; 156  Gd  [ He ] </t>
  </si>
  <si>
    <t xml:space="preserve">156 -&gt; 156  Gd  [ He5 ] </t>
  </si>
  <si>
    <t xml:space="preserve">157 -&gt; 157  Gd  [ He ] </t>
  </si>
  <si>
    <t xml:space="preserve">157 -&gt; 157  Gd  [ He5 ] </t>
  </si>
  <si>
    <t>Total Dil.</t>
  </si>
  <si>
    <t>Conc. [ ppb ]</t>
  </si>
  <si>
    <t>Blank2.d</t>
  </si>
  <si>
    <t>Rinse Blank, 1% HNO3, 1% HCl</t>
  </si>
  <si>
    <t>Blank C.d</t>
  </si>
  <si>
    <t>43H</t>
  </si>
  <si>
    <t>Std 3.d</t>
  </si>
  <si>
    <t>43G</t>
  </si>
  <si>
    <t>Std 2.d</t>
  </si>
  <si>
    <t>43E</t>
  </si>
  <si>
    <t>Std 1.d</t>
  </si>
  <si>
    <t>43C</t>
  </si>
  <si>
    <t>Nist 1-60.d</t>
  </si>
  <si>
    <t>45C</t>
  </si>
  <si>
    <t>Nist 1-30.d</t>
  </si>
  <si>
    <t>45A</t>
  </si>
  <si>
    <t>Secondary.d</t>
  </si>
  <si>
    <t>45D</t>
  </si>
  <si>
    <t>50G - Cincinnati</t>
  </si>
  <si>
    <t>50F - R6</t>
  </si>
  <si>
    <t>50E - Deerfield</t>
  </si>
  <si>
    <t>50D Richmond</t>
  </si>
  <si>
    <t>50C - B-108</t>
  </si>
  <si>
    <t>50H - R7</t>
  </si>
  <si>
    <t>Blank.d</t>
  </si>
  <si>
    <t>49H</t>
  </si>
  <si>
    <t>LFB.d</t>
  </si>
  <si>
    <t>47A</t>
  </si>
  <si>
    <t>49F - R7 + 50ppb Gd,Nd,Sm &amp; 8 ppm Ba</t>
  </si>
  <si>
    <t xml:space="preserve">49E - Deerfield + 50ppb Gd,Nd,Sm &amp; 8 ppm Ba </t>
  </si>
  <si>
    <t>49D - R6 + 50ppb Gd,Nd,Sm &amp; 8 ppm Ba</t>
  </si>
  <si>
    <t>49C - Richmond + 50ppb Gd,Nd,Sm &amp; 8 ppm Ba</t>
  </si>
  <si>
    <t>49B - Cincinnati + 50ppb Gd,Nd,Sm &amp; 8 ppm Ba</t>
  </si>
  <si>
    <t>49A - B-108 + 50ppb Gd,Nd,Sm &amp; 8 ppm Ba</t>
  </si>
  <si>
    <t>Low Spike 46f.d</t>
  </si>
  <si>
    <t>Low Spike 46e.d</t>
  </si>
  <si>
    <t>Low Spike 46d.d</t>
  </si>
  <si>
    <t>Low Spike 46c.d</t>
  </si>
  <si>
    <t>Low Spike 46b.d</t>
  </si>
  <si>
    <t>Low Spike 46a.d</t>
  </si>
  <si>
    <t>Low Spike w REE 48F.d</t>
  </si>
  <si>
    <t>Low Spike w REE 48E.d</t>
  </si>
  <si>
    <t>Low Spike w REE 48D.d</t>
  </si>
  <si>
    <t>Low Spike w REE 48C.d</t>
  </si>
  <si>
    <t>Low Spike w REE 48B.d</t>
  </si>
  <si>
    <t>Low Spike w REE 48A.d</t>
  </si>
  <si>
    <t>Se, As, Zn background in spike 3BW55F</t>
  </si>
  <si>
    <t>55F</t>
  </si>
  <si>
    <t>Solution 1.d</t>
  </si>
  <si>
    <t>50I</t>
  </si>
  <si>
    <t>50J</t>
  </si>
  <si>
    <t>3BW49F</t>
  </si>
  <si>
    <t>3BW49E</t>
  </si>
  <si>
    <t>3BW49D</t>
  </si>
  <si>
    <t>3BW49C</t>
  </si>
  <si>
    <t>3BW49B</t>
  </si>
  <si>
    <t>3BW49A</t>
  </si>
  <si>
    <t>3BW100_1.d</t>
  </si>
  <si>
    <t>Wash0</t>
  </si>
  <si>
    <t>3BW100_2.d</t>
  </si>
  <si>
    <t>50 ppb Nd</t>
  </si>
  <si>
    <t>93B</t>
  </si>
  <si>
    <t>3BW100_3.d</t>
  </si>
  <si>
    <t>50 ppb Gd</t>
  </si>
  <si>
    <t>93A</t>
  </si>
  <si>
    <t>3BW100_4.d</t>
  </si>
  <si>
    <t>50 ppb Sm</t>
  </si>
  <si>
    <t>93G</t>
  </si>
  <si>
    <t>3BW100_5.d</t>
  </si>
  <si>
    <t>25 ppb Ba</t>
  </si>
  <si>
    <t>93C</t>
  </si>
  <si>
    <t>3BW100_6.d</t>
  </si>
  <si>
    <t>Solution 1</t>
  </si>
  <si>
    <t>VHG-Zepa1601-100 lot 10050137-1</t>
  </si>
  <si>
    <t>3BW100_7.d</t>
  </si>
  <si>
    <t>VHG-Zepa1602-100 lot 10050137-2</t>
  </si>
  <si>
    <t>3BW100_8.d</t>
  </si>
  <si>
    <t>3BW100_9.d</t>
  </si>
  <si>
    <t>3BW100_10.d</t>
  </si>
  <si>
    <t>3BW100_11.d</t>
  </si>
  <si>
    <t>3BW100_12.d</t>
  </si>
  <si>
    <t>3BW100_13.d</t>
  </si>
  <si>
    <t>3BW100_14.d</t>
  </si>
  <si>
    <t>3BW100_15.d</t>
  </si>
  <si>
    <t>3BW100_16.d</t>
  </si>
  <si>
    <t>3BW100_17.d</t>
  </si>
  <si>
    <t>3BW100_18.d</t>
  </si>
  <si>
    <t>3BW100_19.d</t>
  </si>
  <si>
    <t>3BW100_20.d</t>
  </si>
  <si>
    <t>3BW100_21.d</t>
  </si>
  <si>
    <t>3BW100_22.d</t>
  </si>
  <si>
    <t>3BW100_23.d</t>
  </si>
  <si>
    <t>3BW100_24.d</t>
  </si>
  <si>
    <t>3BW100_25.d</t>
  </si>
  <si>
    <t>3BW100_26.d</t>
  </si>
  <si>
    <t>3BW100_27.d</t>
  </si>
  <si>
    <t>3BW100_28.d</t>
  </si>
  <si>
    <t>3BW100_29.d</t>
  </si>
  <si>
    <t>3BW100_30.d</t>
  </si>
  <si>
    <t>3BW100_31.d</t>
  </si>
  <si>
    <t>3BW100_32.d</t>
  </si>
  <si>
    <t>3BW100_33.d</t>
  </si>
  <si>
    <t>Raw data for In Sample Correction is at file:///L:\Priv\Cin\NERL\PattyCarol\method 200.8\All work Prior to 11-8-17\Regional Waters 2-16-17\In sample corr Regional waters Narrow Mode IS corrected.xlsx</t>
  </si>
  <si>
    <t>The In Sample multiplier was calculated at file:///L:\Priv\Cin\NERL\PattyCarol\method 200.8\All work Prior to 11-8-17\Regional Waters 2-16-17\Regional Waters M2+ factors.xlsx, On tab 3BW100_26_1, in cells j60:v82</t>
  </si>
  <si>
    <t>2.5mL/min</t>
  </si>
  <si>
    <t>No Correction*</t>
  </si>
  <si>
    <t>No Correction**</t>
  </si>
  <si>
    <t>Half Mass Correction*</t>
  </si>
  <si>
    <t>8800 FDA^^</t>
  </si>
  <si>
    <t>In Sample Correction</t>
  </si>
  <si>
    <t xml:space="preserve">75    [ 2.5 ml He ] </t>
  </si>
  <si>
    <t xml:space="preserve">75    [ 4.5 ml He ] </t>
  </si>
  <si>
    <t>*The count rate on the 7700 of the blank is ?? CPS and Low Level (50ppt) standard was ?? CPS (Total integration time per AMU is 0.3 secs with n = 10 replicates)</t>
  </si>
  <si>
    <t>**The count rate on the 7700 of the blank is ?? CPS and Low Level (50ppt) standard was ?? CPS (Total integration time per AMU is 0.3 secs with n = 10 replicates)</t>
  </si>
  <si>
    <t>^^The count rate on the 8800 of the blank is ?? CPS and Low Level (50ppt) standard was ?? CPS (Total integration time per AMU is ?? secs with n = ?? replicates)</t>
  </si>
  <si>
    <t>Conc. [ ppb]</t>
  </si>
  <si>
    <t>Raw data from Agilent 7700 at d:\agilent\ICPMH\1\data\2-15-17 Correction Factors Narrow.b - 2-15-17 Correction Factors Narrow</t>
  </si>
  <si>
    <t>Dilution factors was included in the instrument calculations below is the table including 2 times the SD</t>
  </si>
  <si>
    <t>Conc. [ppb]</t>
  </si>
  <si>
    <t>Conc. SD (2sigma)</t>
  </si>
  <si>
    <t>*The count rate on the 7700 of the blank is ?? CPS and Low Level (1 ppb) standard was ?? CPS (Total integration time per AMU is 0.3 secs with n = 10 replicates)</t>
  </si>
  <si>
    <t>**The count rate on the 7700 of the blank is ?? CPS and Low Level (1ppb) standard was ?? CPS (Total integration time per AMU is 0.3 secs with n = 10 replicates)</t>
  </si>
  <si>
    <t>^^The count rate on the 8800 of the blank is ?? CPS and Low Level (1ppb) standard was ?? CPS (Total integration time per AMU is ?? secs with n = ?? replicates)</t>
  </si>
  <si>
    <t>Region</t>
  </si>
  <si>
    <t>Water</t>
  </si>
  <si>
    <t>Paper label</t>
  </si>
  <si>
    <t>Water A</t>
  </si>
  <si>
    <t>Water B</t>
  </si>
  <si>
    <t>Water C</t>
  </si>
  <si>
    <t>Water D</t>
  </si>
  <si>
    <t>Water E</t>
  </si>
  <si>
    <t>Water F</t>
  </si>
  <si>
    <t>Type</t>
  </si>
  <si>
    <t>083016_DW_01.d</t>
  </si>
  <si>
    <t>083016_DW_02.d</t>
  </si>
  <si>
    <t>CalBlk</t>
  </si>
  <si>
    <t>083016_DW_03.d</t>
  </si>
  <si>
    <t>CalStd</t>
  </si>
  <si>
    <t>083016_DW_04.d</t>
  </si>
  <si>
    <t>083016_DW_05.d</t>
  </si>
  <si>
    <t>083016_DW_06.d</t>
  </si>
  <si>
    <t>083016_DW_07.d</t>
  </si>
  <si>
    <t>083016_DW_08.d</t>
  </si>
  <si>
    <t>083016_DW_09.d</t>
  </si>
  <si>
    <t>50G</t>
  </si>
  <si>
    <t>083016_DW_10.d</t>
  </si>
  <si>
    <t>50F</t>
  </si>
  <si>
    <t>083016_DW_11.d</t>
  </si>
  <si>
    <t>50E</t>
  </si>
  <si>
    <t>083016_DW_12.d</t>
  </si>
  <si>
    <t>50D</t>
  </si>
  <si>
    <t>083016_DW_13.d</t>
  </si>
  <si>
    <t>50C</t>
  </si>
  <si>
    <t>083016_DW_14.d</t>
  </si>
  <si>
    <t>50H</t>
  </si>
  <si>
    <t>083016_DW_15.d</t>
  </si>
  <si>
    <t>083016_DW_16.d</t>
  </si>
  <si>
    <t>083016_DW_17.d</t>
  </si>
  <si>
    <t>49F</t>
  </si>
  <si>
    <t>083016_DW_18.d</t>
  </si>
  <si>
    <t>49E</t>
  </si>
  <si>
    <t>083016_DW_19.d</t>
  </si>
  <si>
    <t>49D</t>
  </si>
  <si>
    <t>083016_DW_20.d</t>
  </si>
  <si>
    <t>49C</t>
  </si>
  <si>
    <t>083016_DW_21.d</t>
  </si>
  <si>
    <t>49B</t>
  </si>
  <si>
    <t>083016_DW_22.d</t>
  </si>
  <si>
    <t>49A</t>
  </si>
  <si>
    <t>083016_DW_23.d</t>
  </si>
  <si>
    <t>083016_DW_24.d</t>
  </si>
  <si>
    <t>083016_DW_25.d</t>
  </si>
  <si>
    <t>083016_DW_26.d</t>
  </si>
  <si>
    <t>46F</t>
  </si>
  <si>
    <t>083016_DW_27.d</t>
  </si>
  <si>
    <t>46E</t>
  </si>
  <si>
    <t>083016_DW_28.d</t>
  </si>
  <si>
    <t>46D</t>
  </si>
  <si>
    <t>083016_DW_29.d</t>
  </si>
  <si>
    <t>46C</t>
  </si>
  <si>
    <t>083016_DW_30.d</t>
  </si>
  <si>
    <t>46B</t>
  </si>
  <si>
    <t>083016_DW_31.d</t>
  </si>
  <si>
    <t>46A</t>
  </si>
  <si>
    <t>083016_DW_32.d</t>
  </si>
  <si>
    <t>48F</t>
  </si>
  <si>
    <t>083016_DW_33.d</t>
  </si>
  <si>
    <t>48E</t>
  </si>
  <si>
    <t>083016_DW_34.d</t>
  </si>
  <si>
    <t>48D</t>
  </si>
  <si>
    <t>083016_DW_35.d</t>
  </si>
  <si>
    <t>48C</t>
  </si>
  <si>
    <t>083016_DW_36.d</t>
  </si>
  <si>
    <t>48B</t>
  </si>
  <si>
    <t>083016_DW_37.d</t>
  </si>
  <si>
    <t>48A</t>
  </si>
  <si>
    <t>083016_DW_38.d</t>
  </si>
  <si>
    <t>083016_DW_39.d</t>
  </si>
  <si>
    <t>083016_DW_40.d</t>
  </si>
  <si>
    <t>083016_DW_41.d</t>
  </si>
  <si>
    <t>083016_DW_42.d</t>
  </si>
  <si>
    <t>083016_DW_43.d</t>
  </si>
  <si>
    <t>The raw data for the FDA data is downloaded at file:///L:\Priv\Cin\NERL\PattyCarol\method 200.8\data for paper\Regional Waters_no high cal point_ignore_no weighting_YO ISTD.xlsx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</si>
</sst>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
    <numFmt numFmtId="165" formatCode="0.0"/>
    <numFmt numFmtId="166" formatCode="yyyy/mm/dd\ h:mm\ AM/PM"/>
  </numFmts>
  <fonts count="10" x14ac:knownFonts="1">
    <font>
      <sz val="11"/>
      <color theme="1"/>
      <name val="Calibri"/>
      <family val="2"/>
      <scheme val="minor"/>
    </font>
    <font>
      <sz val="9"/>
      <name val="Microsoft Sans Serif"/>
      <family val="2"/>
    </font>
    <font>
      <sz val="11"/>
      <color theme="1"/>
      <name val="Calibri"/>
      <family val="2"/>
    </font>
    <font>
      <sz val="11"/>
      <color rgb="FFFF0000"/>
      <name val="Calibri"/>
      <family val="2"/>
      <scheme val="minor"/>
    </font>
    <font>
      <b/>
      <sz val="11"/>
      <color theme="1"/>
      <name val="Calibri"/>
      <family val="2"/>
      <scheme val="minor"/>
    </font>
    <font>
      <vertAlign val="subscript"/>
      <sz val="11"/>
      <color theme="1"/>
      <name val="Calibri"/>
      <family val="2"/>
      <scheme val="minor"/>
    </font>
    <font>
      <vertAlign val="subscript"/>
      <sz val="11"/>
      <color rgb="FFFF0000"/>
      <name val="Calibri"/>
      <family val="2"/>
      <scheme val="minor"/>
    </font>
    <font>
      <sz val="24"/>
      <color rgb="FFFF0000"/>
      <name val="Calibri"/>
      <family val="2"/>
      <scheme val="minor"/>
    </font>
    <font>
      <sz val="9"/>
      <color rgb="FF000000"/>
      <name val="Microsoft Sans Serif"/>
      <family val="2"/>
    </font>
    <font>
      <sz val="11"/>
      <name val="Calibri"/>
      <family val="2"/>
      <scheme val="minor"/>
    </font>
  </fonts>
  <fills count="9">
    <fill>
      <patternFill patternType="none"/>
    </fill>
    <fill>
      <patternFill patternType="gray125"/>
    </fill>
    <fill>
      <patternFill patternType="solid">
        <fgColor rgb="FFFFFF00"/>
        <bgColor indexed="64"/>
      </patternFill>
    </fill>
    <fill>
      <patternFill patternType="solid">
        <fgColor rgb="FFF0F0F0"/>
      </patternFill>
    </fill>
    <fill>
      <patternFill patternType="solid">
        <fgColor rgb="FFFFC000"/>
        <bgColor indexed="64"/>
      </patternFill>
    </fill>
    <fill>
      <patternFill patternType="solid">
        <fgColor rgb="FF969696"/>
        <bgColor indexed="64"/>
      </patternFill>
    </fill>
    <fill>
      <patternFill patternType="solid">
        <fgColor rgb="FFEFEFEF"/>
      </patternFill>
    </fill>
    <fill>
      <patternFill patternType="solid">
        <fgColor rgb="FFF0F0F0"/>
        <bgColor indexed="64"/>
      </patternFill>
    </fill>
    <fill>
      <patternFill patternType="solid">
        <fgColor rgb="FFEFEFE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131">
    <xf numFmtId="0" fontId="0" fillId="0" borderId="0" xfId="0"/>
    <xf numFmtId="0" fontId="1" fillId="0" borderId="1" xfId="0" applyFont="1" applyBorder="1" applyAlignment="1">
      <alignment horizontal="left" vertical="top"/>
    </xf>
    <xf numFmtId="0" fontId="1" fillId="2" borderId="1" xfId="0" applyFont="1" applyFill="1" applyBorder="1" applyAlignment="1">
      <alignment horizontal="right" vertical="top"/>
    </xf>
    <xf numFmtId="0" fontId="1" fillId="0" borderId="0" xfId="0" applyFont="1" applyFill="1" applyBorder="1" applyAlignment="1">
      <alignment horizontal="left" vertical="top"/>
    </xf>
    <xf numFmtId="0" fontId="1" fillId="2" borderId="1" xfId="0" applyFont="1" applyFill="1" applyBorder="1" applyAlignment="1">
      <alignment horizontal="left" vertical="top"/>
    </xf>
    <xf numFmtId="164" fontId="1" fillId="2" borderId="1" xfId="0" applyNumberFormat="1" applyFont="1" applyFill="1" applyBorder="1" applyAlignment="1">
      <alignment horizontal="right" vertical="top"/>
    </xf>
    <xf numFmtId="164" fontId="0" fillId="0" borderId="0" xfId="0" applyNumberFormat="1"/>
    <xf numFmtId="2" fontId="1" fillId="2" borderId="1" xfId="0" applyNumberFormat="1" applyFont="1" applyFill="1" applyBorder="1" applyAlignment="1">
      <alignment horizontal="right" vertical="top"/>
    </xf>
    <xf numFmtId="2" fontId="0" fillId="0" borderId="0" xfId="0" applyNumberFormat="1"/>
    <xf numFmtId="0" fontId="0" fillId="0" borderId="0" xfId="0" quotePrefix="1"/>
    <xf numFmtId="0" fontId="0" fillId="0" borderId="0" xfId="0" applyAlignment="1">
      <alignment horizontal="center"/>
    </xf>
    <xf numFmtId="0" fontId="0" fillId="0" borderId="0" xfId="0" quotePrefix="1" applyAlignment="1">
      <alignment horizontal="center"/>
    </xf>
    <xf numFmtId="0" fontId="2" fillId="0" borderId="0" xfId="0" quotePrefix="1" applyFont="1" applyAlignment="1">
      <alignment horizontal="center"/>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xf>
    <xf numFmtId="0" fontId="0" fillId="0" borderId="1" xfId="0" quotePrefix="1" applyBorder="1" applyAlignment="1">
      <alignment horizontal="center"/>
    </xf>
    <xf numFmtId="0" fontId="4" fillId="0" borderId="1" xfId="0" applyFont="1" applyBorder="1"/>
    <xf numFmtId="0" fontId="0" fillId="0" borderId="1" xfId="0" applyBorder="1" applyAlignment="1">
      <alignment horizontal="center"/>
    </xf>
    <xf numFmtId="0" fontId="0" fillId="0" borderId="1" xfId="0" quotePrefix="1" applyBorder="1" applyAlignment="1">
      <alignment horizontal="center" vertical="center"/>
    </xf>
    <xf numFmtId="0" fontId="7" fillId="0" borderId="0" xfId="0" applyFont="1"/>
    <xf numFmtId="0" fontId="0" fillId="0" borderId="1" xfId="0" applyBorder="1" applyAlignment="1">
      <alignment horizontal="center" vertical="center"/>
    </xf>
    <xf numFmtId="0" fontId="0" fillId="0" borderId="1" xfId="0" applyBorder="1" applyAlignment="1">
      <alignment horizontal="center" vertical="center" wrapText="1"/>
    </xf>
    <xf numFmtId="0" fontId="8" fillId="3" borderId="1" xfId="0" applyFont="1" applyFill="1" applyBorder="1" applyAlignment="1">
      <alignment horizontal="center" vertical="center"/>
    </xf>
    <xf numFmtId="165" fontId="0" fillId="0" borderId="0" xfId="0" applyNumberFormat="1"/>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2" fontId="1" fillId="4" borderId="1" xfId="0" applyNumberFormat="1" applyFont="1" applyFill="1" applyBorder="1" applyAlignment="1">
      <alignment horizontal="right" vertical="top"/>
    </xf>
    <xf numFmtId="0" fontId="0" fillId="0" borderId="1" xfId="0" applyBorder="1" applyAlignment="1">
      <alignment horizontal="center"/>
    </xf>
    <xf numFmtId="0" fontId="0" fillId="0" borderId="1" xfId="0" applyBorder="1" applyAlignment="1">
      <alignment horizontal="center" vertical="center"/>
    </xf>
    <xf numFmtId="0" fontId="4" fillId="0" borderId="1" xfId="0" applyFont="1" applyBorder="1" applyAlignment="1">
      <alignment horizontal="center" vertical="center" wrapText="1"/>
    </xf>
    <xf numFmtId="0" fontId="0" fillId="0" borderId="8" xfId="0" applyBorder="1" applyAlignment="1">
      <alignment horizontal="center"/>
    </xf>
    <xf numFmtId="0" fontId="0" fillId="0" borderId="1" xfId="0" applyBorder="1" applyAlignment="1">
      <alignment horizontal="center"/>
    </xf>
    <xf numFmtId="0" fontId="3" fillId="0" borderId="1" xfId="0" applyFont="1" applyBorder="1" applyAlignment="1">
      <alignment horizontal="center" vertical="center"/>
    </xf>
    <xf numFmtId="0" fontId="0" fillId="0" borderId="1" xfId="0" applyBorder="1" applyAlignment="1">
      <alignment horizontal="center" vertical="center"/>
    </xf>
    <xf numFmtId="0" fontId="8" fillId="3" borderId="12" xfId="0" applyFont="1" applyFill="1"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8" xfId="0" quotePrefix="1" applyBorder="1" applyAlignment="1">
      <alignment horizontal="center" vertical="center"/>
    </xf>
    <xf numFmtId="0" fontId="0" fillId="0" borderId="9" xfId="0" applyBorder="1" applyAlignment="1">
      <alignment horizontal="center" vertical="center"/>
    </xf>
    <xf numFmtId="0" fontId="0" fillId="0" borderId="9" xfId="0" quotePrefix="1" applyBorder="1" applyAlignment="1">
      <alignment horizontal="center"/>
    </xf>
    <xf numFmtId="0" fontId="0" fillId="0" borderId="9" xfId="0" quotePrefix="1" applyBorder="1" applyAlignment="1">
      <alignment horizontal="center" vertical="center"/>
    </xf>
    <xf numFmtId="0" fontId="0" fillId="0" borderId="8" xfId="0" quotePrefix="1" applyBorder="1" applyAlignment="1">
      <alignment horizontal="center"/>
    </xf>
    <xf numFmtId="0" fontId="0" fillId="0" borderId="0" xfId="0" applyFill="1"/>
    <xf numFmtId="0" fontId="0" fillId="0" borderId="0" xfId="0" applyFill="1" applyBorder="1"/>
    <xf numFmtId="0" fontId="1" fillId="0" borderId="0" xfId="0" applyFont="1" applyFill="1" applyBorder="1" applyAlignment="1">
      <alignment horizontal="right" vertical="top"/>
    </xf>
    <xf numFmtId="0" fontId="0" fillId="0" borderId="0" xfId="0" applyFill="1" applyBorder="1" applyAlignment="1">
      <alignment horizontal="center"/>
    </xf>
    <xf numFmtId="0" fontId="1" fillId="0" borderId="1" xfId="0" applyFont="1" applyBorder="1" applyAlignment="1">
      <alignment horizontal="right" vertical="top"/>
    </xf>
    <xf numFmtId="0" fontId="1" fillId="6" borderId="1" xfId="0" applyFont="1" applyFill="1" applyBorder="1" applyAlignment="1">
      <alignment horizontal="right" vertical="top"/>
    </xf>
    <xf numFmtId="0" fontId="0" fillId="0" borderId="1" xfId="0" applyBorder="1" applyAlignment="1">
      <alignment horizontal="center" vertical="center"/>
    </xf>
    <xf numFmtId="0" fontId="0" fillId="0" borderId="8" xfId="0" applyBorder="1" applyAlignment="1">
      <alignment horizontal="center" vertical="center"/>
    </xf>
    <xf numFmtId="0" fontId="0" fillId="0" borderId="0" xfId="0" applyAlignment="1">
      <alignment horizontal="center" vertical="center"/>
    </xf>
    <xf numFmtId="166" fontId="1" fillId="0" borderId="1" xfId="0" applyNumberFormat="1" applyFont="1" applyBorder="1" applyAlignment="1">
      <alignment horizontal="left" vertical="top"/>
    </xf>
    <xf numFmtId="0" fontId="8" fillId="3" borderId="11" xfId="0" applyFont="1" applyFill="1" applyBorder="1" applyAlignment="1">
      <alignment vertical="center"/>
    </xf>
    <xf numFmtId="0" fontId="8" fillId="3" borderId="13" xfId="0" applyFont="1" applyFill="1" applyBorder="1" applyAlignment="1">
      <alignment vertical="center"/>
    </xf>
    <xf numFmtId="0" fontId="1"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1" fillId="0" borderId="0"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xf numFmtId="0" fontId="1" fillId="0" borderId="0" xfId="0" applyFont="1" applyFill="1" applyBorder="1" applyAlignment="1">
      <alignment horizontal="left" vertical="center"/>
    </xf>
    <xf numFmtId="2" fontId="1"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2" fontId="0" fillId="0" borderId="0" xfId="0" applyNumberFormat="1" applyAlignment="1">
      <alignment horizontal="center" vertical="center"/>
    </xf>
    <xf numFmtId="2" fontId="9" fillId="0" borderId="0" xfId="0" applyNumberFormat="1" applyFont="1" applyFill="1" applyBorder="1" applyAlignment="1">
      <alignment horizontal="center" vertical="center"/>
    </xf>
    <xf numFmtId="165" fontId="1" fillId="0" borderId="0" xfId="0" applyNumberFormat="1" applyFont="1" applyFill="1" applyBorder="1" applyAlignment="1">
      <alignment horizontal="center" vertical="center"/>
    </xf>
    <xf numFmtId="165" fontId="0" fillId="0" borderId="0" xfId="0" applyNumberFormat="1" applyAlignment="1">
      <alignment horizontal="center" vertical="center"/>
    </xf>
    <xf numFmtId="0" fontId="0" fillId="0" borderId="0" xfId="0" applyAlignment="1">
      <alignment horizontal="left"/>
    </xf>
    <xf numFmtId="165" fontId="0" fillId="0" borderId="0" xfId="0" applyNumberFormat="1" applyFill="1" applyBorder="1" applyAlignment="1">
      <alignment horizontal="center" vertical="center"/>
    </xf>
    <xf numFmtId="165" fontId="0" fillId="0" borderId="0" xfId="0" applyNumberFormat="1" applyFill="1" applyBorder="1"/>
    <xf numFmtId="165" fontId="9"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0" fontId="8" fillId="7" borderId="1" xfId="0" applyFont="1" applyFill="1" applyBorder="1" applyAlignment="1">
      <alignment horizontal="center" vertical="center"/>
    </xf>
    <xf numFmtId="22" fontId="1" fillId="0" borderId="1" xfId="0" applyNumberFormat="1" applyFont="1" applyBorder="1" applyAlignment="1">
      <alignment horizontal="left" vertical="top"/>
    </xf>
    <xf numFmtId="0" fontId="1" fillId="0" borderId="1" xfId="0" applyFont="1" applyBorder="1" applyAlignment="1">
      <alignment horizontal="left" vertical="center"/>
    </xf>
    <xf numFmtId="0" fontId="1" fillId="8" borderId="1" xfId="0" applyFont="1" applyFill="1" applyBorder="1" applyAlignment="1">
      <alignment horizontal="right" vertical="top"/>
    </xf>
    <xf numFmtId="0" fontId="8" fillId="7" borderId="11" xfId="0" applyFont="1" applyFill="1" applyBorder="1" applyAlignment="1">
      <alignment vertical="center"/>
    </xf>
    <xf numFmtId="0" fontId="8" fillId="7" borderId="13" xfId="0" applyFont="1" applyFill="1" applyBorder="1" applyAlignment="1">
      <alignment vertical="center"/>
    </xf>
    <xf numFmtId="0" fontId="8" fillId="7" borderId="12" xfId="0" applyFont="1" applyFill="1" applyBorder="1" applyAlignment="1">
      <alignment vertical="center"/>
    </xf>
    <xf numFmtId="0" fontId="0" fillId="0" borderId="0" xfId="0" applyAlignment="1">
      <alignment horizontal="center"/>
    </xf>
    <xf numFmtId="0" fontId="0" fillId="0" borderId="0" xfId="0" applyFill="1" applyBorder="1" applyAlignment="1">
      <alignment horizont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7" borderId="11" xfId="0" applyFont="1" applyFill="1" applyBorder="1" applyAlignment="1">
      <alignment horizontal="center" vertical="center"/>
    </xf>
    <xf numFmtId="0" fontId="8" fillId="7" borderId="13" xfId="0" applyFont="1" applyFill="1" applyBorder="1" applyAlignment="1">
      <alignment horizontal="center" vertical="center"/>
    </xf>
    <xf numFmtId="0" fontId="8" fillId="7" borderId="12" xfId="0" applyFont="1" applyFill="1" applyBorder="1" applyAlignment="1">
      <alignment horizontal="center" vertical="center"/>
    </xf>
    <xf numFmtId="0" fontId="8" fillId="0" borderId="0"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 xfId="0" applyBorder="1" applyAlignment="1">
      <alignment horizontal="center" vertical="center"/>
    </xf>
    <xf numFmtId="0" fontId="0" fillId="0" borderId="8" xfId="0" applyBorder="1" applyAlignment="1">
      <alignment horizontal="center" vertical="center"/>
    </xf>
    <xf numFmtId="0" fontId="4" fillId="0" borderId="10" xfId="0" applyFont="1" applyBorder="1" applyAlignment="1">
      <alignment horizontal="center" vertical="center"/>
    </xf>
    <xf numFmtId="0" fontId="0" fillId="0" borderId="1" xfId="0" applyFill="1" applyBorder="1" applyAlignment="1">
      <alignment horizontal="center"/>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4"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xf>
    <xf numFmtId="0" fontId="0" fillId="0" borderId="1" xfId="0"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0" fillId="0" borderId="8" xfId="0"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0" fillId="0" borderId="14" xfId="0"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5" borderId="1" xfId="0" applyFill="1" applyBorder="1" applyAlignment="1">
      <alignment horizontal="center"/>
    </xf>
    <xf numFmtId="0" fontId="3" fillId="0" borderId="9"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16</xdr:col>
      <xdr:colOff>201301</xdr:colOff>
      <xdr:row>74</xdr:row>
      <xdr:rowOff>172405</xdr:rowOff>
    </xdr:to>
    <xdr:pic>
      <xdr:nvPicPr>
        <xdr:cNvPr id="2" name="Picture 1" descr="Pittcon 2017_Smith_FINAL.pptx - PowerPoint"/>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762500"/>
          <a:ext cx="9145276" cy="6839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egional%20Waters_no%20high%20cal%20point_ignore_no%20weighting_YO%20IST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A 8800 No High cal point"/>
      <sheetName val="ValueList_Helper"/>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workbookViewId="0">
      <selection activeCell="M6" sqref="M6:N11"/>
    </sheetView>
  </sheetViews>
  <sheetFormatPr defaultRowHeight="15" x14ac:dyDescent="0.25"/>
  <cols>
    <col min="1" max="1" width="16.140625" customWidth="1"/>
    <col min="4" max="4" width="11.28515625" customWidth="1"/>
    <col min="16" max="16" width="11.140625" customWidth="1"/>
  </cols>
  <sheetData>
    <row r="1" spans="1:17" x14ac:dyDescent="0.25">
      <c r="A1" t="s">
        <v>9</v>
      </c>
      <c r="B1" t="s">
        <v>562</v>
      </c>
      <c r="J1" s="65"/>
      <c r="K1" s="45"/>
      <c r="L1" s="66"/>
    </row>
    <row r="2" spans="1:17" x14ac:dyDescent="0.25">
      <c r="J2" s="65"/>
      <c r="K2" s="65"/>
      <c r="L2" s="65"/>
    </row>
    <row r="3" spans="1:17" x14ac:dyDescent="0.25">
      <c r="D3" s="84" t="s">
        <v>563</v>
      </c>
      <c r="E3" s="84"/>
      <c r="G3" s="84" t="s">
        <v>564</v>
      </c>
      <c r="H3" s="84"/>
      <c r="J3" t="s">
        <v>565</v>
      </c>
      <c r="M3" s="3" t="s">
        <v>566</v>
      </c>
      <c r="N3" s="46"/>
      <c r="P3" s="3" t="s">
        <v>567</v>
      </c>
    </row>
    <row r="4" spans="1:17" x14ac:dyDescent="0.25">
      <c r="C4" t="s">
        <v>583</v>
      </c>
      <c r="D4" s="84" t="s">
        <v>568</v>
      </c>
      <c r="E4" s="84"/>
      <c r="G4" s="84" t="s">
        <v>569</v>
      </c>
      <c r="H4" s="84"/>
      <c r="J4" s="66" t="s">
        <v>568</v>
      </c>
      <c r="K4" s="66"/>
      <c r="M4" t="s">
        <v>439</v>
      </c>
      <c r="P4" t="s">
        <v>568</v>
      </c>
    </row>
    <row r="5" spans="1:17" x14ac:dyDescent="0.25">
      <c r="A5" t="s">
        <v>281</v>
      </c>
      <c r="B5" t="s">
        <v>581</v>
      </c>
      <c r="C5" t="s">
        <v>582</v>
      </c>
      <c r="D5" t="s">
        <v>576</v>
      </c>
      <c r="E5" t="s">
        <v>577</v>
      </c>
      <c r="G5" s="65" t="s">
        <v>576</v>
      </c>
      <c r="H5" t="s">
        <v>577</v>
      </c>
      <c r="J5" s="65" t="s">
        <v>576</v>
      </c>
      <c r="K5" t="s">
        <v>577</v>
      </c>
      <c r="M5" s="65" t="s">
        <v>576</v>
      </c>
      <c r="N5" t="s">
        <v>577</v>
      </c>
      <c r="P5" t="s">
        <v>573</v>
      </c>
      <c r="Q5" t="s">
        <v>577</v>
      </c>
    </row>
    <row r="6" spans="1:17" x14ac:dyDescent="0.25">
      <c r="A6" s="63" t="s">
        <v>0</v>
      </c>
      <c r="B6" s="61" t="s">
        <v>229</v>
      </c>
      <c r="C6" s="61" t="s">
        <v>584</v>
      </c>
      <c r="D6" s="64">
        <v>1.7390809238223401</v>
      </c>
      <c r="E6" s="64">
        <v>0.22295421721806213</v>
      </c>
      <c r="G6" s="64">
        <v>3.0054805331417582</v>
      </c>
      <c r="H6" s="64">
        <v>0.30503375721675086</v>
      </c>
      <c r="J6" s="68">
        <v>-0.21580022108381308</v>
      </c>
      <c r="K6" s="68">
        <v>0.24439638824339729</v>
      </c>
      <c r="L6" s="68"/>
      <c r="M6" s="68">
        <v>0.45350002921037358</v>
      </c>
      <c r="N6" s="68">
        <v>2.1893666940397492E-2</v>
      </c>
      <c r="O6" s="68"/>
      <c r="P6" s="68">
        <v>0.51780834898297401</v>
      </c>
      <c r="Q6" s="68">
        <v>0.45758558778369801</v>
      </c>
    </row>
    <row r="7" spans="1:17" x14ac:dyDescent="0.25">
      <c r="A7" s="63" t="s">
        <v>1</v>
      </c>
      <c r="B7" s="61">
        <v>7</v>
      </c>
      <c r="C7" s="61" t="s">
        <v>585</v>
      </c>
      <c r="D7" s="64">
        <v>1.2734871352227257</v>
      </c>
      <c r="E7" s="64">
        <v>0.26845332891727647</v>
      </c>
      <c r="G7" s="64">
        <v>2.4714166467233749</v>
      </c>
      <c r="H7" s="64">
        <v>0.3430310816880181</v>
      </c>
      <c r="J7" s="68">
        <v>-0.73072956510929099</v>
      </c>
      <c r="K7" s="68">
        <v>0.29357059279448572</v>
      </c>
      <c r="L7" s="68"/>
      <c r="M7" s="68">
        <v>0.1810787406279035</v>
      </c>
      <c r="N7" s="68">
        <v>1.4232243938581581E-2</v>
      </c>
      <c r="O7" s="68"/>
      <c r="P7" s="68">
        <v>8.4019690875011294E-2</v>
      </c>
      <c r="Q7" s="68">
        <v>0.24689324941021401</v>
      </c>
    </row>
    <row r="8" spans="1:17" x14ac:dyDescent="0.25">
      <c r="A8" s="63" t="s">
        <v>2</v>
      </c>
      <c r="B8" s="61">
        <v>6</v>
      </c>
      <c r="C8" s="61" t="s">
        <v>586</v>
      </c>
      <c r="D8" s="64">
        <v>3.3831649837754321</v>
      </c>
      <c r="E8" s="64">
        <v>0.51336638522093825</v>
      </c>
      <c r="G8" s="64">
        <v>4.8469346384539111</v>
      </c>
      <c r="H8" s="64">
        <v>0.47280510753475846</v>
      </c>
      <c r="J8" s="68">
        <v>1.6042667987737615</v>
      </c>
      <c r="K8" s="68">
        <v>0.53916557554970079</v>
      </c>
      <c r="L8" s="68"/>
      <c r="M8" s="68">
        <v>2.0289250976083451</v>
      </c>
      <c r="N8" s="68">
        <v>2.538803608108655E-2</v>
      </c>
      <c r="O8" s="68"/>
      <c r="P8" s="68">
        <v>2.2667346986768302</v>
      </c>
      <c r="Q8" s="68">
        <v>0.46645949680204402</v>
      </c>
    </row>
    <row r="9" spans="1:17" x14ac:dyDescent="0.25">
      <c r="A9" s="63" t="s">
        <v>3</v>
      </c>
      <c r="B9" s="61">
        <v>9</v>
      </c>
      <c r="C9" s="61" t="s">
        <v>587</v>
      </c>
      <c r="D9" s="64">
        <v>1.5334244998944533</v>
      </c>
      <c r="E9" s="64">
        <v>0.34308810417694063</v>
      </c>
      <c r="G9" s="64">
        <v>2.8301739614711896</v>
      </c>
      <c r="H9" s="64">
        <v>0.64743889558698653</v>
      </c>
      <c r="J9" s="68">
        <v>-0.46335911766542826</v>
      </c>
      <c r="K9" s="68">
        <v>0.40161145043386176</v>
      </c>
      <c r="L9" s="68"/>
      <c r="M9" s="68">
        <v>0.22570193567699784</v>
      </c>
      <c r="N9" s="68">
        <v>1.9668717399430602E-2</v>
      </c>
      <c r="O9" s="68"/>
      <c r="P9" s="68">
        <v>0.195821348855303</v>
      </c>
      <c r="Q9" s="68">
        <v>0.32694312489683802</v>
      </c>
    </row>
    <row r="10" spans="1:17" x14ac:dyDescent="0.25">
      <c r="A10" s="63" t="s">
        <v>4</v>
      </c>
      <c r="B10" s="61">
        <v>8</v>
      </c>
      <c r="C10" s="61" t="s">
        <v>588</v>
      </c>
      <c r="D10" s="64">
        <v>1.4435083215514384</v>
      </c>
      <c r="E10" s="64">
        <v>0.39682502784368817</v>
      </c>
      <c r="G10" s="64">
        <v>2.7707574731138429</v>
      </c>
      <c r="H10" s="64">
        <v>0.31983761283522777</v>
      </c>
      <c r="J10" s="68">
        <v>-0.61997467966657271</v>
      </c>
      <c r="K10" s="68">
        <v>0.46401163942824913</v>
      </c>
      <c r="L10" s="68"/>
      <c r="M10" s="68">
        <v>0.11232875956928827</v>
      </c>
      <c r="N10" s="68">
        <v>8.0394789138301306E-3</v>
      </c>
      <c r="O10" s="68"/>
      <c r="P10" s="68">
        <v>0.100999250025612</v>
      </c>
      <c r="Q10" s="68">
        <v>0.51748386734945995</v>
      </c>
    </row>
    <row r="11" spans="1:17" x14ac:dyDescent="0.25">
      <c r="A11" s="63" t="s">
        <v>5</v>
      </c>
      <c r="B11" s="61" t="s">
        <v>230</v>
      </c>
      <c r="C11" s="61" t="s">
        <v>589</v>
      </c>
      <c r="D11" s="64">
        <v>1.5274099191511135</v>
      </c>
      <c r="E11" s="64">
        <v>0.14970303099701465</v>
      </c>
      <c r="G11" s="64">
        <v>2.9077541339745858</v>
      </c>
      <c r="H11" s="64">
        <v>0.51528147451634598</v>
      </c>
      <c r="J11" s="68">
        <v>-0.51088023750862765</v>
      </c>
      <c r="K11" s="68">
        <v>0.14963817221639644</v>
      </c>
      <c r="L11" s="68"/>
      <c r="M11" s="68">
        <v>0.34589944660709332</v>
      </c>
      <c r="N11" s="68">
        <v>1.897068564774014E-2</v>
      </c>
      <c r="O11" s="68"/>
      <c r="P11" s="68">
        <v>0.28882335546715099</v>
      </c>
      <c r="Q11" s="68">
        <v>0.27732844015387997</v>
      </c>
    </row>
    <row r="12" spans="1:17" x14ac:dyDescent="0.25">
      <c r="D12" s="64"/>
      <c r="E12" s="64"/>
      <c r="G12" s="64"/>
      <c r="H12" s="64"/>
      <c r="J12" s="68"/>
      <c r="K12" s="68"/>
      <c r="L12" s="68"/>
      <c r="M12" s="68"/>
      <c r="N12" s="68"/>
      <c r="O12" s="68"/>
      <c r="P12" s="64"/>
      <c r="Q12" s="69"/>
    </row>
    <row r="13" spans="1:17" x14ac:dyDescent="0.25">
      <c r="D13" s="64"/>
      <c r="E13" s="64"/>
      <c r="G13" s="64"/>
      <c r="H13" s="64"/>
      <c r="J13" s="68"/>
      <c r="K13" s="68"/>
      <c r="L13" s="68"/>
      <c r="M13" s="68"/>
      <c r="N13" s="68"/>
      <c r="O13" s="68"/>
      <c r="P13" s="64"/>
      <c r="Q13" s="69"/>
    </row>
    <row r="14" spans="1:17" x14ac:dyDescent="0.25">
      <c r="A14" t="s">
        <v>570</v>
      </c>
    </row>
    <row r="15" spans="1:17" x14ac:dyDescent="0.25">
      <c r="A15" t="s">
        <v>571</v>
      </c>
    </row>
    <row r="16" spans="1:17" x14ac:dyDescent="0.25">
      <c r="A16" t="s">
        <v>572</v>
      </c>
    </row>
    <row r="20" spans="5:6" x14ac:dyDescent="0.25">
      <c r="E20" s="60"/>
      <c r="F20" s="61"/>
    </row>
    <row r="21" spans="5:6" x14ac:dyDescent="0.25">
      <c r="E21" s="60"/>
      <c r="F21" s="61"/>
    </row>
    <row r="22" spans="5:6" x14ac:dyDescent="0.25">
      <c r="E22" s="60"/>
      <c r="F22" s="61"/>
    </row>
    <row r="23" spans="5:6" x14ac:dyDescent="0.25">
      <c r="E23" s="60"/>
      <c r="F23" s="61"/>
    </row>
    <row r="24" spans="5:6" x14ac:dyDescent="0.25">
      <c r="E24" s="60"/>
      <c r="F24" s="61"/>
    </row>
    <row r="25" spans="5:6" x14ac:dyDescent="0.25">
      <c r="E25" s="60"/>
      <c r="F25" s="61"/>
    </row>
  </sheetData>
  <mergeCells count="4">
    <mergeCell ref="D3:E3"/>
    <mergeCell ref="G3:H3"/>
    <mergeCell ref="D4:E4"/>
    <mergeCell ref="G4:H4"/>
  </mergeCells>
  <pageMargins left="0.25" right="0.25"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topLeftCell="A2" workbookViewId="0">
      <selection activeCell="F28" sqref="F28:F33"/>
    </sheetView>
  </sheetViews>
  <sheetFormatPr defaultRowHeight="15" x14ac:dyDescent="0.25"/>
  <cols>
    <col min="1" max="1" width="16.140625" customWidth="1"/>
    <col min="2" max="2" width="14.85546875" customWidth="1"/>
    <col min="3" max="8" width="13.7109375" customWidth="1"/>
    <col min="10" max="10" width="10.28515625" bestFit="1" customWidth="1"/>
  </cols>
  <sheetData>
    <row r="1" spans="1:10" ht="15" hidden="1" customHeight="1" x14ac:dyDescent="0.25"/>
    <row r="2" spans="1:10" ht="15" customHeight="1" x14ac:dyDescent="0.25">
      <c r="A2" t="s">
        <v>157</v>
      </c>
    </row>
    <row r="3" spans="1:10" ht="15" customHeight="1" x14ac:dyDescent="0.25"/>
    <row r="4" spans="1:10" ht="15" customHeight="1" x14ac:dyDescent="0.25">
      <c r="A4" t="s">
        <v>48</v>
      </c>
      <c r="B4" s="113" t="s">
        <v>145</v>
      </c>
      <c r="C4" s="113" t="s">
        <v>146</v>
      </c>
      <c r="D4" s="112" t="s">
        <v>11</v>
      </c>
      <c r="E4" s="112" t="s">
        <v>144</v>
      </c>
      <c r="F4" s="112" t="s">
        <v>13</v>
      </c>
      <c r="G4" s="112">
        <v>7700</v>
      </c>
      <c r="H4" s="112">
        <v>8800</v>
      </c>
    </row>
    <row r="5" spans="1:10" x14ac:dyDescent="0.25">
      <c r="B5" s="113"/>
      <c r="C5" s="113"/>
      <c r="D5" s="112"/>
      <c r="E5" s="112"/>
      <c r="F5" s="112"/>
      <c r="G5" s="112"/>
      <c r="H5" s="112"/>
    </row>
    <row r="6" spans="1:10" ht="15" customHeight="1" x14ac:dyDescent="0.25">
      <c r="A6" t="s">
        <v>0</v>
      </c>
      <c r="B6" s="10">
        <v>5</v>
      </c>
      <c r="C6" s="10" t="s">
        <v>36</v>
      </c>
      <c r="D6" s="11" t="s">
        <v>49</v>
      </c>
      <c r="E6" s="11" t="s">
        <v>61</v>
      </c>
      <c r="F6" s="11" t="s">
        <v>72</v>
      </c>
      <c r="G6" s="11" t="s">
        <v>81</v>
      </c>
      <c r="H6" s="10" t="s">
        <v>91</v>
      </c>
    </row>
    <row r="7" spans="1:10" x14ac:dyDescent="0.25">
      <c r="A7" t="s">
        <v>5</v>
      </c>
      <c r="B7" s="10">
        <v>5</v>
      </c>
      <c r="C7" s="10" t="s">
        <v>41</v>
      </c>
      <c r="D7" s="11" t="s">
        <v>50</v>
      </c>
      <c r="E7" s="11" t="s">
        <v>62</v>
      </c>
      <c r="F7" s="11" t="s">
        <v>73</v>
      </c>
      <c r="G7" s="11" t="s">
        <v>84</v>
      </c>
      <c r="H7" s="10" t="s">
        <v>96</v>
      </c>
    </row>
    <row r="8" spans="1:10" x14ac:dyDescent="0.25">
      <c r="A8" t="s">
        <v>2</v>
      </c>
      <c r="B8" s="10">
        <v>6</v>
      </c>
      <c r="C8" s="10" t="s">
        <v>38</v>
      </c>
      <c r="D8" s="11" t="s">
        <v>51</v>
      </c>
      <c r="E8" s="11" t="s">
        <v>63</v>
      </c>
      <c r="F8" s="11" t="s">
        <v>74</v>
      </c>
      <c r="G8" s="11" t="s">
        <v>83</v>
      </c>
      <c r="H8" s="10" t="s">
        <v>93</v>
      </c>
      <c r="I8" s="8"/>
      <c r="J8" s="8"/>
    </row>
    <row r="9" spans="1:10" x14ac:dyDescent="0.25">
      <c r="A9" t="s">
        <v>1</v>
      </c>
      <c r="B9" s="10">
        <v>7</v>
      </c>
      <c r="C9" s="10" t="s">
        <v>37</v>
      </c>
      <c r="D9" s="11" t="s">
        <v>50</v>
      </c>
      <c r="E9" s="11" t="s">
        <v>62</v>
      </c>
      <c r="F9" s="11" t="s">
        <v>73</v>
      </c>
      <c r="G9" s="11" t="s">
        <v>82</v>
      </c>
      <c r="H9" s="10" t="s">
        <v>92</v>
      </c>
      <c r="I9" s="8"/>
      <c r="J9" s="8"/>
    </row>
    <row r="10" spans="1:10" x14ac:dyDescent="0.25">
      <c r="A10" t="s">
        <v>4</v>
      </c>
      <c r="B10" s="10">
        <v>8</v>
      </c>
      <c r="C10" s="10" t="s">
        <v>40</v>
      </c>
      <c r="D10" s="11" t="s">
        <v>53</v>
      </c>
      <c r="E10" s="11" t="s">
        <v>65</v>
      </c>
      <c r="F10" s="11" t="s">
        <v>75</v>
      </c>
      <c r="G10" s="11" t="s">
        <v>82</v>
      </c>
      <c r="H10" s="10" t="s">
        <v>95</v>
      </c>
      <c r="I10" s="8"/>
      <c r="J10" s="8"/>
    </row>
    <row r="11" spans="1:10" x14ac:dyDescent="0.25">
      <c r="A11" t="s">
        <v>3</v>
      </c>
      <c r="B11" s="10">
        <v>9</v>
      </c>
      <c r="C11" s="10" t="s">
        <v>39</v>
      </c>
      <c r="D11" s="11" t="s">
        <v>52</v>
      </c>
      <c r="E11" s="11" t="s">
        <v>64</v>
      </c>
      <c r="F11" s="11" t="s">
        <v>72</v>
      </c>
      <c r="G11" s="11" t="s">
        <v>84</v>
      </c>
      <c r="H11" s="10" t="s">
        <v>94</v>
      </c>
      <c r="I11" s="8"/>
      <c r="J11" s="8"/>
    </row>
    <row r="12" spans="1:10" x14ac:dyDescent="0.25">
      <c r="A12" s="10" t="s">
        <v>9</v>
      </c>
      <c r="B12" s="10"/>
      <c r="C12" s="10"/>
      <c r="D12" s="10"/>
      <c r="E12" s="10"/>
      <c r="F12" s="10"/>
      <c r="G12" s="10"/>
      <c r="H12" s="10"/>
      <c r="I12" s="8"/>
      <c r="J12" s="8"/>
    </row>
    <row r="13" spans="1:10" x14ac:dyDescent="0.25">
      <c r="A13" s="10"/>
      <c r="B13" s="10"/>
      <c r="C13" s="10" t="s">
        <v>6</v>
      </c>
      <c r="D13" s="10" t="s">
        <v>11</v>
      </c>
      <c r="E13" s="10" t="s">
        <v>60</v>
      </c>
      <c r="F13" s="10" t="s">
        <v>13</v>
      </c>
      <c r="G13" s="10">
        <v>7700</v>
      </c>
      <c r="H13" s="10">
        <v>8800</v>
      </c>
      <c r="I13" s="8"/>
      <c r="J13" s="8"/>
    </row>
    <row r="14" spans="1:10" x14ac:dyDescent="0.25">
      <c r="C14" s="10"/>
      <c r="D14" s="10"/>
      <c r="E14" s="10"/>
      <c r="F14" s="10"/>
      <c r="G14" s="10"/>
      <c r="H14" s="10"/>
      <c r="I14" s="8"/>
    </row>
    <row r="15" spans="1:10" x14ac:dyDescent="0.25">
      <c r="C15" s="10"/>
      <c r="D15" s="10"/>
      <c r="E15" s="10"/>
      <c r="F15" s="10"/>
      <c r="G15" s="10"/>
      <c r="H15" s="10"/>
      <c r="I15" s="8"/>
    </row>
    <row r="16" spans="1:10" x14ac:dyDescent="0.25">
      <c r="A16" t="s">
        <v>8</v>
      </c>
      <c r="C16" s="10"/>
      <c r="D16" s="10"/>
      <c r="E16" s="10"/>
      <c r="F16" s="10"/>
      <c r="G16" s="10"/>
      <c r="H16" s="10"/>
      <c r="I16" s="8"/>
    </row>
    <row r="17" spans="1:10" x14ac:dyDescent="0.25">
      <c r="C17" s="10"/>
      <c r="D17" s="10"/>
      <c r="E17" s="10"/>
      <c r="F17" s="10"/>
      <c r="G17" s="10"/>
      <c r="H17" s="10"/>
      <c r="I17" s="8"/>
    </row>
    <row r="18" spans="1:10" x14ac:dyDescent="0.25">
      <c r="A18" t="s">
        <v>0</v>
      </c>
      <c r="B18" s="10">
        <v>5</v>
      </c>
      <c r="C18" s="10" t="s">
        <v>42</v>
      </c>
      <c r="D18" s="11" t="s">
        <v>54</v>
      </c>
      <c r="E18" s="11" t="s">
        <v>66</v>
      </c>
      <c r="F18" s="11" t="s">
        <v>76</v>
      </c>
      <c r="G18" s="11" t="s">
        <v>85</v>
      </c>
      <c r="H18" s="11" t="s">
        <v>97</v>
      </c>
      <c r="I18" s="8"/>
    </row>
    <row r="19" spans="1:10" x14ac:dyDescent="0.25">
      <c r="A19" t="s">
        <v>5</v>
      </c>
      <c r="B19" s="10">
        <v>5</v>
      </c>
      <c r="C19" s="10" t="s">
        <v>47</v>
      </c>
      <c r="D19" s="11" t="s">
        <v>59</v>
      </c>
      <c r="E19" s="11" t="s">
        <v>71</v>
      </c>
      <c r="F19" s="11" t="s">
        <v>71</v>
      </c>
      <c r="G19" s="11" t="s">
        <v>90</v>
      </c>
      <c r="H19" s="11" t="s">
        <v>102</v>
      </c>
      <c r="I19" s="8"/>
    </row>
    <row r="20" spans="1:10" x14ac:dyDescent="0.25">
      <c r="A20" t="s">
        <v>2</v>
      </c>
      <c r="B20" s="10">
        <v>6</v>
      </c>
      <c r="C20" s="10" t="s">
        <v>45</v>
      </c>
      <c r="D20" s="11" t="s">
        <v>56</v>
      </c>
      <c r="E20" s="11" t="s">
        <v>68</v>
      </c>
      <c r="F20" s="11" t="s">
        <v>78</v>
      </c>
      <c r="G20" s="11" t="s">
        <v>87</v>
      </c>
      <c r="H20" s="11" t="s">
        <v>99</v>
      </c>
      <c r="I20" s="8"/>
    </row>
    <row r="21" spans="1:10" x14ac:dyDescent="0.25">
      <c r="A21" t="s">
        <v>1</v>
      </c>
      <c r="B21" s="10">
        <v>7</v>
      </c>
      <c r="C21" s="10" t="s">
        <v>44</v>
      </c>
      <c r="D21" s="11" t="s">
        <v>55</v>
      </c>
      <c r="E21" s="11" t="s">
        <v>67</v>
      </c>
      <c r="F21" s="11" t="s">
        <v>77</v>
      </c>
      <c r="G21" s="11" t="s">
        <v>86</v>
      </c>
      <c r="H21" s="11" t="s">
        <v>98</v>
      </c>
      <c r="I21" s="8"/>
    </row>
    <row r="22" spans="1:10" ht="15" customHeight="1" x14ac:dyDescent="0.25">
      <c r="A22" t="s">
        <v>4</v>
      </c>
      <c r="B22" s="10">
        <v>8</v>
      </c>
      <c r="C22" s="10" t="s">
        <v>43</v>
      </c>
      <c r="D22" s="11" t="s">
        <v>58</v>
      </c>
      <c r="E22" s="11" t="s">
        <v>70</v>
      </c>
      <c r="F22" s="11" t="s">
        <v>80</v>
      </c>
      <c r="G22" s="11" t="s">
        <v>89</v>
      </c>
      <c r="H22" s="11" t="s">
        <v>101</v>
      </c>
      <c r="I22" s="8"/>
    </row>
    <row r="23" spans="1:10" x14ac:dyDescent="0.25">
      <c r="A23" t="s">
        <v>3</v>
      </c>
      <c r="B23" s="10">
        <v>9</v>
      </c>
      <c r="C23" s="10" t="s">
        <v>46</v>
      </c>
      <c r="D23" s="11" t="s">
        <v>57</v>
      </c>
      <c r="E23" s="11" t="s">
        <v>69</v>
      </c>
      <c r="F23" s="11" t="s">
        <v>79</v>
      </c>
      <c r="G23" s="11" t="s">
        <v>88</v>
      </c>
      <c r="H23" s="11" t="s">
        <v>100</v>
      </c>
      <c r="I23" s="8"/>
    </row>
    <row r="24" spans="1:10" ht="15" customHeight="1" x14ac:dyDescent="0.25">
      <c r="D24" s="9"/>
    </row>
    <row r="26" spans="1:10" x14ac:dyDescent="0.25">
      <c r="A26" t="s">
        <v>103</v>
      </c>
    </row>
    <row r="28" spans="1:10" x14ac:dyDescent="0.25">
      <c r="A28" t="s">
        <v>0</v>
      </c>
      <c r="B28" s="10">
        <v>5</v>
      </c>
      <c r="C28" s="10" t="s">
        <v>104</v>
      </c>
      <c r="D28" s="11" t="s">
        <v>113</v>
      </c>
      <c r="E28" s="11" t="s">
        <v>72</v>
      </c>
      <c r="F28" s="11" t="s">
        <v>131</v>
      </c>
      <c r="G28" s="11" t="s">
        <v>138</v>
      </c>
      <c r="H28" s="10" t="s">
        <v>91</v>
      </c>
    </row>
    <row r="29" spans="1:10" x14ac:dyDescent="0.25">
      <c r="A29" t="s">
        <v>5</v>
      </c>
      <c r="B29" s="10">
        <v>5</v>
      </c>
      <c r="C29" s="10" t="s">
        <v>107</v>
      </c>
      <c r="D29" s="11" t="s">
        <v>116</v>
      </c>
      <c r="E29" s="11" t="s">
        <v>125</v>
      </c>
      <c r="F29" s="11" t="s">
        <v>73</v>
      </c>
      <c r="G29" s="11" t="s">
        <v>139</v>
      </c>
      <c r="H29" s="10" t="s">
        <v>96</v>
      </c>
      <c r="J29" s="6"/>
    </row>
    <row r="30" spans="1:10" x14ac:dyDescent="0.25">
      <c r="A30" t="s">
        <v>2</v>
      </c>
      <c r="B30" s="10">
        <v>6</v>
      </c>
      <c r="C30" s="10" t="s">
        <v>106</v>
      </c>
      <c r="D30" s="11" t="s">
        <v>115</v>
      </c>
      <c r="E30" s="11" t="s">
        <v>124</v>
      </c>
      <c r="F30" s="11" t="s">
        <v>124</v>
      </c>
      <c r="G30" s="11" t="s">
        <v>124</v>
      </c>
      <c r="H30" s="10" t="s">
        <v>93</v>
      </c>
      <c r="J30" s="6"/>
    </row>
    <row r="31" spans="1:10" x14ac:dyDescent="0.25">
      <c r="A31" t="s">
        <v>1</v>
      </c>
      <c r="B31" s="10">
        <v>7</v>
      </c>
      <c r="C31" s="10" t="s">
        <v>105</v>
      </c>
      <c r="D31" s="11" t="s">
        <v>114</v>
      </c>
      <c r="E31" s="11" t="s">
        <v>123</v>
      </c>
      <c r="F31" s="11" t="s">
        <v>132</v>
      </c>
      <c r="G31" s="11" t="s">
        <v>82</v>
      </c>
      <c r="H31" s="10" t="s">
        <v>92</v>
      </c>
      <c r="J31" s="6"/>
    </row>
    <row r="32" spans="1:10" x14ac:dyDescent="0.25">
      <c r="A32" t="s">
        <v>4</v>
      </c>
      <c r="B32" s="10">
        <v>8</v>
      </c>
      <c r="C32" s="10" t="s">
        <v>108</v>
      </c>
      <c r="D32" s="11" t="s">
        <v>117</v>
      </c>
      <c r="E32" s="11" t="s">
        <v>75</v>
      </c>
      <c r="F32" s="11" t="s">
        <v>133</v>
      </c>
      <c r="G32" s="11" t="s">
        <v>82</v>
      </c>
      <c r="H32" s="10" t="s">
        <v>95</v>
      </c>
      <c r="J32" s="6"/>
    </row>
    <row r="33" spans="1:10" x14ac:dyDescent="0.25">
      <c r="A33" t="s">
        <v>3</v>
      </c>
      <c r="B33" s="10">
        <v>9</v>
      </c>
      <c r="C33" s="10" t="s">
        <v>107</v>
      </c>
      <c r="D33" s="11" t="s">
        <v>116</v>
      </c>
      <c r="E33" s="11" t="s">
        <v>125</v>
      </c>
      <c r="F33" s="11" t="s">
        <v>73</v>
      </c>
      <c r="G33" s="11" t="s">
        <v>84</v>
      </c>
      <c r="H33" s="10" t="s">
        <v>94</v>
      </c>
      <c r="J33" s="6"/>
    </row>
    <row r="34" spans="1:10" ht="15" customHeight="1" x14ac:dyDescent="0.25">
      <c r="A34" s="10" t="s">
        <v>9</v>
      </c>
      <c r="B34" s="10"/>
      <c r="C34" s="10"/>
      <c r="D34" s="10"/>
      <c r="E34" s="10"/>
      <c r="F34" s="10"/>
      <c r="G34" s="10"/>
      <c r="H34" s="10"/>
      <c r="J34" s="6"/>
    </row>
    <row r="35" spans="1:10" x14ac:dyDescent="0.25">
      <c r="A35" s="10"/>
      <c r="B35" s="10"/>
      <c r="C35" s="10" t="s">
        <v>6</v>
      </c>
      <c r="D35" s="10" t="s">
        <v>11</v>
      </c>
      <c r="E35" s="10" t="s">
        <v>60</v>
      </c>
      <c r="F35" s="10" t="s">
        <v>13</v>
      </c>
      <c r="G35" s="10">
        <v>7700</v>
      </c>
      <c r="H35" s="10">
        <v>8800</v>
      </c>
      <c r="J35" s="6"/>
    </row>
    <row r="36" spans="1:10" ht="15" customHeight="1" x14ac:dyDescent="0.25">
      <c r="C36" s="10"/>
      <c r="D36" s="10"/>
      <c r="E36" s="10"/>
      <c r="F36" s="10"/>
      <c r="G36" s="10"/>
      <c r="H36" s="10"/>
      <c r="J36" s="6"/>
    </row>
    <row r="37" spans="1:10" x14ac:dyDescent="0.25">
      <c r="C37" s="10"/>
      <c r="D37" s="10"/>
      <c r="E37" s="10"/>
      <c r="F37" s="10"/>
      <c r="G37" s="10"/>
      <c r="H37" s="10"/>
      <c r="J37" s="6"/>
    </row>
    <row r="38" spans="1:10" x14ac:dyDescent="0.25">
      <c r="A38" t="s">
        <v>8</v>
      </c>
      <c r="C38" s="10"/>
      <c r="D38" s="10"/>
      <c r="E38" s="10"/>
      <c r="F38" s="10"/>
      <c r="G38" s="10"/>
      <c r="H38" s="10"/>
      <c r="J38" s="6"/>
    </row>
    <row r="39" spans="1:10" x14ac:dyDescent="0.25">
      <c r="C39" s="10"/>
      <c r="D39" s="10"/>
      <c r="E39" s="10"/>
      <c r="F39" s="10"/>
      <c r="G39" s="10"/>
      <c r="H39" s="10"/>
      <c r="J39" s="6"/>
    </row>
    <row r="40" spans="1:10" x14ac:dyDescent="0.25">
      <c r="A40" t="s">
        <v>0</v>
      </c>
      <c r="B40" s="10">
        <v>5</v>
      </c>
      <c r="C40" s="10" t="s">
        <v>109</v>
      </c>
      <c r="D40" s="11" t="s">
        <v>118</v>
      </c>
      <c r="E40" s="11" t="s">
        <v>126</v>
      </c>
      <c r="F40" s="11" t="s">
        <v>134</v>
      </c>
      <c r="G40" s="11" t="s">
        <v>140</v>
      </c>
      <c r="H40" s="11" t="s">
        <v>97</v>
      </c>
      <c r="J40" s="6"/>
    </row>
    <row r="41" spans="1:10" x14ac:dyDescent="0.25">
      <c r="A41" t="s">
        <v>1</v>
      </c>
      <c r="B41" s="10">
        <v>7</v>
      </c>
      <c r="C41" s="10" t="s">
        <v>110</v>
      </c>
      <c r="D41" s="11" t="s">
        <v>119</v>
      </c>
      <c r="E41" s="11" t="s">
        <v>127</v>
      </c>
      <c r="F41" s="11" t="s">
        <v>129</v>
      </c>
      <c r="G41" s="11" t="s">
        <v>141</v>
      </c>
      <c r="H41" s="11" t="s">
        <v>98</v>
      </c>
      <c r="J41" s="6"/>
    </row>
    <row r="42" spans="1:10" x14ac:dyDescent="0.25">
      <c r="A42" t="s">
        <v>5</v>
      </c>
      <c r="B42" s="10">
        <v>5</v>
      </c>
      <c r="C42" s="10" t="s">
        <v>112</v>
      </c>
      <c r="D42" s="11" t="s">
        <v>122</v>
      </c>
      <c r="E42" s="11" t="s">
        <v>130</v>
      </c>
      <c r="F42" s="11" t="s">
        <v>137</v>
      </c>
      <c r="G42" s="11" t="s">
        <v>143</v>
      </c>
      <c r="H42" s="11" t="s">
        <v>102</v>
      </c>
      <c r="J42" s="6"/>
    </row>
    <row r="43" spans="1:10" x14ac:dyDescent="0.25">
      <c r="A43" t="s">
        <v>2</v>
      </c>
      <c r="B43" s="10">
        <v>6</v>
      </c>
      <c r="C43" s="10" t="s">
        <v>111</v>
      </c>
      <c r="D43" s="11" t="s">
        <v>120</v>
      </c>
      <c r="E43" s="11" t="s">
        <v>128</v>
      </c>
      <c r="F43" s="12" t="s">
        <v>135</v>
      </c>
      <c r="G43" s="11" t="s">
        <v>141</v>
      </c>
      <c r="H43" s="11" t="s">
        <v>99</v>
      </c>
      <c r="J43" s="6"/>
    </row>
    <row r="44" spans="1:10" x14ac:dyDescent="0.25">
      <c r="A44" t="s">
        <v>4</v>
      </c>
      <c r="B44" s="10">
        <v>8</v>
      </c>
      <c r="C44" s="10" t="s">
        <v>110</v>
      </c>
      <c r="D44" s="11" t="s">
        <v>121</v>
      </c>
      <c r="E44" s="11" t="s">
        <v>129</v>
      </c>
      <c r="F44" s="11" t="s">
        <v>136</v>
      </c>
      <c r="G44" s="11" t="s">
        <v>142</v>
      </c>
      <c r="H44" s="11" t="s">
        <v>101</v>
      </c>
    </row>
    <row r="45" spans="1:10" x14ac:dyDescent="0.25">
      <c r="A45" t="s">
        <v>3</v>
      </c>
      <c r="B45" s="10">
        <v>9</v>
      </c>
      <c r="C45" s="10" t="s">
        <v>109</v>
      </c>
      <c r="D45" s="11" t="s">
        <v>118</v>
      </c>
      <c r="E45" s="11" t="s">
        <v>126</v>
      </c>
      <c r="F45" s="11" t="s">
        <v>136</v>
      </c>
      <c r="G45" s="11" t="s">
        <v>90</v>
      </c>
      <c r="H45" s="11" t="s">
        <v>100</v>
      </c>
    </row>
  </sheetData>
  <sortState ref="A40:H43">
    <sortCondition ref="B38"/>
  </sortState>
  <mergeCells count="7">
    <mergeCell ref="G4:G5"/>
    <mergeCell ref="H4:H5"/>
    <mergeCell ref="B4:B5"/>
    <mergeCell ref="C4:C5"/>
    <mergeCell ref="D4:D5"/>
    <mergeCell ref="E4:E5"/>
    <mergeCell ref="F4:F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topLeftCell="A2" workbookViewId="0">
      <selection activeCell="J47" sqref="J47"/>
    </sheetView>
  </sheetViews>
  <sheetFormatPr defaultRowHeight="15" x14ac:dyDescent="0.25"/>
  <cols>
    <col min="2" max="2" width="28" customWidth="1"/>
    <col min="3" max="3" width="10.42578125" bestFit="1" customWidth="1"/>
    <col min="4" max="4" width="12.7109375" customWidth="1"/>
    <col min="5" max="5" width="0.85546875" customWidth="1"/>
    <col min="6" max="6" width="12.7109375" customWidth="1"/>
    <col min="7" max="7" width="0.85546875" customWidth="1"/>
    <col min="8" max="8" width="12.7109375" customWidth="1"/>
    <col min="9" max="9" width="0.85546875" customWidth="1"/>
    <col min="10" max="10" width="12.7109375" customWidth="1"/>
    <col min="11" max="11" width="0.85546875" customWidth="1"/>
    <col min="12" max="12" width="12.7109375" customWidth="1"/>
  </cols>
  <sheetData>
    <row r="1" spans="1:8" ht="15" hidden="1" customHeight="1" x14ac:dyDescent="0.25"/>
    <row r="2" spans="1:8" ht="15" customHeight="1" x14ac:dyDescent="0.25">
      <c r="C2" s="97" t="s">
        <v>151</v>
      </c>
      <c r="D2" s="115" t="s">
        <v>148</v>
      </c>
      <c r="E2" s="115"/>
      <c r="F2" s="115" t="s">
        <v>149</v>
      </c>
      <c r="G2" s="115"/>
      <c r="H2" s="115" t="s">
        <v>150</v>
      </c>
    </row>
    <row r="3" spans="1:8" x14ac:dyDescent="0.25">
      <c r="C3" s="97"/>
      <c r="D3" s="115"/>
      <c r="E3" s="115"/>
      <c r="F3" s="115"/>
      <c r="G3" s="115"/>
      <c r="H3" s="115"/>
    </row>
    <row r="4" spans="1:8" x14ac:dyDescent="0.25">
      <c r="C4" s="115" t="s">
        <v>145</v>
      </c>
      <c r="D4" s="115" t="s">
        <v>147</v>
      </c>
      <c r="E4" s="115"/>
      <c r="F4" s="115" t="s">
        <v>146</v>
      </c>
      <c r="G4" s="115"/>
      <c r="H4" s="115" t="s">
        <v>146</v>
      </c>
    </row>
    <row r="5" spans="1:8" ht="31.5" x14ac:dyDescent="0.5">
      <c r="A5" s="20" t="s">
        <v>156</v>
      </c>
      <c r="C5" s="115"/>
      <c r="D5" s="115"/>
      <c r="E5" s="115"/>
      <c r="F5" s="115"/>
      <c r="G5" s="115"/>
      <c r="H5" s="115"/>
    </row>
    <row r="6" spans="1:8" x14ac:dyDescent="0.25">
      <c r="A6" s="8"/>
      <c r="B6" s="8"/>
      <c r="C6" s="14">
        <v>5</v>
      </c>
      <c r="D6" s="14" t="s">
        <v>91</v>
      </c>
      <c r="E6" s="114"/>
      <c r="F6" s="14" t="s">
        <v>36</v>
      </c>
      <c r="G6" s="114"/>
      <c r="H6" s="10" t="s">
        <v>104</v>
      </c>
    </row>
    <row r="7" spans="1:8" x14ac:dyDescent="0.25">
      <c r="A7" s="8"/>
      <c r="B7" s="8"/>
      <c r="C7" s="14">
        <v>5</v>
      </c>
      <c r="D7" s="14" t="s">
        <v>96</v>
      </c>
      <c r="E7" s="114"/>
      <c r="F7" s="14" t="s">
        <v>41</v>
      </c>
      <c r="G7" s="114"/>
      <c r="H7" s="10" t="s">
        <v>107</v>
      </c>
    </row>
    <row r="8" spans="1:8" x14ac:dyDescent="0.25">
      <c r="A8" s="8"/>
      <c r="B8" s="8"/>
      <c r="C8" s="14">
        <v>6</v>
      </c>
      <c r="D8" s="14" t="s">
        <v>93</v>
      </c>
      <c r="E8" s="114"/>
      <c r="F8" s="14" t="s">
        <v>38</v>
      </c>
      <c r="G8" s="114"/>
      <c r="H8" s="10" t="s">
        <v>106</v>
      </c>
    </row>
    <row r="9" spans="1:8" x14ac:dyDescent="0.25">
      <c r="A9" s="8"/>
      <c r="B9" s="8"/>
      <c r="C9" s="14">
        <v>7</v>
      </c>
      <c r="D9" s="14" t="s">
        <v>92</v>
      </c>
      <c r="E9" s="114"/>
      <c r="F9" s="14" t="s">
        <v>37</v>
      </c>
      <c r="G9" s="114"/>
      <c r="H9" s="10" t="s">
        <v>105</v>
      </c>
    </row>
    <row r="10" spans="1:8" x14ac:dyDescent="0.25">
      <c r="A10" s="8"/>
      <c r="B10" s="8"/>
      <c r="C10" s="14">
        <v>8</v>
      </c>
      <c r="D10" s="14" t="s">
        <v>95</v>
      </c>
      <c r="E10" s="114"/>
      <c r="F10" s="14" t="s">
        <v>40</v>
      </c>
      <c r="G10" s="114"/>
      <c r="H10" s="10" t="s">
        <v>108</v>
      </c>
    </row>
    <row r="11" spans="1:8" x14ac:dyDescent="0.25">
      <c r="A11" s="8"/>
      <c r="B11" s="8"/>
      <c r="C11" s="14">
        <v>9</v>
      </c>
      <c r="D11" s="14" t="s">
        <v>94</v>
      </c>
      <c r="E11" s="114"/>
      <c r="F11" s="14" t="s">
        <v>39</v>
      </c>
      <c r="G11" s="114"/>
      <c r="H11" s="10" t="s">
        <v>107</v>
      </c>
    </row>
    <row r="12" spans="1:8" x14ac:dyDescent="0.25">
      <c r="A12" s="8"/>
    </row>
    <row r="13" spans="1:8" x14ac:dyDescent="0.25">
      <c r="A13" s="8"/>
      <c r="C13" s="10">
        <v>5</v>
      </c>
      <c r="D13" s="10" t="s">
        <v>91</v>
      </c>
      <c r="E13" s="10"/>
      <c r="F13" s="10" t="s">
        <v>104</v>
      </c>
      <c r="G13" s="10"/>
    </row>
    <row r="14" spans="1:8" x14ac:dyDescent="0.25">
      <c r="A14" s="8"/>
      <c r="C14" s="10">
        <v>5</v>
      </c>
      <c r="D14" s="10" t="s">
        <v>96</v>
      </c>
      <c r="E14" s="10"/>
      <c r="F14" s="10" t="s">
        <v>105</v>
      </c>
      <c r="G14" s="10"/>
    </row>
    <row r="15" spans="1:8" x14ac:dyDescent="0.25">
      <c r="A15" s="8"/>
      <c r="C15" s="10">
        <v>6</v>
      </c>
      <c r="D15" s="10" t="s">
        <v>93</v>
      </c>
      <c r="E15" s="10"/>
      <c r="F15" s="10" t="s">
        <v>106</v>
      </c>
      <c r="G15" s="10"/>
    </row>
    <row r="16" spans="1:8" x14ac:dyDescent="0.25">
      <c r="A16" s="8"/>
      <c r="C16" s="10">
        <v>7</v>
      </c>
      <c r="D16" s="10" t="s">
        <v>92</v>
      </c>
      <c r="E16" s="10"/>
      <c r="F16" s="10" t="s">
        <v>107</v>
      </c>
      <c r="G16" s="10"/>
    </row>
    <row r="17" spans="1:12" x14ac:dyDescent="0.25">
      <c r="A17" s="8"/>
      <c r="C17" s="10">
        <v>8</v>
      </c>
      <c r="D17" s="10" t="s">
        <v>95</v>
      </c>
      <c r="E17" s="10"/>
      <c r="F17" s="10" t="s">
        <v>108</v>
      </c>
      <c r="G17" s="10"/>
    </row>
    <row r="18" spans="1:12" x14ac:dyDescent="0.25">
      <c r="A18" s="8"/>
      <c r="C18" s="10">
        <v>9</v>
      </c>
      <c r="D18" s="10" t="s">
        <v>94</v>
      </c>
      <c r="E18" s="10"/>
      <c r="F18" s="10" t="s">
        <v>107</v>
      </c>
      <c r="G18" s="10"/>
    </row>
    <row r="19" spans="1:12" x14ac:dyDescent="0.25">
      <c r="A19" s="8"/>
      <c r="C19" s="8"/>
      <c r="D19" s="8"/>
      <c r="E19" s="8"/>
      <c r="F19" s="8"/>
      <c r="G19" s="8"/>
    </row>
    <row r="20" spans="1:12" ht="15" customHeight="1" x14ac:dyDescent="0.25">
      <c r="A20" s="8"/>
      <c r="C20" s="101" t="s">
        <v>151</v>
      </c>
      <c r="D20" s="104" t="s">
        <v>153</v>
      </c>
      <c r="E20" s="104"/>
      <c r="F20" s="104" t="s">
        <v>149</v>
      </c>
      <c r="G20" s="104"/>
      <c r="H20" s="104"/>
      <c r="I20" s="104"/>
      <c r="J20" s="104" t="s">
        <v>150</v>
      </c>
      <c r="K20" s="104"/>
      <c r="L20" s="104"/>
    </row>
    <row r="21" spans="1:12" x14ac:dyDescent="0.25">
      <c r="A21" s="8"/>
      <c r="C21" s="101"/>
      <c r="D21" s="104"/>
      <c r="E21" s="104"/>
      <c r="F21" s="104"/>
      <c r="G21" s="104"/>
      <c r="H21" s="104"/>
      <c r="I21" s="104"/>
      <c r="J21" s="104"/>
      <c r="K21" s="104"/>
      <c r="L21" s="104"/>
    </row>
    <row r="22" spans="1:12" ht="15" customHeight="1" x14ac:dyDescent="0.25">
      <c r="C22" s="94" t="s">
        <v>145</v>
      </c>
      <c r="D22" s="94" t="s">
        <v>147</v>
      </c>
      <c r="E22" s="94"/>
      <c r="F22" s="94" t="s">
        <v>146</v>
      </c>
      <c r="G22" s="94"/>
      <c r="H22" s="94" t="s">
        <v>152</v>
      </c>
      <c r="I22" s="94"/>
      <c r="J22" s="94" t="s">
        <v>146</v>
      </c>
      <c r="K22" s="17"/>
      <c r="L22" s="94" t="s">
        <v>152</v>
      </c>
    </row>
    <row r="23" spans="1:12" x14ac:dyDescent="0.25">
      <c r="C23" s="94"/>
      <c r="D23" s="94"/>
      <c r="E23" s="94"/>
      <c r="F23" s="94"/>
      <c r="G23" s="94"/>
      <c r="H23" s="94"/>
      <c r="I23" s="94"/>
      <c r="J23" s="94"/>
      <c r="K23" s="17"/>
      <c r="L23" s="94"/>
    </row>
    <row r="24" spans="1:12" x14ac:dyDescent="0.25">
      <c r="C24" s="14">
        <v>5</v>
      </c>
      <c r="D24" s="14" t="s">
        <v>91</v>
      </c>
      <c r="E24" s="114"/>
      <c r="F24" s="14" t="s">
        <v>36</v>
      </c>
      <c r="G24" s="114"/>
      <c r="H24" s="16" t="s">
        <v>49</v>
      </c>
      <c r="I24" s="114"/>
      <c r="J24" s="14" t="s">
        <v>104</v>
      </c>
      <c r="K24" s="114"/>
      <c r="L24" s="16" t="s">
        <v>113</v>
      </c>
    </row>
    <row r="25" spans="1:12" x14ac:dyDescent="0.25">
      <c r="C25" s="14">
        <v>5</v>
      </c>
      <c r="D25" s="14" t="s">
        <v>96</v>
      </c>
      <c r="E25" s="114"/>
      <c r="F25" s="14" t="s">
        <v>41</v>
      </c>
      <c r="G25" s="114"/>
      <c r="H25" s="16" t="s">
        <v>50</v>
      </c>
      <c r="I25" s="114"/>
      <c r="J25" s="14" t="s">
        <v>107</v>
      </c>
      <c r="K25" s="114"/>
      <c r="L25" s="16" t="s">
        <v>116</v>
      </c>
    </row>
    <row r="26" spans="1:12" x14ac:dyDescent="0.25">
      <c r="C26" s="14">
        <v>6</v>
      </c>
      <c r="D26" s="14" t="s">
        <v>93</v>
      </c>
      <c r="E26" s="114"/>
      <c r="F26" s="14" t="s">
        <v>38</v>
      </c>
      <c r="G26" s="114"/>
      <c r="H26" s="16" t="s">
        <v>51</v>
      </c>
      <c r="I26" s="114"/>
      <c r="J26" s="14" t="s">
        <v>106</v>
      </c>
      <c r="K26" s="114"/>
      <c r="L26" s="16" t="s">
        <v>115</v>
      </c>
    </row>
    <row r="27" spans="1:12" x14ac:dyDescent="0.25">
      <c r="B27" s="6"/>
      <c r="C27" s="14">
        <v>7</v>
      </c>
      <c r="D27" s="14" t="s">
        <v>92</v>
      </c>
      <c r="E27" s="114"/>
      <c r="F27" s="14" t="s">
        <v>37</v>
      </c>
      <c r="G27" s="114"/>
      <c r="H27" s="16" t="s">
        <v>50</v>
      </c>
      <c r="I27" s="114"/>
      <c r="J27" s="14" t="s">
        <v>105</v>
      </c>
      <c r="K27" s="114"/>
      <c r="L27" s="16" t="s">
        <v>114</v>
      </c>
    </row>
    <row r="28" spans="1:12" x14ac:dyDescent="0.25">
      <c r="B28" s="6"/>
      <c r="C28" s="14">
        <v>8</v>
      </c>
      <c r="D28" s="14" t="s">
        <v>95</v>
      </c>
      <c r="E28" s="114"/>
      <c r="F28" s="14" t="s">
        <v>40</v>
      </c>
      <c r="G28" s="114"/>
      <c r="H28" s="16" t="s">
        <v>53</v>
      </c>
      <c r="I28" s="114"/>
      <c r="J28" s="14" t="s">
        <v>108</v>
      </c>
      <c r="K28" s="114"/>
      <c r="L28" s="16" t="s">
        <v>117</v>
      </c>
    </row>
    <row r="29" spans="1:12" x14ac:dyDescent="0.25">
      <c r="B29" s="6"/>
      <c r="C29" s="14">
        <v>9</v>
      </c>
      <c r="D29" s="14" t="s">
        <v>94</v>
      </c>
      <c r="E29" s="114"/>
      <c r="F29" s="14" t="s">
        <v>39</v>
      </c>
      <c r="G29" s="114"/>
      <c r="H29" s="16" t="s">
        <v>52</v>
      </c>
      <c r="I29" s="114"/>
      <c r="J29" s="14" t="s">
        <v>107</v>
      </c>
      <c r="K29" s="114"/>
      <c r="L29" s="16" t="s">
        <v>116</v>
      </c>
    </row>
    <row r="30" spans="1:12" x14ac:dyDescent="0.25">
      <c r="B30" s="6"/>
      <c r="C30" s="6"/>
      <c r="D30" s="6"/>
      <c r="E30" s="6"/>
    </row>
    <row r="31" spans="1:12" x14ac:dyDescent="0.25">
      <c r="B31" s="6"/>
      <c r="C31" s="6"/>
      <c r="D31" s="6"/>
      <c r="E31" s="6"/>
    </row>
    <row r="32" spans="1:12" ht="15" customHeight="1" x14ac:dyDescent="0.25">
      <c r="B32" s="6"/>
      <c r="C32" s="101" t="s">
        <v>151</v>
      </c>
      <c r="D32" s="104" t="s">
        <v>153</v>
      </c>
      <c r="E32" s="104"/>
      <c r="F32" s="106" t="s">
        <v>149</v>
      </c>
      <c r="G32" s="107"/>
      <c r="H32" s="107"/>
      <c r="I32" s="107"/>
      <c r="J32" s="107"/>
      <c r="K32" s="107"/>
      <c r="L32" s="108"/>
    </row>
    <row r="33" spans="2:12" x14ac:dyDescent="0.25">
      <c r="B33" s="6"/>
      <c r="C33" s="101"/>
      <c r="D33" s="104"/>
      <c r="E33" s="104"/>
      <c r="F33" s="116"/>
      <c r="G33" s="117"/>
      <c r="H33" s="117"/>
      <c r="I33" s="117"/>
      <c r="J33" s="117"/>
      <c r="K33" s="117"/>
      <c r="L33" s="118"/>
    </row>
    <row r="34" spans="2:12" x14ac:dyDescent="0.25">
      <c r="B34" s="6"/>
      <c r="C34" s="94" t="s">
        <v>145</v>
      </c>
      <c r="D34" s="94" t="s">
        <v>147</v>
      </c>
      <c r="E34" s="94"/>
      <c r="F34" s="94" t="s">
        <v>146</v>
      </c>
      <c r="G34" s="94"/>
      <c r="H34" s="94" t="s">
        <v>152</v>
      </c>
      <c r="I34" s="94"/>
      <c r="J34" s="94" t="s">
        <v>154</v>
      </c>
      <c r="K34" s="122"/>
      <c r="L34" s="94" t="s">
        <v>155</v>
      </c>
    </row>
    <row r="35" spans="2:12" x14ac:dyDescent="0.25">
      <c r="B35" s="6"/>
      <c r="C35" s="94"/>
      <c r="D35" s="94"/>
      <c r="E35" s="94"/>
      <c r="F35" s="94"/>
      <c r="G35" s="94"/>
      <c r="H35" s="94"/>
      <c r="I35" s="94"/>
      <c r="J35" s="94"/>
      <c r="K35" s="123"/>
      <c r="L35" s="94"/>
    </row>
    <row r="36" spans="2:12" x14ac:dyDescent="0.25">
      <c r="B36" s="6"/>
      <c r="C36" s="14">
        <v>5</v>
      </c>
      <c r="D36" s="14" t="s">
        <v>91</v>
      </c>
      <c r="E36" s="114"/>
      <c r="F36" s="15" t="s">
        <v>36</v>
      </c>
      <c r="G36" s="119"/>
      <c r="H36" s="16" t="s">
        <v>49</v>
      </c>
      <c r="I36" s="114"/>
      <c r="J36" s="16" t="s">
        <v>61</v>
      </c>
      <c r="K36" s="119"/>
      <c r="L36" s="16" t="s">
        <v>72</v>
      </c>
    </row>
    <row r="37" spans="2:12" x14ac:dyDescent="0.25">
      <c r="B37" s="6"/>
      <c r="C37" s="14">
        <v>5</v>
      </c>
      <c r="D37" s="14" t="s">
        <v>96</v>
      </c>
      <c r="E37" s="114"/>
      <c r="F37" s="15" t="s">
        <v>41</v>
      </c>
      <c r="G37" s="120"/>
      <c r="H37" s="16" t="s">
        <v>50</v>
      </c>
      <c r="I37" s="114"/>
      <c r="J37" s="16" t="s">
        <v>62</v>
      </c>
      <c r="K37" s="120"/>
      <c r="L37" s="16" t="s">
        <v>73</v>
      </c>
    </row>
    <row r="38" spans="2:12" x14ac:dyDescent="0.25">
      <c r="B38" s="6"/>
      <c r="C38" s="14">
        <v>6</v>
      </c>
      <c r="D38" s="14" t="s">
        <v>93</v>
      </c>
      <c r="E38" s="114"/>
      <c r="F38" s="15" t="s">
        <v>38</v>
      </c>
      <c r="G38" s="120"/>
      <c r="H38" s="16" t="s">
        <v>51</v>
      </c>
      <c r="I38" s="114"/>
      <c r="J38" s="16" t="s">
        <v>63</v>
      </c>
      <c r="K38" s="120"/>
      <c r="L38" s="16" t="s">
        <v>74</v>
      </c>
    </row>
    <row r="39" spans="2:12" x14ac:dyDescent="0.25">
      <c r="B39" s="6"/>
      <c r="C39" s="14">
        <v>7</v>
      </c>
      <c r="D39" s="14" t="s">
        <v>92</v>
      </c>
      <c r="E39" s="114"/>
      <c r="F39" s="15" t="s">
        <v>37</v>
      </c>
      <c r="G39" s="120"/>
      <c r="H39" s="16" t="s">
        <v>50</v>
      </c>
      <c r="I39" s="114"/>
      <c r="J39" s="16" t="s">
        <v>62</v>
      </c>
      <c r="K39" s="120"/>
      <c r="L39" s="16" t="s">
        <v>73</v>
      </c>
    </row>
    <row r="40" spans="2:12" x14ac:dyDescent="0.25">
      <c r="B40" s="6"/>
      <c r="C40" s="14">
        <v>8</v>
      </c>
      <c r="D40" s="14" t="s">
        <v>95</v>
      </c>
      <c r="E40" s="114"/>
      <c r="F40" s="15" t="s">
        <v>40</v>
      </c>
      <c r="G40" s="120"/>
      <c r="H40" s="16" t="s">
        <v>53</v>
      </c>
      <c r="I40" s="114"/>
      <c r="J40" s="16" t="s">
        <v>65</v>
      </c>
      <c r="K40" s="120"/>
      <c r="L40" s="16" t="s">
        <v>75</v>
      </c>
    </row>
    <row r="41" spans="2:12" x14ac:dyDescent="0.25">
      <c r="B41" s="6"/>
      <c r="C41" s="14">
        <v>9</v>
      </c>
      <c r="D41" s="14" t="s">
        <v>94</v>
      </c>
      <c r="E41" s="114"/>
      <c r="F41" s="15" t="s">
        <v>39</v>
      </c>
      <c r="G41" s="121"/>
      <c r="H41" s="16" t="s">
        <v>52</v>
      </c>
      <c r="I41" s="114"/>
      <c r="J41" s="16" t="s">
        <v>64</v>
      </c>
      <c r="K41" s="121"/>
      <c r="L41" s="16" t="s">
        <v>72</v>
      </c>
    </row>
    <row r="43" spans="2:12" ht="15" customHeight="1" x14ac:dyDescent="0.25"/>
    <row r="45" spans="2:12" ht="15" customHeight="1" x14ac:dyDescent="0.25"/>
  </sheetData>
  <mergeCells count="51">
    <mergeCell ref="L34:L35"/>
    <mergeCell ref="K36:K41"/>
    <mergeCell ref="K24:K29"/>
    <mergeCell ref="I34:I35"/>
    <mergeCell ref="J34:J35"/>
    <mergeCell ref="K34:K35"/>
    <mergeCell ref="E36:E41"/>
    <mergeCell ref="G36:G41"/>
    <mergeCell ref="I36:I41"/>
    <mergeCell ref="C34:C35"/>
    <mergeCell ref="D34:D35"/>
    <mergeCell ref="E34:E35"/>
    <mergeCell ref="F34:F35"/>
    <mergeCell ref="G34:G35"/>
    <mergeCell ref="H34:H35"/>
    <mergeCell ref="E24:E29"/>
    <mergeCell ref="G24:G29"/>
    <mergeCell ref="I24:I29"/>
    <mergeCell ref="C32:C33"/>
    <mergeCell ref="D32:D33"/>
    <mergeCell ref="E32:E33"/>
    <mergeCell ref="F32:L33"/>
    <mergeCell ref="J20:L21"/>
    <mergeCell ref="C22:C23"/>
    <mergeCell ref="D22:D23"/>
    <mergeCell ref="E22:E23"/>
    <mergeCell ref="F22:F23"/>
    <mergeCell ref="G22:G23"/>
    <mergeCell ref="H22:H23"/>
    <mergeCell ref="I22:I23"/>
    <mergeCell ref="J22:J23"/>
    <mergeCell ref="L22:L23"/>
    <mergeCell ref="C20:C21"/>
    <mergeCell ref="D20:D21"/>
    <mergeCell ref="E20:E21"/>
    <mergeCell ref="F20:H21"/>
    <mergeCell ref="I20:I21"/>
    <mergeCell ref="E6:E11"/>
    <mergeCell ref="G6:G11"/>
    <mergeCell ref="H2:H3"/>
    <mergeCell ref="C4:C5"/>
    <mergeCell ref="D4:D5"/>
    <mergeCell ref="E4:E5"/>
    <mergeCell ref="F4:F5"/>
    <mergeCell ref="G4:G5"/>
    <mergeCell ref="H4:H5"/>
    <mergeCell ref="C2:C3"/>
    <mergeCell ref="D2:D3"/>
    <mergeCell ref="E2:E3"/>
    <mergeCell ref="F2:F3"/>
    <mergeCell ref="G2:G3"/>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topLeftCell="C2" workbookViewId="0">
      <selection activeCell="B43" sqref="B43:W52"/>
    </sheetView>
  </sheetViews>
  <sheetFormatPr defaultRowHeight="15" x14ac:dyDescent="0.25"/>
  <cols>
    <col min="1" max="1" width="27.85546875" customWidth="1"/>
    <col min="2" max="2" width="12.140625" customWidth="1"/>
    <col min="3" max="3" width="11" customWidth="1"/>
    <col min="4" max="4" width="15.28515625" customWidth="1"/>
    <col min="5" max="5" width="0.85546875" customWidth="1"/>
    <col min="6" max="6" width="12.7109375" customWidth="1"/>
    <col min="7" max="7" width="0.85546875" customWidth="1"/>
    <col min="8" max="8" width="12.7109375" customWidth="1"/>
    <col min="9" max="9" width="0.85546875" customWidth="1"/>
    <col min="10" max="10" width="12.7109375" customWidth="1"/>
    <col min="11" max="11" width="0.85546875" customWidth="1"/>
    <col min="12" max="12" width="12.7109375" customWidth="1"/>
    <col min="15" max="15" width="15.28515625" customWidth="1"/>
    <col min="16" max="16" width="0.85546875" customWidth="1"/>
    <col min="17" max="17" width="12.7109375" customWidth="1"/>
    <col min="18" max="18" width="0.85546875" customWidth="1"/>
    <col min="19" max="19" width="12.7109375" customWidth="1"/>
    <col min="20" max="20" width="0.85546875" customWidth="1"/>
    <col min="21" max="21" width="12.7109375" customWidth="1"/>
    <col min="22" max="22" width="0.85546875" customWidth="1"/>
    <col min="23" max="23" width="12.7109375" customWidth="1"/>
  </cols>
  <sheetData>
    <row r="1" spans="1:8" ht="15" hidden="1" customHeight="1" x14ac:dyDescent="0.25"/>
    <row r="2" spans="1:8" ht="15" customHeight="1" x14ac:dyDescent="0.25">
      <c r="C2" s="115" t="s">
        <v>151</v>
      </c>
      <c r="D2" s="115" t="s">
        <v>148</v>
      </c>
      <c r="E2" s="115"/>
      <c r="F2" s="115" t="s">
        <v>149</v>
      </c>
      <c r="G2" s="115"/>
      <c r="H2" s="115" t="s">
        <v>150</v>
      </c>
    </row>
    <row r="3" spans="1:8" x14ac:dyDescent="0.25">
      <c r="C3" s="115"/>
      <c r="D3" s="115"/>
      <c r="E3" s="115"/>
      <c r="F3" s="115"/>
      <c r="G3" s="115"/>
      <c r="H3" s="115"/>
    </row>
    <row r="4" spans="1:8" x14ac:dyDescent="0.25">
      <c r="C4" s="94" t="s">
        <v>145</v>
      </c>
      <c r="D4" s="94" t="s">
        <v>147</v>
      </c>
      <c r="E4" s="94"/>
      <c r="F4" s="94" t="s">
        <v>146</v>
      </c>
      <c r="G4" s="94"/>
      <c r="H4" s="94" t="s">
        <v>146</v>
      </c>
    </row>
    <row r="5" spans="1:8" ht="31.5" x14ac:dyDescent="0.5">
      <c r="A5" s="20"/>
      <c r="C5" s="94"/>
      <c r="D5" s="94"/>
      <c r="E5" s="94"/>
      <c r="F5" s="94"/>
      <c r="G5" s="94"/>
      <c r="H5" s="94"/>
    </row>
    <row r="6" spans="1:8" x14ac:dyDescent="0.25">
      <c r="A6" s="8"/>
      <c r="B6" s="8"/>
      <c r="C6" s="22">
        <v>5</v>
      </c>
      <c r="D6" s="22" t="s">
        <v>91</v>
      </c>
      <c r="E6" s="115"/>
      <c r="F6" s="22" t="s">
        <v>166</v>
      </c>
      <c r="G6" s="115"/>
      <c r="H6" s="22" t="s">
        <v>171</v>
      </c>
    </row>
    <row r="7" spans="1:8" x14ac:dyDescent="0.25">
      <c r="A7" s="8"/>
      <c r="B7" s="8"/>
      <c r="C7" s="22">
        <v>5</v>
      </c>
      <c r="D7" s="22" t="s">
        <v>96</v>
      </c>
      <c r="E7" s="115"/>
      <c r="F7" s="22" t="s">
        <v>39</v>
      </c>
      <c r="G7" s="115"/>
      <c r="H7" s="22" t="s">
        <v>172</v>
      </c>
    </row>
    <row r="8" spans="1:8" x14ac:dyDescent="0.25">
      <c r="A8" s="8"/>
      <c r="B8" s="8"/>
      <c r="C8" s="22">
        <v>6</v>
      </c>
      <c r="D8" s="22" t="s">
        <v>93</v>
      </c>
      <c r="E8" s="115"/>
      <c r="F8" s="22" t="s">
        <v>167</v>
      </c>
      <c r="G8" s="115"/>
      <c r="H8" s="22" t="s">
        <v>106</v>
      </c>
    </row>
    <row r="9" spans="1:8" x14ac:dyDescent="0.25">
      <c r="A9" s="8"/>
      <c r="B9" s="8"/>
      <c r="C9" s="22">
        <v>7</v>
      </c>
      <c r="D9" s="22" t="s">
        <v>92</v>
      </c>
      <c r="E9" s="115"/>
      <c r="F9" s="22" t="s">
        <v>168</v>
      </c>
      <c r="G9" s="115"/>
      <c r="H9" s="22" t="s">
        <v>173</v>
      </c>
    </row>
    <row r="10" spans="1:8" x14ac:dyDescent="0.25">
      <c r="A10" s="8"/>
      <c r="B10" s="8"/>
      <c r="C10" s="22">
        <v>8</v>
      </c>
      <c r="D10" s="22" t="s">
        <v>95</v>
      </c>
      <c r="E10" s="115"/>
      <c r="F10" s="22" t="s">
        <v>169</v>
      </c>
      <c r="G10" s="115"/>
      <c r="H10" s="22" t="s">
        <v>174</v>
      </c>
    </row>
    <row r="11" spans="1:8" x14ac:dyDescent="0.25">
      <c r="A11" s="8"/>
      <c r="B11" s="8"/>
      <c r="C11" s="22">
        <v>9</v>
      </c>
      <c r="D11" s="22" t="s">
        <v>94</v>
      </c>
      <c r="E11" s="115"/>
      <c r="F11" s="22" t="s">
        <v>170</v>
      </c>
      <c r="G11" s="115"/>
      <c r="H11" s="22" t="s">
        <v>175</v>
      </c>
    </row>
    <row r="12" spans="1:8" x14ac:dyDescent="0.25">
      <c r="A12" s="8"/>
    </row>
    <row r="13" spans="1:8" x14ac:dyDescent="0.25">
      <c r="A13" s="8"/>
      <c r="C13" s="10">
        <v>5</v>
      </c>
      <c r="D13" s="10" t="s">
        <v>91</v>
      </c>
      <c r="E13" s="10"/>
      <c r="F13" s="10" t="s">
        <v>104</v>
      </c>
      <c r="G13" s="10"/>
    </row>
    <row r="14" spans="1:8" x14ac:dyDescent="0.25">
      <c r="A14" s="8"/>
      <c r="C14" s="10">
        <v>5</v>
      </c>
      <c r="D14" s="10" t="s">
        <v>96</v>
      </c>
      <c r="E14" s="10"/>
      <c r="F14" s="10" t="s">
        <v>105</v>
      </c>
      <c r="G14" s="10"/>
    </row>
    <row r="15" spans="1:8" x14ac:dyDescent="0.25">
      <c r="A15" s="8"/>
      <c r="C15" s="10">
        <v>6</v>
      </c>
      <c r="D15" s="10" t="s">
        <v>93</v>
      </c>
      <c r="E15" s="10"/>
      <c r="F15" s="10" t="s">
        <v>106</v>
      </c>
      <c r="G15" s="10"/>
    </row>
    <row r="16" spans="1:8" x14ac:dyDescent="0.25">
      <c r="A16" s="8"/>
      <c r="C16" s="10">
        <v>7</v>
      </c>
      <c r="D16" s="10" t="s">
        <v>92</v>
      </c>
      <c r="E16" s="10"/>
      <c r="F16" s="10" t="s">
        <v>107</v>
      </c>
      <c r="G16" s="10"/>
    </row>
    <row r="17" spans="1:12" x14ac:dyDescent="0.25">
      <c r="A17" s="8"/>
      <c r="C17" s="10">
        <v>8</v>
      </c>
      <c r="D17" s="10" t="s">
        <v>95</v>
      </c>
      <c r="E17" s="10"/>
      <c r="F17" s="10" t="s">
        <v>108</v>
      </c>
      <c r="G17" s="10"/>
    </row>
    <row r="18" spans="1:12" x14ac:dyDescent="0.25">
      <c r="A18" s="8"/>
      <c r="C18" s="10">
        <v>9</v>
      </c>
      <c r="D18" s="10" t="s">
        <v>94</v>
      </c>
      <c r="E18" s="10"/>
      <c r="F18" s="10" t="s">
        <v>107</v>
      </c>
      <c r="G18" s="10"/>
    </row>
    <row r="19" spans="1:12" x14ac:dyDescent="0.25">
      <c r="A19" s="8"/>
      <c r="C19" s="8"/>
      <c r="D19" s="8"/>
      <c r="E19" s="8"/>
      <c r="F19" s="8"/>
      <c r="G19" s="8"/>
    </row>
    <row r="20" spans="1:12" ht="15" customHeight="1" x14ac:dyDescent="0.25">
      <c r="A20" s="8"/>
      <c r="C20" s="101" t="s">
        <v>151</v>
      </c>
      <c r="D20" s="104" t="s">
        <v>153</v>
      </c>
      <c r="E20" s="104"/>
      <c r="F20" s="104" t="s">
        <v>149</v>
      </c>
      <c r="G20" s="104"/>
      <c r="H20" s="104"/>
      <c r="I20" s="104"/>
      <c r="J20" s="104" t="s">
        <v>150</v>
      </c>
      <c r="K20" s="104"/>
      <c r="L20" s="104"/>
    </row>
    <row r="21" spans="1:12" x14ac:dyDescent="0.25">
      <c r="A21" s="8"/>
      <c r="C21" s="101"/>
      <c r="D21" s="104"/>
      <c r="E21" s="104"/>
      <c r="F21" s="104"/>
      <c r="G21" s="104"/>
      <c r="H21" s="104"/>
      <c r="I21" s="104"/>
      <c r="J21" s="104"/>
      <c r="K21" s="104"/>
      <c r="L21" s="104"/>
    </row>
    <row r="22" spans="1:12" ht="15" customHeight="1" x14ac:dyDescent="0.25">
      <c r="C22" s="94" t="s">
        <v>145</v>
      </c>
      <c r="D22" s="94" t="s">
        <v>147</v>
      </c>
      <c r="E22" s="94"/>
      <c r="F22" s="94" t="s">
        <v>146</v>
      </c>
      <c r="G22" s="94"/>
      <c r="H22" s="94" t="s">
        <v>152</v>
      </c>
      <c r="I22" s="94"/>
      <c r="J22" s="94" t="s">
        <v>146</v>
      </c>
      <c r="K22" s="122"/>
      <c r="L22" s="94" t="s">
        <v>152</v>
      </c>
    </row>
    <row r="23" spans="1:12" x14ac:dyDescent="0.25">
      <c r="C23" s="94"/>
      <c r="D23" s="94"/>
      <c r="E23" s="94"/>
      <c r="F23" s="94"/>
      <c r="G23" s="94"/>
      <c r="H23" s="94"/>
      <c r="I23" s="94"/>
      <c r="J23" s="94"/>
      <c r="K23" s="123"/>
      <c r="L23" s="94"/>
    </row>
    <row r="24" spans="1:12" x14ac:dyDescent="0.25">
      <c r="C24" s="15">
        <v>5</v>
      </c>
      <c r="D24" s="15" t="s">
        <v>91</v>
      </c>
      <c r="E24" s="114"/>
      <c r="F24" s="18" t="s">
        <v>166</v>
      </c>
      <c r="G24" s="114"/>
      <c r="H24" s="16" t="s">
        <v>62</v>
      </c>
      <c r="I24" s="114"/>
      <c r="J24" s="18" t="s">
        <v>171</v>
      </c>
      <c r="K24" s="114"/>
      <c r="L24" s="16" t="s">
        <v>180</v>
      </c>
    </row>
    <row r="25" spans="1:12" x14ac:dyDescent="0.25">
      <c r="C25" s="15">
        <v>5</v>
      </c>
      <c r="D25" s="15" t="s">
        <v>96</v>
      </c>
      <c r="E25" s="114"/>
      <c r="F25" s="18" t="s">
        <v>39</v>
      </c>
      <c r="G25" s="114"/>
      <c r="H25" s="16" t="s">
        <v>49</v>
      </c>
      <c r="I25" s="114"/>
      <c r="J25" s="18" t="s">
        <v>172</v>
      </c>
      <c r="K25" s="114"/>
      <c r="L25" s="16" t="s">
        <v>181</v>
      </c>
    </row>
    <row r="26" spans="1:12" x14ac:dyDescent="0.25">
      <c r="C26" s="15">
        <v>6</v>
      </c>
      <c r="D26" s="15" t="s">
        <v>93</v>
      </c>
      <c r="E26" s="114"/>
      <c r="F26" s="18" t="s">
        <v>167</v>
      </c>
      <c r="G26" s="114"/>
      <c r="H26" s="16" t="s">
        <v>176</v>
      </c>
      <c r="I26" s="114"/>
      <c r="J26" s="18" t="s">
        <v>106</v>
      </c>
      <c r="K26" s="114"/>
      <c r="L26" s="16" t="s">
        <v>182</v>
      </c>
    </row>
    <row r="27" spans="1:12" x14ac:dyDescent="0.25">
      <c r="B27" s="6"/>
      <c r="C27" s="15">
        <v>7</v>
      </c>
      <c r="D27" s="15" t="s">
        <v>92</v>
      </c>
      <c r="E27" s="114"/>
      <c r="F27" s="18" t="s">
        <v>168</v>
      </c>
      <c r="G27" s="114"/>
      <c r="H27" s="16" t="s">
        <v>177</v>
      </c>
      <c r="I27" s="114"/>
      <c r="J27" s="18" t="s">
        <v>173</v>
      </c>
      <c r="K27" s="114"/>
      <c r="L27" s="16" t="s">
        <v>177</v>
      </c>
    </row>
    <row r="28" spans="1:12" x14ac:dyDescent="0.25">
      <c r="B28" s="6"/>
      <c r="C28" s="15">
        <v>8</v>
      </c>
      <c r="D28" s="15" t="s">
        <v>95</v>
      </c>
      <c r="E28" s="114"/>
      <c r="F28" s="18" t="s">
        <v>169</v>
      </c>
      <c r="G28" s="114"/>
      <c r="H28" s="16" t="s">
        <v>178</v>
      </c>
      <c r="I28" s="114"/>
      <c r="J28" s="18" t="s">
        <v>174</v>
      </c>
      <c r="K28" s="114"/>
      <c r="L28" s="16" t="s">
        <v>183</v>
      </c>
    </row>
    <row r="29" spans="1:12" x14ac:dyDescent="0.25">
      <c r="B29" s="6"/>
      <c r="C29" s="15">
        <v>9</v>
      </c>
      <c r="D29" s="15" t="s">
        <v>94</v>
      </c>
      <c r="E29" s="114"/>
      <c r="F29" s="18" t="s">
        <v>170</v>
      </c>
      <c r="G29" s="114"/>
      <c r="H29" s="16" t="s">
        <v>179</v>
      </c>
      <c r="I29" s="114"/>
      <c r="J29" s="18" t="s">
        <v>175</v>
      </c>
      <c r="K29" s="114"/>
      <c r="L29" s="16" t="s">
        <v>88</v>
      </c>
    </row>
    <row r="30" spans="1:12" x14ac:dyDescent="0.25">
      <c r="B30" s="6"/>
      <c r="C30" s="6"/>
      <c r="D30" s="6"/>
      <c r="E30" s="6"/>
    </row>
    <row r="31" spans="1:12" x14ac:dyDescent="0.25">
      <c r="B31" s="6"/>
      <c r="C31" s="6"/>
      <c r="D31" s="6"/>
      <c r="E31" s="6"/>
    </row>
    <row r="32" spans="1:12" ht="15" customHeight="1" x14ac:dyDescent="0.25">
      <c r="B32" s="6"/>
      <c r="C32" s="101"/>
      <c r="D32" s="104"/>
      <c r="E32" s="104"/>
      <c r="F32" s="106"/>
      <c r="G32" s="107"/>
      <c r="H32" s="107"/>
      <c r="I32" s="107"/>
      <c r="J32" s="107"/>
      <c r="K32" s="107"/>
      <c r="L32" s="108"/>
    </row>
    <row r="33" spans="2:23" x14ac:dyDescent="0.25">
      <c r="B33" s="6"/>
      <c r="C33" s="101"/>
      <c r="D33" s="104"/>
      <c r="E33" s="104"/>
      <c r="F33" s="116"/>
      <c r="G33" s="117"/>
      <c r="H33" s="117"/>
      <c r="I33" s="117"/>
      <c r="J33" s="117"/>
      <c r="K33" s="117"/>
      <c r="L33" s="118"/>
    </row>
    <row r="34" spans="2:23" x14ac:dyDescent="0.25">
      <c r="B34" s="6"/>
      <c r="C34" s="94"/>
      <c r="D34" s="94"/>
      <c r="E34" s="94"/>
      <c r="F34" s="94"/>
      <c r="G34" s="94"/>
      <c r="H34" s="94"/>
      <c r="I34" s="94"/>
      <c r="J34" s="94"/>
      <c r="K34" s="122"/>
      <c r="L34" s="94"/>
    </row>
    <row r="35" spans="2:23" x14ac:dyDescent="0.25">
      <c r="B35" s="6"/>
      <c r="C35" s="94"/>
      <c r="D35" s="94"/>
      <c r="E35" s="94"/>
      <c r="F35" s="94"/>
      <c r="G35" s="94"/>
      <c r="H35" s="94"/>
      <c r="I35" s="94"/>
      <c r="J35" s="94"/>
      <c r="K35" s="123"/>
      <c r="L35" s="94"/>
    </row>
    <row r="36" spans="2:23" x14ac:dyDescent="0.25">
      <c r="B36" s="6"/>
      <c r="C36" s="15"/>
      <c r="D36" s="15"/>
      <c r="E36" s="114"/>
      <c r="F36" s="15"/>
      <c r="G36" s="119"/>
      <c r="H36" s="16"/>
      <c r="I36" s="114"/>
      <c r="J36" s="16"/>
      <c r="K36" s="119"/>
      <c r="L36" s="16"/>
    </row>
    <row r="37" spans="2:23" x14ac:dyDescent="0.25">
      <c r="B37" s="6"/>
      <c r="C37" s="15"/>
      <c r="D37" s="15"/>
      <c r="E37" s="114"/>
      <c r="F37" s="15"/>
      <c r="G37" s="120"/>
      <c r="H37" s="16"/>
      <c r="I37" s="114"/>
      <c r="J37" s="16"/>
      <c r="K37" s="120"/>
      <c r="L37" s="16"/>
    </row>
    <row r="38" spans="2:23" x14ac:dyDescent="0.25">
      <c r="B38" s="6"/>
      <c r="C38" s="15"/>
      <c r="D38" s="15"/>
      <c r="E38" s="114"/>
      <c r="F38" s="15"/>
      <c r="G38" s="120"/>
      <c r="H38" s="16"/>
      <c r="I38" s="114"/>
      <c r="J38" s="16"/>
      <c r="K38" s="120"/>
      <c r="L38" s="16"/>
    </row>
    <row r="39" spans="2:23" x14ac:dyDescent="0.25">
      <c r="B39" s="6"/>
      <c r="C39" s="15"/>
      <c r="D39" s="15"/>
      <c r="E39" s="114"/>
      <c r="F39" s="15"/>
      <c r="G39" s="120"/>
      <c r="H39" s="16"/>
      <c r="I39" s="114"/>
      <c r="J39" s="16"/>
      <c r="K39" s="120"/>
      <c r="L39" s="16"/>
    </row>
    <row r="40" spans="2:23" x14ac:dyDescent="0.25">
      <c r="B40" s="6"/>
      <c r="C40" s="15"/>
      <c r="D40" s="15"/>
      <c r="E40" s="114"/>
      <c r="F40" s="15"/>
      <c r="G40" s="120"/>
      <c r="H40" s="16"/>
      <c r="I40" s="114"/>
      <c r="J40" s="16"/>
      <c r="K40" s="120"/>
      <c r="L40" s="16"/>
    </row>
    <row r="41" spans="2:23" x14ac:dyDescent="0.25">
      <c r="B41" s="6"/>
      <c r="C41" s="15"/>
      <c r="D41" s="15"/>
      <c r="E41" s="114"/>
      <c r="F41" s="15"/>
      <c r="G41" s="121"/>
      <c r="H41" s="16"/>
      <c r="I41" s="114"/>
      <c r="J41" s="16"/>
      <c r="K41" s="121"/>
      <c r="L41" s="16"/>
    </row>
    <row r="43" spans="2:23" x14ac:dyDescent="0.25">
      <c r="C43" s="101" t="s">
        <v>151</v>
      </c>
      <c r="D43" s="104" t="s">
        <v>153</v>
      </c>
      <c r="E43" s="104"/>
      <c r="F43" s="106" t="s">
        <v>150</v>
      </c>
      <c r="G43" s="107"/>
      <c r="H43" s="107"/>
      <c r="I43" s="107"/>
      <c r="J43" s="107"/>
      <c r="K43" s="107"/>
      <c r="L43" s="108"/>
      <c r="N43" s="101" t="s">
        <v>151</v>
      </c>
      <c r="O43" s="104" t="s">
        <v>153</v>
      </c>
      <c r="P43" s="104"/>
      <c r="Q43" s="106" t="s">
        <v>149</v>
      </c>
      <c r="R43" s="107"/>
      <c r="S43" s="107"/>
      <c r="T43" s="107"/>
      <c r="U43" s="107"/>
      <c r="V43" s="107"/>
      <c r="W43" s="108"/>
    </row>
    <row r="44" spans="2:23" x14ac:dyDescent="0.25">
      <c r="C44" s="101"/>
      <c r="D44" s="104"/>
      <c r="E44" s="104"/>
      <c r="F44" s="116"/>
      <c r="G44" s="117"/>
      <c r="H44" s="117"/>
      <c r="I44" s="117"/>
      <c r="J44" s="117"/>
      <c r="K44" s="117"/>
      <c r="L44" s="118"/>
      <c r="N44" s="101"/>
      <c r="O44" s="104"/>
      <c r="P44" s="104"/>
      <c r="Q44" s="116"/>
      <c r="R44" s="117"/>
      <c r="S44" s="117"/>
      <c r="T44" s="117"/>
      <c r="U44" s="117"/>
      <c r="V44" s="117"/>
      <c r="W44" s="118"/>
    </row>
    <row r="45" spans="2:23" x14ac:dyDescent="0.25">
      <c r="C45" s="94" t="s">
        <v>145</v>
      </c>
      <c r="D45" s="94" t="s">
        <v>147</v>
      </c>
      <c r="E45" s="94"/>
      <c r="F45" s="94" t="s">
        <v>146</v>
      </c>
      <c r="G45" s="94"/>
      <c r="H45" s="94" t="s">
        <v>152</v>
      </c>
      <c r="I45" s="94"/>
      <c r="J45" s="94" t="s">
        <v>184</v>
      </c>
      <c r="K45" s="125"/>
      <c r="L45" s="94" t="s">
        <v>155</v>
      </c>
      <c r="N45" s="94" t="s">
        <v>145</v>
      </c>
      <c r="O45" s="94" t="s">
        <v>147</v>
      </c>
      <c r="P45" s="94"/>
      <c r="Q45" s="94" t="s">
        <v>146</v>
      </c>
      <c r="R45" s="94"/>
      <c r="S45" s="94" t="s">
        <v>152</v>
      </c>
      <c r="T45" s="94"/>
      <c r="U45" s="94" t="s">
        <v>184</v>
      </c>
      <c r="V45" s="125"/>
      <c r="W45" s="94" t="s">
        <v>155</v>
      </c>
    </row>
    <row r="46" spans="2:23" x14ac:dyDescent="0.25">
      <c r="C46" s="94"/>
      <c r="D46" s="94"/>
      <c r="E46" s="94"/>
      <c r="F46" s="94"/>
      <c r="G46" s="94"/>
      <c r="H46" s="94"/>
      <c r="I46" s="94"/>
      <c r="J46" s="94"/>
      <c r="K46" s="126"/>
      <c r="L46" s="94"/>
      <c r="N46" s="94"/>
      <c r="O46" s="94"/>
      <c r="P46" s="94"/>
      <c r="Q46" s="94"/>
      <c r="R46" s="94"/>
      <c r="S46" s="94"/>
      <c r="T46" s="94"/>
      <c r="U46" s="94"/>
      <c r="V46" s="126"/>
      <c r="W46" s="94"/>
    </row>
    <row r="47" spans="2:23" x14ac:dyDescent="0.25">
      <c r="B47" s="124" t="s">
        <v>9</v>
      </c>
      <c r="C47" s="13">
        <v>5</v>
      </c>
      <c r="D47" s="13" t="s">
        <v>91</v>
      </c>
      <c r="E47" s="97"/>
      <c r="F47" s="21" t="s">
        <v>104</v>
      </c>
      <c r="G47" s="97"/>
      <c r="H47" s="19" t="s">
        <v>180</v>
      </c>
      <c r="I47" s="97"/>
      <c r="J47" s="19" t="s">
        <v>138</v>
      </c>
      <c r="K47" s="97"/>
      <c r="L47" s="19" t="s">
        <v>131</v>
      </c>
      <c r="N47" s="30">
        <v>5</v>
      </c>
      <c r="O47" s="30" t="s">
        <v>91</v>
      </c>
      <c r="P47" s="97"/>
      <c r="Q47" s="29" t="s">
        <v>166</v>
      </c>
      <c r="R47" s="97"/>
      <c r="S47" s="16" t="s">
        <v>62</v>
      </c>
      <c r="T47" s="97"/>
      <c r="U47" s="19" t="s">
        <v>138</v>
      </c>
      <c r="V47" s="97"/>
      <c r="W47" s="19" t="s">
        <v>131</v>
      </c>
    </row>
    <row r="48" spans="2:23" x14ac:dyDescent="0.25">
      <c r="B48" s="124"/>
      <c r="C48" s="13">
        <v>5</v>
      </c>
      <c r="D48" s="13" t="s">
        <v>96</v>
      </c>
      <c r="E48" s="97"/>
      <c r="F48" s="21" t="s">
        <v>107</v>
      </c>
      <c r="G48" s="97"/>
      <c r="H48" s="19" t="s">
        <v>181</v>
      </c>
      <c r="I48" s="97"/>
      <c r="J48" s="19" t="s">
        <v>84</v>
      </c>
      <c r="K48" s="97"/>
      <c r="L48" s="19" t="s">
        <v>73</v>
      </c>
      <c r="N48" s="30">
        <v>5</v>
      </c>
      <c r="O48" s="30" t="s">
        <v>96</v>
      </c>
      <c r="P48" s="97"/>
      <c r="Q48" s="29" t="s">
        <v>39</v>
      </c>
      <c r="R48" s="97"/>
      <c r="S48" s="16" t="s">
        <v>49</v>
      </c>
      <c r="T48" s="97"/>
      <c r="U48" s="19" t="s">
        <v>84</v>
      </c>
      <c r="V48" s="97"/>
      <c r="W48" s="19" t="s">
        <v>73</v>
      </c>
    </row>
    <row r="49" spans="2:23" x14ac:dyDescent="0.25">
      <c r="B49" s="124"/>
      <c r="C49" s="13">
        <v>6</v>
      </c>
      <c r="D49" s="13" t="s">
        <v>93</v>
      </c>
      <c r="E49" s="97"/>
      <c r="F49" s="21" t="s">
        <v>106</v>
      </c>
      <c r="G49" s="97"/>
      <c r="H49" s="19" t="s">
        <v>182</v>
      </c>
      <c r="I49" s="97"/>
      <c r="J49" s="19" t="s">
        <v>186</v>
      </c>
      <c r="K49" s="97"/>
      <c r="L49" s="19" t="s">
        <v>124</v>
      </c>
      <c r="N49" s="30">
        <v>6</v>
      </c>
      <c r="O49" s="30" t="s">
        <v>93</v>
      </c>
      <c r="P49" s="97"/>
      <c r="Q49" s="29" t="s">
        <v>167</v>
      </c>
      <c r="R49" s="97"/>
      <c r="S49" s="16" t="s">
        <v>176</v>
      </c>
      <c r="T49" s="97"/>
      <c r="U49" s="19" t="s">
        <v>186</v>
      </c>
      <c r="V49" s="97"/>
      <c r="W49" s="19" t="s">
        <v>124</v>
      </c>
    </row>
    <row r="50" spans="2:23" x14ac:dyDescent="0.25">
      <c r="B50" s="124"/>
      <c r="C50" s="13">
        <v>7</v>
      </c>
      <c r="D50" s="13" t="s">
        <v>92</v>
      </c>
      <c r="E50" s="97"/>
      <c r="F50" s="21" t="s">
        <v>105</v>
      </c>
      <c r="G50" s="97"/>
      <c r="H50" s="19" t="s">
        <v>177</v>
      </c>
      <c r="I50" s="97"/>
      <c r="J50" s="19" t="s">
        <v>187</v>
      </c>
      <c r="K50" s="97"/>
      <c r="L50" s="19" t="s">
        <v>132</v>
      </c>
      <c r="N50" s="30">
        <v>7</v>
      </c>
      <c r="O50" s="30" t="s">
        <v>92</v>
      </c>
      <c r="P50" s="97"/>
      <c r="Q50" s="29" t="s">
        <v>168</v>
      </c>
      <c r="R50" s="97"/>
      <c r="S50" s="16" t="s">
        <v>177</v>
      </c>
      <c r="T50" s="97"/>
      <c r="U50" s="19" t="s">
        <v>187</v>
      </c>
      <c r="V50" s="97"/>
      <c r="W50" s="19" t="s">
        <v>132</v>
      </c>
    </row>
    <row r="51" spans="2:23" x14ac:dyDescent="0.25">
      <c r="B51" s="124"/>
      <c r="C51" s="13">
        <v>8</v>
      </c>
      <c r="D51" s="13" t="s">
        <v>95</v>
      </c>
      <c r="E51" s="97"/>
      <c r="F51" s="21" t="s">
        <v>108</v>
      </c>
      <c r="G51" s="97"/>
      <c r="H51" s="19" t="s">
        <v>183</v>
      </c>
      <c r="I51" s="97"/>
      <c r="J51" s="19" t="s">
        <v>113</v>
      </c>
      <c r="K51" s="97"/>
      <c r="L51" s="19" t="s">
        <v>133</v>
      </c>
      <c r="N51" s="30">
        <v>8</v>
      </c>
      <c r="O51" s="30" t="s">
        <v>95</v>
      </c>
      <c r="P51" s="97"/>
      <c r="Q51" s="29" t="s">
        <v>169</v>
      </c>
      <c r="R51" s="97"/>
      <c r="S51" s="16" t="s">
        <v>178</v>
      </c>
      <c r="T51" s="97"/>
      <c r="U51" s="19" t="s">
        <v>113</v>
      </c>
      <c r="V51" s="97"/>
      <c r="W51" s="19" t="s">
        <v>133</v>
      </c>
    </row>
    <row r="52" spans="2:23" x14ac:dyDescent="0.25">
      <c r="B52" s="124"/>
      <c r="C52" s="13">
        <v>9</v>
      </c>
      <c r="D52" s="13" t="s">
        <v>94</v>
      </c>
      <c r="E52" s="97"/>
      <c r="F52" s="21" t="s">
        <v>107</v>
      </c>
      <c r="G52" s="97"/>
      <c r="H52" s="19" t="s">
        <v>88</v>
      </c>
      <c r="I52" s="97"/>
      <c r="J52" s="21" t="s">
        <v>188</v>
      </c>
      <c r="K52" s="97"/>
      <c r="L52" s="19" t="s">
        <v>73</v>
      </c>
      <c r="N52" s="30">
        <v>9</v>
      </c>
      <c r="O52" s="30" t="s">
        <v>94</v>
      </c>
      <c r="P52" s="97"/>
      <c r="Q52" s="29" t="s">
        <v>170</v>
      </c>
      <c r="R52" s="97"/>
      <c r="S52" s="16" t="s">
        <v>179</v>
      </c>
      <c r="T52" s="97"/>
      <c r="U52" s="30" t="s">
        <v>188</v>
      </c>
      <c r="V52" s="97"/>
      <c r="W52" s="19" t="s">
        <v>73</v>
      </c>
    </row>
  </sheetData>
  <mergeCells count="89">
    <mergeCell ref="H4:H5"/>
    <mergeCell ref="C2:C3"/>
    <mergeCell ref="D2:D3"/>
    <mergeCell ref="E2:E3"/>
    <mergeCell ref="F2:F3"/>
    <mergeCell ref="G2:G3"/>
    <mergeCell ref="H2:H3"/>
    <mergeCell ref="C4:C5"/>
    <mergeCell ref="D4:D5"/>
    <mergeCell ref="E4:E5"/>
    <mergeCell ref="F4:F5"/>
    <mergeCell ref="G4:G5"/>
    <mergeCell ref="E6:E11"/>
    <mergeCell ref="G6:G11"/>
    <mergeCell ref="C20:C21"/>
    <mergeCell ref="D20:D21"/>
    <mergeCell ref="E20:E21"/>
    <mergeCell ref="F20:H21"/>
    <mergeCell ref="I20:I21"/>
    <mergeCell ref="J20:L21"/>
    <mergeCell ref="C22:C23"/>
    <mergeCell ref="D22:D23"/>
    <mergeCell ref="E22:E23"/>
    <mergeCell ref="F22:F23"/>
    <mergeCell ref="G22:G23"/>
    <mergeCell ref="H22:H23"/>
    <mergeCell ref="I22:I23"/>
    <mergeCell ref="J22:J23"/>
    <mergeCell ref="K22:K23"/>
    <mergeCell ref="L22:L23"/>
    <mergeCell ref="E24:E29"/>
    <mergeCell ref="G24:G29"/>
    <mergeCell ref="I24:I29"/>
    <mergeCell ref="K24:K29"/>
    <mergeCell ref="C34:C35"/>
    <mergeCell ref="D34:D35"/>
    <mergeCell ref="E34:E35"/>
    <mergeCell ref="F34:F35"/>
    <mergeCell ref="G34:G35"/>
    <mergeCell ref="I34:I35"/>
    <mergeCell ref="J34:J35"/>
    <mergeCell ref="K34:K35"/>
    <mergeCell ref="C32:C33"/>
    <mergeCell ref="D32:D33"/>
    <mergeCell ref="E32:E33"/>
    <mergeCell ref="F32:L33"/>
    <mergeCell ref="L34:L35"/>
    <mergeCell ref="E36:E41"/>
    <mergeCell ref="G36:G41"/>
    <mergeCell ref="I36:I41"/>
    <mergeCell ref="K36:K41"/>
    <mergeCell ref="H34:H35"/>
    <mergeCell ref="T47:T52"/>
    <mergeCell ref="V47:V52"/>
    <mergeCell ref="C43:C44"/>
    <mergeCell ref="D43:D44"/>
    <mergeCell ref="E43:E44"/>
    <mergeCell ref="F43:L44"/>
    <mergeCell ref="C45:C46"/>
    <mergeCell ref="D45:D46"/>
    <mergeCell ref="E45:E46"/>
    <mergeCell ref="F45:F46"/>
    <mergeCell ref="G45:G46"/>
    <mergeCell ref="H45:H46"/>
    <mergeCell ref="I45:I46"/>
    <mergeCell ref="J45:J46"/>
    <mergeCell ref="K45:K46"/>
    <mergeCell ref="L45:L46"/>
    <mergeCell ref="E47:E52"/>
    <mergeCell ref="G47:G52"/>
    <mergeCell ref="I47:I52"/>
    <mergeCell ref="K47:K52"/>
    <mergeCell ref="R47:R52"/>
    <mergeCell ref="B47:B52"/>
    <mergeCell ref="N43:N44"/>
    <mergeCell ref="O43:O44"/>
    <mergeCell ref="P43:P44"/>
    <mergeCell ref="Q43:W44"/>
    <mergeCell ref="N45:N46"/>
    <mergeCell ref="O45:O46"/>
    <mergeCell ref="P45:P46"/>
    <mergeCell ref="Q45:Q46"/>
    <mergeCell ref="R45:R46"/>
    <mergeCell ref="S45:S46"/>
    <mergeCell ref="T45:T46"/>
    <mergeCell ref="U45:U46"/>
    <mergeCell ref="V45:V46"/>
    <mergeCell ref="W45:W46"/>
    <mergeCell ref="P47:P5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U67"/>
  <sheetViews>
    <sheetView topLeftCell="A37" workbookViewId="0">
      <selection activeCell="J62" sqref="J62:J67"/>
    </sheetView>
  </sheetViews>
  <sheetFormatPr defaultRowHeight="15" x14ac:dyDescent="0.25"/>
  <cols>
    <col min="2" max="2" width="23.28515625" customWidth="1"/>
    <col min="3" max="4" width="9.5703125" bestFit="1" customWidth="1"/>
    <col min="5" max="6" width="11.42578125" bestFit="1" customWidth="1"/>
    <col min="7" max="8" width="9.5703125" bestFit="1" customWidth="1"/>
    <col min="9" max="9" width="11.42578125" bestFit="1" customWidth="1"/>
    <col min="10" max="11" width="9.28515625" customWidth="1"/>
    <col min="12" max="12" width="10" bestFit="1" customWidth="1"/>
    <col min="13" max="13" width="9.5703125" bestFit="1" customWidth="1"/>
    <col min="14" max="14" width="11.7109375" bestFit="1" customWidth="1"/>
    <col min="15" max="15" width="12" bestFit="1" customWidth="1"/>
    <col min="16" max="16" width="12" customWidth="1"/>
    <col min="17" max="17" width="10" bestFit="1" customWidth="1"/>
    <col min="18" max="18" width="9.5703125" bestFit="1" customWidth="1"/>
    <col min="19" max="19" width="11" bestFit="1" customWidth="1"/>
    <col min="20" max="20" width="9.5703125" bestFit="1" customWidth="1"/>
  </cols>
  <sheetData>
    <row r="2" spans="1:20" x14ac:dyDescent="0.25">
      <c r="B2" t="s">
        <v>6</v>
      </c>
      <c r="C2" s="86" t="s">
        <v>158</v>
      </c>
      <c r="D2" s="87"/>
      <c r="E2" s="87"/>
      <c r="F2" s="88"/>
      <c r="G2" s="86" t="s">
        <v>159</v>
      </c>
      <c r="H2" s="87"/>
      <c r="I2" s="87"/>
      <c r="J2" s="88"/>
      <c r="K2" s="36"/>
      <c r="L2" s="86" t="s">
        <v>164</v>
      </c>
      <c r="M2" s="87"/>
      <c r="N2" s="87"/>
      <c r="O2" s="88"/>
      <c r="P2" s="36"/>
      <c r="Q2" s="86" t="s">
        <v>165</v>
      </c>
      <c r="R2" s="87"/>
      <c r="S2" s="87"/>
      <c r="T2" s="88"/>
    </row>
    <row r="3" spans="1:20" x14ac:dyDescent="0.25">
      <c r="C3" s="23" t="s">
        <v>160</v>
      </c>
      <c r="D3" s="23" t="s">
        <v>161</v>
      </c>
      <c r="E3" s="23" t="s">
        <v>162</v>
      </c>
      <c r="F3" s="23" t="s">
        <v>163</v>
      </c>
      <c r="G3" s="23" t="s">
        <v>160</v>
      </c>
      <c r="H3" s="23" t="s">
        <v>161</v>
      </c>
      <c r="I3" s="23" t="s">
        <v>162</v>
      </c>
      <c r="J3" s="23" t="s">
        <v>163</v>
      </c>
      <c r="K3" s="23"/>
      <c r="L3" s="23" t="s">
        <v>160</v>
      </c>
      <c r="M3" s="23" t="s">
        <v>161</v>
      </c>
      <c r="N3" s="23" t="s">
        <v>162</v>
      </c>
      <c r="O3" s="23" t="s">
        <v>163</v>
      </c>
      <c r="P3" s="23"/>
      <c r="Q3" s="23" t="s">
        <v>160</v>
      </c>
      <c r="R3" s="23" t="s">
        <v>161</v>
      </c>
      <c r="S3" s="23" t="s">
        <v>162</v>
      </c>
      <c r="T3" s="23" t="s">
        <v>163</v>
      </c>
    </row>
    <row r="4" spans="1:20" x14ac:dyDescent="0.25">
      <c r="A4">
        <v>5</v>
      </c>
      <c r="B4" s="4" t="s">
        <v>0</v>
      </c>
      <c r="C4" s="7">
        <v>3.0055760491136598</v>
      </c>
      <c r="D4" s="7">
        <v>0.15227776542767299</v>
      </c>
      <c r="E4" s="7">
        <v>1520.154</v>
      </c>
      <c r="F4" s="7">
        <v>5.6975736162275297</v>
      </c>
      <c r="G4" s="7">
        <v>1.74045283583747</v>
      </c>
      <c r="H4" s="7">
        <v>0.111362612887382</v>
      </c>
      <c r="I4" s="7">
        <v>772.39300000000003</v>
      </c>
      <c r="J4" s="7">
        <v>6.2447206982306698</v>
      </c>
      <c r="K4">
        <v>5</v>
      </c>
      <c r="L4" s="7">
        <v>51.900712103822201</v>
      </c>
      <c r="M4" s="7">
        <v>3.6143052026139202</v>
      </c>
      <c r="N4" s="7">
        <v>1384.4670000000001</v>
      </c>
      <c r="O4" s="7">
        <v>6.5395901958160403</v>
      </c>
      <c r="P4">
        <v>5</v>
      </c>
      <c r="Q4" s="7">
        <v>16.278874254926698</v>
      </c>
      <c r="R4" s="7">
        <v>1.45036214630038</v>
      </c>
      <c r="S4" s="7">
        <v>658.71400000000006</v>
      </c>
      <c r="T4" s="7">
        <v>8.3096742650581508</v>
      </c>
    </row>
    <row r="5" spans="1:20" x14ac:dyDescent="0.25">
      <c r="A5">
        <v>7</v>
      </c>
      <c r="B5" s="4" t="s">
        <v>1</v>
      </c>
      <c r="C5" s="7">
        <v>2.47233259484128</v>
      </c>
      <c r="D5" s="7">
        <v>0.17124461691850301</v>
      </c>
      <c r="E5" s="7">
        <v>1186.44</v>
      </c>
      <c r="F5" s="7">
        <v>6.6750511617343502</v>
      </c>
      <c r="G5" s="7">
        <v>1.2753331516831099</v>
      </c>
      <c r="H5" s="7">
        <v>0.13408586203318601</v>
      </c>
      <c r="I5" s="7">
        <v>538.03700000000003</v>
      </c>
      <c r="J5" s="7">
        <v>10.1146403653783</v>
      </c>
      <c r="K5">
        <v>7</v>
      </c>
      <c r="L5" s="7">
        <v>51.757244356614002</v>
      </c>
      <c r="M5" s="7">
        <v>3.8933776161372098</v>
      </c>
      <c r="N5" s="7">
        <v>1309.79</v>
      </c>
      <c r="O5" s="7">
        <v>7.6571002380799804</v>
      </c>
      <c r="P5">
        <v>7</v>
      </c>
      <c r="Q5" s="7">
        <v>16.961416502808898</v>
      </c>
      <c r="R5" s="7">
        <v>1.0041293376457701</v>
      </c>
      <c r="S5" s="7">
        <v>647.04600000000005</v>
      </c>
      <c r="T5" s="7">
        <v>4.8539134875901304</v>
      </c>
    </row>
    <row r="6" spans="1:20" x14ac:dyDescent="0.25">
      <c r="A6">
        <v>6</v>
      </c>
      <c r="B6" s="4" t="s">
        <v>2</v>
      </c>
      <c r="C6" s="7">
        <v>4.8441892184266004</v>
      </c>
      <c r="D6" s="7">
        <v>0.23602619520385101</v>
      </c>
      <c r="E6" s="7">
        <v>2290.288</v>
      </c>
      <c r="F6" s="7">
        <v>5.1587500213471698</v>
      </c>
      <c r="G6" s="7">
        <v>3.3828748948213501</v>
      </c>
      <c r="H6" s="7">
        <v>0.256415010829529</v>
      </c>
      <c r="I6" s="7">
        <v>1457.145</v>
      </c>
      <c r="J6" s="7">
        <v>7.3582146891480997</v>
      </c>
      <c r="K6">
        <v>6</v>
      </c>
      <c r="L6" s="7">
        <v>52.538768275884202</v>
      </c>
      <c r="M6" s="7">
        <v>2.0697886407405601</v>
      </c>
      <c r="N6" s="7">
        <v>1312.46</v>
      </c>
      <c r="O6" s="7">
        <v>3.36132011542314</v>
      </c>
      <c r="P6">
        <v>6</v>
      </c>
      <c r="Q6" s="7">
        <v>18.705319854719502</v>
      </c>
      <c r="R6" s="7">
        <v>2.15849679708242</v>
      </c>
      <c r="S6" s="7">
        <v>735.39</v>
      </c>
      <c r="T6" s="7">
        <v>10.9745378934574</v>
      </c>
    </row>
    <row r="7" spans="1:20" x14ac:dyDescent="0.25">
      <c r="A7">
        <v>9</v>
      </c>
      <c r="B7" s="4" t="s">
        <v>3</v>
      </c>
      <c r="C7" s="7">
        <v>2.8306902218199101</v>
      </c>
      <c r="D7" s="7">
        <v>0.323206601661292</v>
      </c>
      <c r="E7" s="7">
        <v>1365.1320000000001</v>
      </c>
      <c r="F7" s="7">
        <v>10.090539503005701</v>
      </c>
      <c r="G7" s="7">
        <v>1.53510676693091</v>
      </c>
      <c r="H7" s="7">
        <v>0.17136657699986099</v>
      </c>
      <c r="I7" s="7">
        <v>689.71699999999998</v>
      </c>
      <c r="J7" s="7">
        <v>11.2814540961815</v>
      </c>
      <c r="K7">
        <v>9</v>
      </c>
      <c r="L7" s="7">
        <v>54.018597072282397</v>
      </c>
      <c r="M7" s="7">
        <v>2.8587230212075201</v>
      </c>
      <c r="N7" s="7">
        <v>1375.133</v>
      </c>
      <c r="O7" s="7">
        <v>4.6427364907430597</v>
      </c>
      <c r="P7">
        <v>9</v>
      </c>
      <c r="Q7" s="7">
        <v>16.669614495639301</v>
      </c>
      <c r="R7" s="7">
        <v>1.2608691696532699</v>
      </c>
      <c r="S7" s="7">
        <v>681.05200000000002</v>
      </c>
      <c r="T7" s="7">
        <v>7.0333812892310297</v>
      </c>
    </row>
    <row r="8" spans="1:20" x14ac:dyDescent="0.25">
      <c r="A8">
        <v>8</v>
      </c>
      <c r="B8" s="4" t="s">
        <v>4</v>
      </c>
      <c r="C8" s="7">
        <v>2.7714405529834201</v>
      </c>
      <c r="D8" s="7">
        <v>0.159665887501724</v>
      </c>
      <c r="E8" s="7">
        <v>1337.796</v>
      </c>
      <c r="F8" s="7">
        <v>4.2872806886735599</v>
      </c>
      <c r="G8" s="7">
        <v>1.4453300411030601</v>
      </c>
      <c r="H8" s="7">
        <v>0.19821002513432201</v>
      </c>
      <c r="I8" s="7">
        <v>643.71199999999999</v>
      </c>
      <c r="J8" s="7">
        <v>13.3813000948258</v>
      </c>
      <c r="K8">
        <v>8</v>
      </c>
      <c r="L8" s="7">
        <v>53.929903621635397</v>
      </c>
      <c r="M8" s="7">
        <v>3.1099244529869901</v>
      </c>
      <c r="N8" s="7">
        <v>1374.4670000000001</v>
      </c>
      <c r="O8" s="7">
        <v>6.5514108712832</v>
      </c>
      <c r="P8">
        <v>8</v>
      </c>
      <c r="Q8" s="7">
        <v>16.6315855851804</v>
      </c>
      <c r="R8" s="7">
        <v>1.7967571917599201</v>
      </c>
      <c r="S8" s="7">
        <v>673.71600000000001</v>
      </c>
      <c r="T8" s="7">
        <v>10.4408366298393</v>
      </c>
    </row>
    <row r="9" spans="1:20" x14ac:dyDescent="0.25">
      <c r="A9">
        <v>5</v>
      </c>
      <c r="B9" s="4" t="s">
        <v>5</v>
      </c>
      <c r="C9" s="7">
        <v>2.9081488495384802</v>
      </c>
      <c r="D9" s="7">
        <v>0.25723127023492798</v>
      </c>
      <c r="E9" s="7">
        <v>1424.143</v>
      </c>
      <c r="F9" s="7">
        <v>6.7387830583406396</v>
      </c>
      <c r="G9" s="7">
        <v>1.5291016819991501</v>
      </c>
      <c r="H9" s="7">
        <v>7.4772244883330605E-2</v>
      </c>
      <c r="I9" s="7">
        <v>671.05</v>
      </c>
      <c r="J9" s="7">
        <v>4.2290837190950397</v>
      </c>
      <c r="K9">
        <v>5</v>
      </c>
      <c r="L9" s="7">
        <v>53.253018601718999</v>
      </c>
      <c r="M9" s="7">
        <v>3.30698973833776</v>
      </c>
      <c r="N9" s="7">
        <v>1377.4659999999999</v>
      </c>
      <c r="O9" s="7">
        <v>5.6950569409297298</v>
      </c>
      <c r="P9">
        <v>5</v>
      </c>
      <c r="Q9" s="7">
        <v>17.159487254940601</v>
      </c>
      <c r="R9" s="7">
        <v>1.86970926645575</v>
      </c>
      <c r="S9" s="7">
        <v>683.71600000000001</v>
      </c>
      <c r="T9" s="7">
        <v>9.8256351340892891</v>
      </c>
    </row>
    <row r="10" spans="1:20" x14ac:dyDescent="0.25">
      <c r="D10" s="24">
        <f>2*D4</f>
        <v>0.30455553085534598</v>
      </c>
      <c r="H10" s="24">
        <f>2*H4</f>
        <v>0.222725225774764</v>
      </c>
      <c r="L10">
        <v>5</v>
      </c>
      <c r="M10" s="24">
        <f>2*M4</f>
        <v>7.2286104052278404</v>
      </c>
      <c r="Q10">
        <v>5</v>
      </c>
      <c r="R10" s="24">
        <f>2*R4</f>
        <v>2.9007242926007599</v>
      </c>
    </row>
    <row r="11" spans="1:20" x14ac:dyDescent="0.25">
      <c r="D11" s="24">
        <f t="shared" ref="D11:D15" si="0">2*D5</f>
        <v>0.34248923383700602</v>
      </c>
      <c r="H11" s="24">
        <f t="shared" ref="H11:H15" si="1">2*H5</f>
        <v>0.26817172406637202</v>
      </c>
      <c r="L11">
        <v>7</v>
      </c>
      <c r="M11" s="24">
        <f t="shared" ref="M11:M15" si="2">2*M5</f>
        <v>7.7867552322744196</v>
      </c>
      <c r="Q11">
        <v>7</v>
      </c>
      <c r="R11" s="24">
        <f t="shared" ref="R11:R15" si="3">2*R5</f>
        <v>2.0082586752915401</v>
      </c>
    </row>
    <row r="12" spans="1:20" x14ac:dyDescent="0.25">
      <c r="D12" s="24">
        <f t="shared" si="0"/>
        <v>0.47205239040770203</v>
      </c>
      <c r="H12" s="24">
        <f t="shared" si="1"/>
        <v>0.512830021659058</v>
      </c>
      <c r="L12">
        <v>6</v>
      </c>
      <c r="M12" s="24">
        <f t="shared" si="2"/>
        <v>4.1395772814811203</v>
      </c>
      <c r="Q12">
        <v>6</v>
      </c>
      <c r="R12" s="24">
        <f t="shared" si="3"/>
        <v>4.3169935941648401</v>
      </c>
    </row>
    <row r="13" spans="1:20" x14ac:dyDescent="0.25">
      <c r="D13" s="24">
        <f t="shared" si="0"/>
        <v>0.64641320332258401</v>
      </c>
      <c r="H13" s="24">
        <f t="shared" si="1"/>
        <v>0.34273315399972198</v>
      </c>
      <c r="L13">
        <v>9</v>
      </c>
      <c r="M13" s="24">
        <f t="shared" si="2"/>
        <v>5.7174460424150402</v>
      </c>
      <c r="Q13">
        <v>9</v>
      </c>
      <c r="R13" s="24">
        <f t="shared" si="3"/>
        <v>2.5217383393065398</v>
      </c>
    </row>
    <row r="14" spans="1:20" x14ac:dyDescent="0.25">
      <c r="D14" s="24">
        <f t="shared" si="0"/>
        <v>0.319331775003448</v>
      </c>
      <c r="H14" s="24">
        <f t="shared" si="1"/>
        <v>0.39642005026864402</v>
      </c>
      <c r="L14">
        <v>8</v>
      </c>
      <c r="M14" s="24">
        <f t="shared" si="2"/>
        <v>6.2198489059739801</v>
      </c>
      <c r="Q14">
        <v>8</v>
      </c>
      <c r="R14" s="24">
        <f t="shared" si="3"/>
        <v>3.5935143835198402</v>
      </c>
    </row>
    <row r="15" spans="1:20" x14ac:dyDescent="0.25">
      <c r="D15" s="24">
        <f t="shared" si="0"/>
        <v>0.51446254046985596</v>
      </c>
      <c r="H15" s="24">
        <f t="shared" si="1"/>
        <v>0.14954448976666121</v>
      </c>
      <c r="L15">
        <v>5</v>
      </c>
      <c r="M15" s="24">
        <f t="shared" si="2"/>
        <v>6.61397947667552</v>
      </c>
      <c r="Q15">
        <v>5</v>
      </c>
      <c r="R15" s="24">
        <f t="shared" si="3"/>
        <v>3.7394185329114999</v>
      </c>
    </row>
    <row r="19" spans="1:21" x14ac:dyDescent="0.25">
      <c r="B19" t="s">
        <v>152</v>
      </c>
      <c r="C19" s="25"/>
      <c r="D19" s="26"/>
      <c r="E19" s="26"/>
      <c r="F19" s="27"/>
      <c r="G19" s="25"/>
      <c r="H19" s="10"/>
    </row>
    <row r="20" spans="1:21" x14ac:dyDescent="0.25">
      <c r="C20" s="86" t="s">
        <v>158</v>
      </c>
      <c r="D20" s="87"/>
      <c r="E20" s="87"/>
      <c r="F20" s="88"/>
      <c r="G20" s="86" t="s">
        <v>159</v>
      </c>
      <c r="H20" s="87"/>
      <c r="I20" s="87"/>
      <c r="J20" s="88"/>
      <c r="K20" s="36"/>
      <c r="L20" s="86" t="s">
        <v>164</v>
      </c>
      <c r="M20" s="87"/>
      <c r="N20" s="87"/>
      <c r="O20" s="88"/>
      <c r="P20" s="36"/>
      <c r="Q20" s="86" t="s">
        <v>165</v>
      </c>
      <c r="R20" s="87"/>
      <c r="S20" s="87"/>
      <c r="T20" s="88"/>
    </row>
    <row r="21" spans="1:21" x14ac:dyDescent="0.25">
      <c r="C21" s="23" t="s">
        <v>160</v>
      </c>
      <c r="D21" s="23" t="s">
        <v>161</v>
      </c>
      <c r="E21" s="23" t="s">
        <v>162</v>
      </c>
      <c r="F21" s="23" t="s">
        <v>163</v>
      </c>
      <c r="G21" s="23" t="s">
        <v>160</v>
      </c>
      <c r="H21" s="23" t="s">
        <v>161</v>
      </c>
      <c r="I21" s="23" t="s">
        <v>162</v>
      </c>
      <c r="J21" s="23" t="s">
        <v>163</v>
      </c>
      <c r="K21" s="23"/>
      <c r="L21" s="23" t="s">
        <v>160</v>
      </c>
      <c r="M21" s="23" t="s">
        <v>161</v>
      </c>
      <c r="N21" s="23" t="s">
        <v>162</v>
      </c>
      <c r="O21" s="23" t="s">
        <v>163</v>
      </c>
      <c r="P21" s="23"/>
      <c r="Q21" s="23" t="s">
        <v>160</v>
      </c>
      <c r="R21" s="23" t="s">
        <v>161</v>
      </c>
      <c r="S21" s="23" t="s">
        <v>162</v>
      </c>
      <c r="T21" s="23" t="s">
        <v>163</v>
      </c>
    </row>
    <row r="22" spans="1:21" x14ac:dyDescent="0.25">
      <c r="A22">
        <v>5</v>
      </c>
      <c r="B22" s="4" t="s">
        <v>0</v>
      </c>
      <c r="C22" s="28">
        <v>8.5024163431880795E-2</v>
      </c>
      <c r="D22" s="28">
        <v>0.16227979806871801</v>
      </c>
      <c r="E22" s="28">
        <v>50.383000000000003</v>
      </c>
      <c r="F22" s="28">
        <v>163.77202163830401</v>
      </c>
      <c r="G22" s="28">
        <v>-6.09327279174934E-2</v>
      </c>
      <c r="H22" s="28">
        <v>0.112918238902865</v>
      </c>
      <c r="I22" s="28">
        <v>-14.08</v>
      </c>
      <c r="J22" s="28">
        <v>-347.11807185980399</v>
      </c>
      <c r="K22">
        <v>5</v>
      </c>
      <c r="L22" s="28">
        <v>-15.5211870664095</v>
      </c>
      <c r="M22" s="28">
        <v>3.3717447300629901</v>
      </c>
      <c r="N22" s="28">
        <v>-395.73599999999999</v>
      </c>
      <c r="O22" s="28">
        <v>-21.494425733941998</v>
      </c>
      <c r="P22">
        <v>5</v>
      </c>
      <c r="Q22" s="28">
        <v>-7.8373828763776903</v>
      </c>
      <c r="R22" s="28">
        <v>1.4295125447028401</v>
      </c>
      <c r="S22" s="28">
        <v>-261.495</v>
      </c>
      <c r="T22" s="28">
        <v>-20.416039982680701</v>
      </c>
      <c r="U22" s="8"/>
    </row>
    <row r="23" spans="1:21" x14ac:dyDescent="0.25">
      <c r="A23">
        <v>7</v>
      </c>
      <c r="B23" s="4" t="s">
        <v>1</v>
      </c>
      <c r="C23" s="28">
        <v>-0.48231990617371701</v>
      </c>
      <c r="D23" s="28">
        <v>0.17275942214057</v>
      </c>
      <c r="E23" s="28">
        <v>-223.98500000000001</v>
      </c>
      <c r="F23" s="28">
        <v>-36.735714989142402</v>
      </c>
      <c r="G23" s="28">
        <v>-0.53445056068892904</v>
      </c>
      <c r="H23" s="28">
        <v>0.13060186079981301</v>
      </c>
      <c r="I23" s="28">
        <v>-208.92400000000001</v>
      </c>
      <c r="J23" s="28">
        <v>-26.169197768720402</v>
      </c>
      <c r="K23">
        <v>7</v>
      </c>
      <c r="L23" s="28">
        <v>-16.7808111127049</v>
      </c>
      <c r="M23" s="28">
        <v>4.2733635561548002</v>
      </c>
      <c r="N23" s="28">
        <v>-406.91399999999999</v>
      </c>
      <c r="O23" s="28">
        <v>-25.752185209899899</v>
      </c>
      <c r="P23">
        <v>7</v>
      </c>
      <c r="Q23" s="28">
        <v>-7.5827815383885904</v>
      </c>
      <c r="R23" s="28">
        <v>0.81282073028698398</v>
      </c>
      <c r="S23" s="28">
        <v>-238.31700000000001</v>
      </c>
      <c r="T23" s="28">
        <v>-12.4954975334289</v>
      </c>
      <c r="U23" s="8"/>
    </row>
    <row r="24" spans="1:21" x14ac:dyDescent="0.25">
      <c r="A24">
        <v>6</v>
      </c>
      <c r="B24" s="4" t="s">
        <v>2</v>
      </c>
      <c r="C24" s="28">
        <v>1.8607152553756201</v>
      </c>
      <c r="D24" s="28">
        <v>0.223060309806594</v>
      </c>
      <c r="E24" s="28">
        <v>884.07399999999996</v>
      </c>
      <c r="F24" s="28">
        <v>12.5424189841317</v>
      </c>
      <c r="G24" s="28">
        <v>1.57419471827833</v>
      </c>
      <c r="H24" s="28">
        <v>0.246827832560328</v>
      </c>
      <c r="I24" s="28">
        <v>684.755</v>
      </c>
      <c r="J24" s="28">
        <v>15.327146785809701</v>
      </c>
      <c r="K24">
        <v>6</v>
      </c>
      <c r="L24" s="28">
        <v>-16.8417728522702</v>
      </c>
      <c r="M24" s="28">
        <v>1.7042477315842299</v>
      </c>
      <c r="N24" s="28">
        <v>-403.29199999999997</v>
      </c>
      <c r="O24" s="28">
        <v>-9.9685918850781103</v>
      </c>
      <c r="P24">
        <v>6</v>
      </c>
      <c r="Q24" s="28">
        <v>-5.6532145243285301</v>
      </c>
      <c r="R24" s="28">
        <v>2.0652709394370001</v>
      </c>
      <c r="S24" s="28">
        <v>-173.80600000000001</v>
      </c>
      <c r="T24" s="28">
        <v>-44.311094178457097</v>
      </c>
      <c r="U24" s="8"/>
    </row>
    <row r="25" spans="1:21" x14ac:dyDescent="0.25">
      <c r="A25">
        <v>9</v>
      </c>
      <c r="B25" s="4" t="s">
        <v>3</v>
      </c>
      <c r="C25" s="28">
        <v>-0.202887160977129</v>
      </c>
      <c r="D25" s="28">
        <v>0.29826551772975202</v>
      </c>
      <c r="E25" s="28">
        <v>-92.376000000000005</v>
      </c>
      <c r="F25" s="28">
        <v>-154.77766976485501</v>
      </c>
      <c r="G25" s="28">
        <v>-0.27278140259052203</v>
      </c>
      <c r="H25" s="28">
        <v>0.176860663394933</v>
      </c>
      <c r="I25" s="28">
        <v>-107.066</v>
      </c>
      <c r="J25" s="28">
        <v>-72.904922125463202</v>
      </c>
      <c r="K25">
        <v>9</v>
      </c>
      <c r="L25" s="28">
        <v>-16.407148507228499</v>
      </c>
      <c r="M25" s="28">
        <v>2.4131004211089802</v>
      </c>
      <c r="N25" s="28">
        <v>-400.18700000000001</v>
      </c>
      <c r="O25" s="28">
        <v>-15.5142380663486</v>
      </c>
      <c r="P25">
        <v>9</v>
      </c>
      <c r="Q25" s="28">
        <v>-7.5421558440373602</v>
      </c>
      <c r="R25" s="28">
        <v>1.28575784240583</v>
      </c>
      <c r="S25" s="28">
        <v>-251.477</v>
      </c>
      <c r="T25" s="28">
        <v>-19.512350813019399</v>
      </c>
      <c r="U25" s="8"/>
    </row>
    <row r="26" spans="1:21" x14ac:dyDescent="0.25">
      <c r="A26">
        <v>8</v>
      </c>
      <c r="B26" s="4" t="s">
        <v>4</v>
      </c>
      <c r="C26" s="28">
        <v>-0.31469217238498598</v>
      </c>
      <c r="D26" s="28">
        <v>0.122135678990711</v>
      </c>
      <c r="E26" s="28">
        <v>-145.01300000000001</v>
      </c>
      <c r="F26" s="28">
        <v>-40.394845280343901</v>
      </c>
      <c r="G26" s="28">
        <v>-0.39663732170021898</v>
      </c>
      <c r="H26" s="28">
        <v>0.197881055163765</v>
      </c>
      <c r="I26" s="28">
        <v>-160.072</v>
      </c>
      <c r="J26" s="28">
        <v>-53.886359842692002</v>
      </c>
      <c r="K26">
        <v>8</v>
      </c>
      <c r="L26" s="28">
        <v>-17.818505893568201</v>
      </c>
      <c r="M26" s="28">
        <v>3.7836515550644498</v>
      </c>
      <c r="N26" s="28">
        <v>-434.49799999999999</v>
      </c>
      <c r="O26" s="28">
        <v>-20.283382435609798</v>
      </c>
      <c r="P26">
        <v>8</v>
      </c>
      <c r="Q26" s="28">
        <v>-7.97147670958182</v>
      </c>
      <c r="R26" s="28">
        <v>1.84559581446032</v>
      </c>
      <c r="S26" s="28">
        <v>-264.63099999999997</v>
      </c>
      <c r="T26" s="28">
        <v>-26.164704450192001</v>
      </c>
      <c r="U26" s="8"/>
    </row>
    <row r="27" spans="1:21" x14ac:dyDescent="0.25">
      <c r="A27">
        <v>5</v>
      </c>
      <c r="B27" s="4" t="s">
        <v>5</v>
      </c>
      <c r="C27" s="28">
        <v>-0.12130551372402799</v>
      </c>
      <c r="D27" s="28">
        <v>0.19666728160147201</v>
      </c>
      <c r="E27" s="28">
        <v>-54.252000000000002</v>
      </c>
      <c r="F27" s="28">
        <v>-179.54915138048801</v>
      </c>
      <c r="G27" s="28">
        <v>-0.30917713127372298</v>
      </c>
      <c r="H27" s="28">
        <v>6.52708392587842E-2</v>
      </c>
      <c r="I27" s="28">
        <v>-120.47499999999999</v>
      </c>
      <c r="J27" s="28">
        <v>-23.308770259822001</v>
      </c>
      <c r="K27">
        <v>5</v>
      </c>
      <c r="L27" s="28">
        <v>-17.0554975152276</v>
      </c>
      <c r="M27" s="28">
        <v>2.9870938131323999</v>
      </c>
      <c r="N27" s="28">
        <v>-422.61799999999999</v>
      </c>
      <c r="O27" s="28">
        <v>-17.5363787161704</v>
      </c>
      <c r="P27">
        <v>5</v>
      </c>
      <c r="Q27" s="28">
        <v>-7.56783281319011</v>
      </c>
      <c r="R27" s="28">
        <v>1.71695798467419</v>
      </c>
      <c r="S27" s="28">
        <v>-246.83099999999999</v>
      </c>
      <c r="T27" s="28">
        <v>-26.434667619468399</v>
      </c>
      <c r="U27" s="8"/>
    </row>
    <row r="28" spans="1:21" x14ac:dyDescent="0.25">
      <c r="D28" s="24">
        <f>2*D22</f>
        <v>0.32455959613743601</v>
      </c>
      <c r="H28" s="24">
        <f>2*H22</f>
        <v>0.22583647780572999</v>
      </c>
      <c r="L28">
        <v>5</v>
      </c>
      <c r="M28" s="24">
        <f>2*M22</f>
        <v>6.7434894601259803</v>
      </c>
      <c r="Q28">
        <v>5</v>
      </c>
      <c r="R28" s="24">
        <f>2*R22</f>
        <v>2.8590250894056801</v>
      </c>
    </row>
    <row r="29" spans="1:21" x14ac:dyDescent="0.25">
      <c r="D29" s="24">
        <f t="shared" ref="D29:D33" si="4">2*D23</f>
        <v>0.34551884428113999</v>
      </c>
      <c r="H29" s="24">
        <f t="shared" ref="H29:H33" si="5">2*H23</f>
        <v>0.26120372159962602</v>
      </c>
      <c r="L29">
        <v>7</v>
      </c>
      <c r="M29" s="24">
        <f t="shared" ref="M29:M33" si="6">2*M23</f>
        <v>8.5467271123096005</v>
      </c>
      <c r="Q29">
        <v>7</v>
      </c>
      <c r="R29" s="24">
        <f t="shared" ref="R29:R33" si="7">2*R23</f>
        <v>1.625641460573968</v>
      </c>
    </row>
    <row r="30" spans="1:21" x14ac:dyDescent="0.25">
      <c r="D30" s="24">
        <f t="shared" si="4"/>
        <v>0.446120619613188</v>
      </c>
      <c r="H30" s="24">
        <f t="shared" si="5"/>
        <v>0.49365566512065601</v>
      </c>
      <c r="L30">
        <v>6</v>
      </c>
      <c r="M30" s="24">
        <f t="shared" si="6"/>
        <v>3.4084954631684599</v>
      </c>
      <c r="Q30">
        <v>6</v>
      </c>
      <c r="R30" s="24">
        <f t="shared" si="7"/>
        <v>4.1305418788740003</v>
      </c>
    </row>
    <row r="31" spans="1:21" x14ac:dyDescent="0.25">
      <c r="D31" s="24">
        <f t="shared" si="4"/>
        <v>0.59653103545950403</v>
      </c>
      <c r="H31" s="24">
        <f t="shared" si="5"/>
        <v>0.35372132678986601</v>
      </c>
      <c r="L31">
        <v>9</v>
      </c>
      <c r="M31" s="24">
        <f t="shared" si="6"/>
        <v>4.8262008422179603</v>
      </c>
      <c r="Q31">
        <v>9</v>
      </c>
      <c r="R31" s="24">
        <f t="shared" si="7"/>
        <v>2.57151568481166</v>
      </c>
    </row>
    <row r="32" spans="1:21" x14ac:dyDescent="0.25">
      <c r="D32" s="24">
        <f t="shared" si="4"/>
        <v>0.24427135798142199</v>
      </c>
      <c r="H32" s="24">
        <f t="shared" si="5"/>
        <v>0.39576211032753</v>
      </c>
      <c r="L32">
        <v>8</v>
      </c>
      <c r="M32" s="24">
        <f t="shared" si="6"/>
        <v>7.5673031101288997</v>
      </c>
      <c r="Q32">
        <v>8</v>
      </c>
      <c r="R32" s="24">
        <f t="shared" si="7"/>
        <v>3.6911916289206399</v>
      </c>
    </row>
    <row r="33" spans="1:20" x14ac:dyDescent="0.25">
      <c r="D33" s="24">
        <f t="shared" si="4"/>
        <v>0.39333456320294402</v>
      </c>
      <c r="H33" s="24">
        <f t="shared" si="5"/>
        <v>0.1305416785175684</v>
      </c>
      <c r="L33">
        <v>5</v>
      </c>
      <c r="M33" s="24">
        <f t="shared" si="6"/>
        <v>5.9741876262647997</v>
      </c>
      <c r="Q33">
        <v>5</v>
      </c>
      <c r="R33" s="24">
        <f t="shared" si="7"/>
        <v>3.4339159693483801</v>
      </c>
    </row>
    <row r="37" spans="1:20" x14ac:dyDescent="0.25">
      <c r="B37" t="s">
        <v>185</v>
      </c>
      <c r="C37" s="86" t="s">
        <v>158</v>
      </c>
      <c r="D37" s="87"/>
      <c r="E37" s="87"/>
      <c r="F37" s="88"/>
      <c r="G37" s="86" t="s">
        <v>159</v>
      </c>
      <c r="H37" s="87"/>
      <c r="I37" s="87"/>
      <c r="J37" s="88"/>
      <c r="K37" s="36"/>
      <c r="L37" s="86" t="s">
        <v>164</v>
      </c>
      <c r="M37" s="87"/>
      <c r="N37" s="87"/>
      <c r="O37" s="88"/>
      <c r="P37" s="36"/>
      <c r="Q37" s="86" t="s">
        <v>165</v>
      </c>
      <c r="R37" s="87"/>
      <c r="S37" s="87"/>
      <c r="T37" s="88"/>
    </row>
    <row r="38" spans="1:20" x14ac:dyDescent="0.25">
      <c r="C38" s="23" t="s">
        <v>160</v>
      </c>
      <c r="D38" s="23" t="s">
        <v>161</v>
      </c>
      <c r="E38" s="23" t="s">
        <v>162</v>
      </c>
      <c r="F38" s="23" t="s">
        <v>163</v>
      </c>
      <c r="G38" s="23" t="s">
        <v>160</v>
      </c>
      <c r="H38" s="23" t="s">
        <v>161</v>
      </c>
      <c r="I38" s="23" t="s">
        <v>162</v>
      </c>
      <c r="J38" s="23" t="s">
        <v>163</v>
      </c>
      <c r="K38" s="23"/>
      <c r="L38" s="23" t="s">
        <v>160</v>
      </c>
      <c r="M38" s="23" t="s">
        <v>161</v>
      </c>
      <c r="N38" s="23" t="s">
        <v>162</v>
      </c>
      <c r="O38" s="23" t="s">
        <v>163</v>
      </c>
      <c r="P38" s="23"/>
      <c r="Q38" s="23" t="s">
        <v>160</v>
      </c>
      <c r="R38" s="23" t="s">
        <v>161</v>
      </c>
      <c r="S38" s="23" t="s">
        <v>162</v>
      </c>
      <c r="T38" s="23" t="s">
        <v>163</v>
      </c>
    </row>
    <row r="39" spans="1:20" x14ac:dyDescent="0.25">
      <c r="A39">
        <v>5</v>
      </c>
      <c r="B39" s="4" t="s">
        <v>0</v>
      </c>
      <c r="C39" s="28">
        <v>0.58242958037523895</v>
      </c>
      <c r="D39" s="28">
        <v>0.15745494198471199</v>
      </c>
      <c r="E39" s="28">
        <v>300.69900000000001</v>
      </c>
      <c r="F39" s="28">
        <v>27.574551114854401</v>
      </c>
      <c r="G39" s="28">
        <v>0.43680480914376302</v>
      </c>
      <c r="H39" s="28">
        <v>0.111947706239009</v>
      </c>
      <c r="I39" s="28">
        <v>203.22800000000001</v>
      </c>
      <c r="J39" s="28">
        <v>23.969827499620099</v>
      </c>
      <c r="K39">
        <v>5</v>
      </c>
      <c r="L39" s="28">
        <v>3.15739826358447</v>
      </c>
      <c r="M39" s="28">
        <v>3.3270081226763302</v>
      </c>
      <c r="N39" s="28">
        <v>97.451999999999998</v>
      </c>
      <c r="O39" s="28">
        <v>88.735351878442302</v>
      </c>
      <c r="P39">
        <v>5</v>
      </c>
      <c r="Q39" s="28">
        <v>2.3384912546652998</v>
      </c>
      <c r="R39" s="28">
        <v>1.42659187158792</v>
      </c>
      <c r="S39" s="28">
        <v>126.788</v>
      </c>
      <c r="T39" s="28">
        <v>42.516793335797097</v>
      </c>
    </row>
    <row r="40" spans="1:20" x14ac:dyDescent="0.25">
      <c r="A40">
        <v>7</v>
      </c>
      <c r="B40" s="4" t="s">
        <v>1</v>
      </c>
      <c r="C40" s="28">
        <v>2.1079863939787901E-2</v>
      </c>
      <c r="D40" s="28">
        <v>0.17146206297567201</v>
      </c>
      <c r="E40" s="28">
        <v>16.318999999999999</v>
      </c>
      <c r="F40" s="28">
        <v>500.03956165697701</v>
      </c>
      <c r="G40" s="28">
        <v>-3.3916284691887302E-2</v>
      </c>
      <c r="H40" s="28">
        <v>0.13098115659828299</v>
      </c>
      <c r="I40" s="28">
        <v>-2.3370000000000002</v>
      </c>
      <c r="J40" s="28">
        <v>-2340.7419715597398</v>
      </c>
      <c r="K40">
        <v>7</v>
      </c>
      <c r="L40" s="28">
        <v>2.2069746932562899</v>
      </c>
      <c r="M40" s="28">
        <v>4.1483338611588998</v>
      </c>
      <c r="N40" s="28">
        <v>68.682000000000002</v>
      </c>
      <c r="O40" s="28">
        <v>150.494986600842</v>
      </c>
      <c r="P40">
        <v>7</v>
      </c>
      <c r="Q40" s="28">
        <v>2.7735857070921699</v>
      </c>
      <c r="R40" s="28">
        <v>0.86809792633048699</v>
      </c>
      <c r="S40" s="28">
        <v>135.26</v>
      </c>
      <c r="T40" s="28">
        <v>22.456730187059801</v>
      </c>
    </row>
    <row r="41" spans="1:20" x14ac:dyDescent="0.25">
      <c r="A41">
        <v>6</v>
      </c>
      <c r="B41" s="4" t="s">
        <v>2</v>
      </c>
      <c r="C41" s="28">
        <v>2.36879733602116</v>
      </c>
      <c r="D41" s="28">
        <v>0.22413876478558001</v>
      </c>
      <c r="E41" s="28">
        <v>1123.5519999999999</v>
      </c>
      <c r="F41" s="28">
        <v>9.9861711331617702</v>
      </c>
      <c r="G41" s="28">
        <v>2.0741070502296099</v>
      </c>
      <c r="H41" s="28">
        <v>0.24853300415736601</v>
      </c>
      <c r="I41" s="28">
        <v>898.24</v>
      </c>
      <c r="J41" s="28">
        <v>11.732552095239701</v>
      </c>
      <c r="K41">
        <v>6</v>
      </c>
      <c r="L41" s="28">
        <v>2.3794252187015599</v>
      </c>
      <c r="M41" s="28">
        <v>1.6464406309892701</v>
      </c>
      <c r="N41" s="28">
        <v>72.040000000000006</v>
      </c>
      <c r="O41" s="28">
        <v>56.818983934182398</v>
      </c>
      <c r="P41">
        <v>6</v>
      </c>
      <c r="Q41" s="28">
        <v>4.6248358502685702</v>
      </c>
      <c r="R41" s="28">
        <v>2.0924865257113501</v>
      </c>
      <c r="S41" s="28">
        <v>209.828</v>
      </c>
      <c r="T41" s="28">
        <v>37.383605681676897</v>
      </c>
    </row>
    <row r="42" spans="1:20" x14ac:dyDescent="0.25">
      <c r="A42">
        <v>9</v>
      </c>
      <c r="B42" s="4" t="s">
        <v>3</v>
      </c>
      <c r="C42" s="28">
        <v>0.31354797117930999</v>
      </c>
      <c r="D42" s="28">
        <v>0.30164993407580598</v>
      </c>
      <c r="E42" s="28">
        <v>155.75299999999999</v>
      </c>
      <c r="F42" s="28">
        <v>91.044364751648203</v>
      </c>
      <c r="G42" s="28">
        <v>0.226543494876527</v>
      </c>
      <c r="H42" s="28">
        <v>0.17504381676910299</v>
      </c>
      <c r="I42" s="28">
        <v>113</v>
      </c>
      <c r="J42" s="28">
        <v>68.954600957723102</v>
      </c>
      <c r="K42">
        <v>9</v>
      </c>
      <c r="L42" s="28">
        <v>3.10361346581321</v>
      </c>
      <c r="M42" s="28">
        <v>2.4767245538647602</v>
      </c>
      <c r="N42" s="28">
        <v>91.647999999999996</v>
      </c>
      <c r="O42" s="28">
        <v>67.9831498552428</v>
      </c>
      <c r="P42">
        <v>9</v>
      </c>
      <c r="Q42" s="28">
        <v>2.67397857459718</v>
      </c>
      <c r="R42" s="28">
        <v>1.25976851047512</v>
      </c>
      <c r="S42" s="28">
        <v>142.00299999999999</v>
      </c>
      <c r="T42" s="28">
        <v>34.1780510540503</v>
      </c>
    </row>
    <row r="43" spans="1:20" x14ac:dyDescent="0.25">
      <c r="A43">
        <v>8</v>
      </c>
      <c r="B43" s="4" t="s">
        <v>4</v>
      </c>
      <c r="C43" s="28">
        <v>0.21090689595878101</v>
      </c>
      <c r="D43" s="28">
        <v>0.12523523110144999</v>
      </c>
      <c r="E43" s="28">
        <v>107.52500000000001</v>
      </c>
      <c r="F43" s="28">
        <v>53.757433256406799</v>
      </c>
      <c r="G43" s="28">
        <v>0.11194676391403401</v>
      </c>
      <c r="H43" s="28">
        <v>0.198085686293338</v>
      </c>
      <c r="I43" s="28">
        <v>61.86</v>
      </c>
      <c r="J43" s="28">
        <v>139.641777702155</v>
      </c>
      <c r="K43">
        <v>8</v>
      </c>
      <c r="L43" s="28">
        <v>2.05872403648827</v>
      </c>
      <c r="M43" s="28">
        <v>3.54784434250789</v>
      </c>
      <c r="N43" s="28">
        <v>66.659000000000006</v>
      </c>
      <c r="O43" s="28">
        <v>132.55487627027401</v>
      </c>
      <c r="P43">
        <v>8</v>
      </c>
      <c r="Q43" s="28">
        <v>2.4097467209842498</v>
      </c>
      <c r="R43" s="28">
        <v>1.82136638572967</v>
      </c>
      <c r="S43" s="28">
        <v>131.303</v>
      </c>
      <c r="T43" s="28">
        <v>53.053407783353798</v>
      </c>
    </row>
    <row r="44" spans="1:20" x14ac:dyDescent="0.25">
      <c r="A44">
        <v>5</v>
      </c>
      <c r="B44" s="4" t="s">
        <v>5</v>
      </c>
      <c r="C44" s="28">
        <v>0.39423792125434098</v>
      </c>
      <c r="D44" s="28">
        <v>0.20616482375325401</v>
      </c>
      <c r="E44" s="28">
        <v>197.345</v>
      </c>
      <c r="F44" s="28">
        <v>49.2131964542017</v>
      </c>
      <c r="G44" s="28">
        <v>0.198454870062202</v>
      </c>
      <c r="H44" s="28">
        <v>6.5616251121149799E-2</v>
      </c>
      <c r="I44" s="28">
        <v>98.106999999999999</v>
      </c>
      <c r="J44" s="28">
        <v>28.7157097710034</v>
      </c>
      <c r="K44">
        <v>5</v>
      </c>
      <c r="L44" s="28">
        <v>2.4227712641306498</v>
      </c>
      <c r="M44" s="28">
        <v>2.9301363742945701</v>
      </c>
      <c r="N44" s="28">
        <v>76.076999999999998</v>
      </c>
      <c r="O44" s="28">
        <v>98.746743437158202</v>
      </c>
      <c r="P44">
        <v>5</v>
      </c>
      <c r="Q44" s="28">
        <v>2.8657852085457201</v>
      </c>
      <c r="R44" s="28">
        <v>1.76358211432738</v>
      </c>
      <c r="S44" s="28">
        <v>145.81100000000001</v>
      </c>
      <c r="T44" s="28">
        <v>45.279573489203798</v>
      </c>
    </row>
    <row r="45" spans="1:20" x14ac:dyDescent="0.25">
      <c r="C45">
        <v>5</v>
      </c>
      <c r="D45" s="24">
        <f>2*D39</f>
        <v>0.31490988396942399</v>
      </c>
      <c r="H45" s="24">
        <f>2*H39</f>
        <v>0.223895412478018</v>
      </c>
      <c r="L45">
        <v>5</v>
      </c>
      <c r="M45" s="24">
        <f>2*M39</f>
        <v>6.6540162453526603</v>
      </c>
      <c r="Q45">
        <v>5</v>
      </c>
      <c r="R45" s="24">
        <f>2*R39</f>
        <v>2.85318374317584</v>
      </c>
    </row>
    <row r="46" spans="1:20" x14ac:dyDescent="0.25">
      <c r="C46">
        <v>7</v>
      </c>
      <c r="D46" s="24">
        <f t="shared" ref="D46:D50" si="8">2*D40</f>
        <v>0.34292412595134403</v>
      </c>
      <c r="H46" s="8">
        <f t="shared" ref="H46:H50" si="9">2*H40</f>
        <v>0.26196231319656599</v>
      </c>
      <c r="L46">
        <v>7</v>
      </c>
      <c r="M46" s="24">
        <f t="shared" ref="M46:M50" si="10">2*M40</f>
        <v>8.2966677223177996</v>
      </c>
      <c r="Q46">
        <v>7</v>
      </c>
      <c r="R46" s="24">
        <f t="shared" ref="R46:R50" si="11">2*R40</f>
        <v>1.736195852660974</v>
      </c>
    </row>
    <row r="47" spans="1:20" x14ac:dyDescent="0.25">
      <c r="C47">
        <v>6</v>
      </c>
      <c r="D47" s="24">
        <f t="shared" si="8"/>
        <v>0.44827752957116002</v>
      </c>
      <c r="H47" s="24">
        <f t="shared" si="9"/>
        <v>0.49706600831473202</v>
      </c>
      <c r="L47">
        <v>6</v>
      </c>
      <c r="M47" s="24">
        <f t="shared" si="10"/>
        <v>3.2928812619785401</v>
      </c>
      <c r="Q47">
        <v>6</v>
      </c>
      <c r="R47" s="24">
        <f t="shared" si="11"/>
        <v>4.1849730514227002</v>
      </c>
    </row>
    <row r="48" spans="1:20" x14ac:dyDescent="0.25">
      <c r="C48">
        <v>9</v>
      </c>
      <c r="D48" s="24">
        <f t="shared" si="8"/>
        <v>0.60329986815161196</v>
      </c>
      <c r="H48" s="24">
        <f t="shared" si="9"/>
        <v>0.35008763353820599</v>
      </c>
      <c r="L48">
        <v>9</v>
      </c>
      <c r="M48" s="24">
        <f t="shared" si="10"/>
        <v>4.9534491077295204</v>
      </c>
      <c r="Q48">
        <v>9</v>
      </c>
      <c r="R48" s="24">
        <f t="shared" si="11"/>
        <v>2.5195370209502399</v>
      </c>
    </row>
    <row r="49" spans="2:20" x14ac:dyDescent="0.25">
      <c r="C49">
        <v>8</v>
      </c>
      <c r="D49" s="24">
        <f t="shared" si="8"/>
        <v>0.25047046220289998</v>
      </c>
      <c r="H49" s="24">
        <f t="shared" si="9"/>
        <v>0.39617137258667601</v>
      </c>
      <c r="L49">
        <v>8</v>
      </c>
      <c r="M49" s="24">
        <f t="shared" si="10"/>
        <v>7.0956886850157801</v>
      </c>
      <c r="Q49">
        <v>8</v>
      </c>
      <c r="R49" s="24">
        <f t="shared" si="11"/>
        <v>3.64273277145934</v>
      </c>
    </row>
    <row r="50" spans="2:20" x14ac:dyDescent="0.25">
      <c r="C50">
        <v>5</v>
      </c>
      <c r="D50" s="24">
        <f t="shared" si="8"/>
        <v>0.41232964750650802</v>
      </c>
      <c r="H50" s="24">
        <f t="shared" si="9"/>
        <v>0.1312325022422996</v>
      </c>
      <c r="L50">
        <v>5</v>
      </c>
      <c r="M50" s="24">
        <f t="shared" si="10"/>
        <v>5.8602727485891402</v>
      </c>
      <c r="Q50">
        <v>5</v>
      </c>
      <c r="R50" s="24">
        <f t="shared" si="11"/>
        <v>3.52716422865476</v>
      </c>
    </row>
    <row r="53" spans="2:20" x14ac:dyDescent="0.25">
      <c r="B53" t="s">
        <v>13</v>
      </c>
    </row>
    <row r="54" spans="2:20" x14ac:dyDescent="0.25">
      <c r="C54" s="86" t="s">
        <v>158</v>
      </c>
      <c r="D54" s="87"/>
      <c r="E54" s="87"/>
      <c r="F54" s="88"/>
      <c r="G54" s="86" t="s">
        <v>159</v>
      </c>
      <c r="H54" s="87"/>
      <c r="I54" s="87"/>
      <c r="J54" s="88"/>
      <c r="K54" s="36"/>
      <c r="L54" s="86" t="s">
        <v>164</v>
      </c>
      <c r="M54" s="87"/>
      <c r="N54" s="87"/>
      <c r="O54" s="88"/>
      <c r="P54" s="36"/>
      <c r="Q54" s="86" t="s">
        <v>165</v>
      </c>
      <c r="R54" s="87"/>
      <c r="S54" s="87"/>
      <c r="T54" s="88"/>
    </row>
    <row r="55" spans="2:20" x14ac:dyDescent="0.25">
      <c r="C55" s="23" t="s">
        <v>160</v>
      </c>
      <c r="D55" s="23" t="s">
        <v>161</v>
      </c>
      <c r="E55" s="23" t="s">
        <v>162</v>
      </c>
      <c r="F55" s="23" t="s">
        <v>163</v>
      </c>
      <c r="G55" s="23" t="s">
        <v>160</v>
      </c>
      <c r="H55" s="23" t="s">
        <v>161</v>
      </c>
      <c r="I55" s="23" t="s">
        <v>162</v>
      </c>
      <c r="J55" s="23" t="s">
        <v>163</v>
      </c>
      <c r="K55" s="23"/>
      <c r="L55" s="23" t="s">
        <v>160</v>
      </c>
      <c r="M55" s="23" t="s">
        <v>161</v>
      </c>
      <c r="N55" s="23" t="s">
        <v>162</v>
      </c>
      <c r="O55" s="23" t="s">
        <v>163</v>
      </c>
      <c r="P55" s="23"/>
      <c r="Q55" s="23" t="s">
        <v>160</v>
      </c>
      <c r="R55" s="23" t="s">
        <v>161</v>
      </c>
      <c r="S55" s="23" t="s">
        <v>162</v>
      </c>
      <c r="T55" s="23" t="s">
        <v>163</v>
      </c>
    </row>
    <row r="56" spans="2:20" x14ac:dyDescent="0.25">
      <c r="B56" s="4" t="s">
        <v>0</v>
      </c>
      <c r="C56" s="7">
        <v>0.495160577052142</v>
      </c>
      <c r="D56" s="7">
        <v>0.17926250503583999</v>
      </c>
      <c r="E56" s="7">
        <v>203.00299999999999</v>
      </c>
      <c r="F56" s="7">
        <v>35.021224027301102</v>
      </c>
      <c r="G56" s="7">
        <v>0.61377427788765104</v>
      </c>
      <c r="H56" s="7">
        <v>0.22557396044264</v>
      </c>
      <c r="I56" s="7">
        <v>193.50399999999999</v>
      </c>
      <c r="J56" s="7">
        <v>33.598715887248602</v>
      </c>
      <c r="K56">
        <v>5</v>
      </c>
      <c r="L56" s="7">
        <v>1.1993988063221901</v>
      </c>
      <c r="M56" s="7">
        <v>4.0881006513345204</v>
      </c>
      <c r="N56" s="7">
        <v>40.341999999999999</v>
      </c>
      <c r="O56" s="7">
        <v>212.86943965243401</v>
      </c>
      <c r="P56">
        <v>5</v>
      </c>
      <c r="Q56" s="7">
        <v>0.61357649976585604</v>
      </c>
      <c r="R56" s="7">
        <v>1.2897146832694499</v>
      </c>
      <c r="S56" s="7">
        <v>31.64</v>
      </c>
      <c r="T56" s="2">
        <v>108.145280994172</v>
      </c>
    </row>
    <row r="57" spans="2:20" x14ac:dyDescent="0.25">
      <c r="B57" s="4" t="s">
        <v>1</v>
      </c>
      <c r="C57" s="7">
        <v>0.30801798426327398</v>
      </c>
      <c r="D57" s="7">
        <v>0.168641173492633</v>
      </c>
      <c r="E57" s="7">
        <v>124.014</v>
      </c>
      <c r="F57" s="7">
        <v>49.367273506661</v>
      </c>
      <c r="G57" s="7">
        <v>6.9528721312950695E-2</v>
      </c>
      <c r="H57" s="7">
        <v>0.12126550884767701</v>
      </c>
      <c r="I57" s="7">
        <v>31.433</v>
      </c>
      <c r="J57" s="7">
        <v>110.19611812718099</v>
      </c>
      <c r="K57">
        <v>7</v>
      </c>
      <c r="L57" s="7">
        <v>-2.6388510265891401</v>
      </c>
      <c r="M57" s="7">
        <v>4.97576827120999</v>
      </c>
      <c r="N57" s="7">
        <v>-38.331000000000003</v>
      </c>
      <c r="O57" s="7">
        <v>-264.31569120468401</v>
      </c>
      <c r="P57">
        <v>7</v>
      </c>
      <c r="Q57" s="7">
        <v>0.58850687852516304</v>
      </c>
      <c r="R57" s="7">
        <v>1.9529493759937699</v>
      </c>
      <c r="S57" s="7">
        <v>29.303000000000001</v>
      </c>
      <c r="T57" s="2">
        <v>168.244238483798</v>
      </c>
    </row>
    <row r="58" spans="2:20" x14ac:dyDescent="0.25">
      <c r="B58" s="4" t="s">
        <v>2</v>
      </c>
      <c r="C58" s="7">
        <v>2.1871503692260199</v>
      </c>
      <c r="D58" s="7">
        <v>0.28457503828347502</v>
      </c>
      <c r="E58" s="7">
        <v>812.47199999999998</v>
      </c>
      <c r="F58" s="7">
        <v>13.645797367833699</v>
      </c>
      <c r="G58" s="7">
        <v>2.2764128594184498</v>
      </c>
      <c r="H58" s="7">
        <v>0.22974082136891799</v>
      </c>
      <c r="I58" s="7">
        <v>658.09</v>
      </c>
      <c r="J58" s="7">
        <v>9.0239633197149693</v>
      </c>
      <c r="K58">
        <v>6</v>
      </c>
      <c r="L58" s="7">
        <v>2.1951828092083998</v>
      </c>
      <c r="M58" s="7">
        <v>4.28586562519226</v>
      </c>
      <c r="N58" s="7">
        <v>57.137</v>
      </c>
      <c r="O58" s="7">
        <v>145.00284169647099</v>
      </c>
      <c r="P58">
        <v>6</v>
      </c>
      <c r="Q58" s="7">
        <v>2.7948155000436401</v>
      </c>
      <c r="R58" s="7">
        <v>2.0696129872916802</v>
      </c>
      <c r="S58" s="7">
        <v>84.932000000000002</v>
      </c>
      <c r="T58" s="2">
        <v>60.7128088387338</v>
      </c>
    </row>
    <row r="59" spans="2:20" x14ac:dyDescent="0.25">
      <c r="B59" s="4" t="s">
        <v>3</v>
      </c>
      <c r="C59" s="7">
        <v>0.50024945660739994</v>
      </c>
      <c r="D59" s="7">
        <v>0.21889930085722401</v>
      </c>
      <c r="E59" s="7">
        <v>196.197</v>
      </c>
      <c r="F59" s="7">
        <v>40.585442847137401</v>
      </c>
      <c r="G59" s="7">
        <v>0.28963062241575399</v>
      </c>
      <c r="H59" s="7">
        <v>0.164221558287338</v>
      </c>
      <c r="I59" s="7">
        <v>96.682000000000002</v>
      </c>
      <c r="J59" s="7">
        <v>49.364280577317899</v>
      </c>
      <c r="K59">
        <v>9</v>
      </c>
      <c r="L59" s="7">
        <v>-1.8706399925280599</v>
      </c>
      <c r="M59" s="7">
        <v>4.0775039542534897</v>
      </c>
      <c r="N59" s="7">
        <v>-24.561</v>
      </c>
      <c r="O59" s="7">
        <v>-338.554778675629</v>
      </c>
      <c r="P59">
        <v>9</v>
      </c>
      <c r="Q59" s="7">
        <v>-0.68520982973733402</v>
      </c>
      <c r="R59" s="7">
        <v>1.7184747213740501</v>
      </c>
      <c r="S59" s="7">
        <v>-1.85</v>
      </c>
      <c r="T59" s="2">
        <v>-2395.3347373968099</v>
      </c>
    </row>
    <row r="60" spans="2:20" x14ac:dyDescent="0.25">
      <c r="B60" s="4" t="s">
        <v>4</v>
      </c>
      <c r="C60" s="7">
        <v>5.0745643276405399E-2</v>
      </c>
      <c r="D60" s="7">
        <v>0.22902562737917501</v>
      </c>
      <c r="E60" s="7">
        <v>28.123000000000001</v>
      </c>
      <c r="F60" s="7">
        <v>304.379014541061</v>
      </c>
      <c r="G60" s="7">
        <v>0.17095918733492299</v>
      </c>
      <c r="H60" s="7">
        <v>0.25538885626698699</v>
      </c>
      <c r="I60" s="7">
        <v>60.427</v>
      </c>
      <c r="J60" s="7">
        <v>119.41342659823501</v>
      </c>
      <c r="K60">
        <v>8</v>
      </c>
      <c r="L60" s="7">
        <v>-0.28998532763092</v>
      </c>
      <c r="M60" s="7">
        <v>3.5766774342813501</v>
      </c>
      <c r="N60" s="7">
        <v>8.6609999999999996</v>
      </c>
      <c r="O60" s="7">
        <v>834.46772801158295</v>
      </c>
      <c r="P60">
        <v>8</v>
      </c>
      <c r="Q60" s="7">
        <v>-1.04393024774788</v>
      </c>
      <c r="R60" s="7">
        <v>2.0937938447708202</v>
      </c>
      <c r="S60" s="7">
        <v>-10.986000000000001</v>
      </c>
      <c r="T60" s="2">
        <v>-474.842174362891</v>
      </c>
    </row>
    <row r="61" spans="2:20" x14ac:dyDescent="0.25">
      <c r="B61" s="4" t="s">
        <v>5</v>
      </c>
      <c r="C61" s="7">
        <v>0.31140896912062699</v>
      </c>
      <c r="D61" s="7">
        <v>0.139650513431441</v>
      </c>
      <c r="E61" s="7">
        <v>124.233</v>
      </c>
      <c r="F61" s="7">
        <v>40.9805852168572</v>
      </c>
      <c r="G61" s="7">
        <v>0.31605851313764899</v>
      </c>
      <c r="H61" s="7">
        <v>0.137860885718532</v>
      </c>
      <c r="I61" s="7">
        <v>101.05</v>
      </c>
      <c r="J61" s="7">
        <v>36.924436804736501</v>
      </c>
      <c r="K61">
        <v>5</v>
      </c>
      <c r="L61" s="7">
        <v>-2.4691706160305098</v>
      </c>
      <c r="M61" s="7">
        <v>3.1429850389648002</v>
      </c>
      <c r="N61" s="7">
        <v>-35.634</v>
      </c>
      <c r="O61" s="7">
        <v>-175.371847522895</v>
      </c>
      <c r="P61">
        <v>5</v>
      </c>
      <c r="Q61" s="7">
        <v>-0.43701554880666499</v>
      </c>
      <c r="R61" s="7">
        <v>0.96122756765403905</v>
      </c>
      <c r="S61" s="7">
        <v>4.0330000000000004</v>
      </c>
      <c r="T61" s="2">
        <v>593.31324281712295</v>
      </c>
    </row>
    <row r="62" spans="2:20" x14ac:dyDescent="0.25">
      <c r="C62">
        <v>5</v>
      </c>
      <c r="D62" s="8">
        <f>2*D56</f>
        <v>0.35852501007167997</v>
      </c>
      <c r="E62" s="8"/>
      <c r="F62" s="8"/>
      <c r="G62">
        <v>5</v>
      </c>
      <c r="H62" s="6">
        <f>2*H56</f>
        <v>0.45114792088528</v>
      </c>
      <c r="I62" s="8"/>
      <c r="J62" s="11"/>
      <c r="K62" s="8"/>
      <c r="L62">
        <v>5</v>
      </c>
      <c r="M62" s="8">
        <f>2*M56</f>
        <v>8.1762013026690408</v>
      </c>
      <c r="N62" s="8"/>
      <c r="O62" s="8"/>
      <c r="P62" s="8"/>
      <c r="Q62">
        <v>5</v>
      </c>
      <c r="R62" s="8">
        <f>2*R56</f>
        <v>2.5794293665388999</v>
      </c>
      <c r="S62" s="8"/>
    </row>
    <row r="63" spans="2:20" x14ac:dyDescent="0.25">
      <c r="C63">
        <v>7</v>
      </c>
      <c r="D63" s="8">
        <f t="shared" ref="D63:D67" si="12">2*D57</f>
        <v>0.33728234698526599</v>
      </c>
      <c r="E63" s="8"/>
      <c r="F63" s="8"/>
      <c r="G63">
        <v>7</v>
      </c>
      <c r="H63" s="8">
        <f t="shared" ref="H63:H67" si="13">2*H57</f>
        <v>0.24253101769535401</v>
      </c>
      <c r="I63" s="8"/>
      <c r="J63" s="11"/>
      <c r="K63" s="8"/>
      <c r="L63">
        <v>7</v>
      </c>
      <c r="M63" s="8">
        <f t="shared" ref="M63:M67" si="14">2*M57</f>
        <v>9.95153654241998</v>
      </c>
      <c r="N63" s="8"/>
      <c r="O63" s="8"/>
      <c r="P63" s="8"/>
      <c r="Q63">
        <v>7</v>
      </c>
      <c r="R63" s="8">
        <f t="shared" ref="R63:R67" si="15">2*R57</f>
        <v>3.9058987519875399</v>
      </c>
      <c r="S63" s="8"/>
    </row>
    <row r="64" spans="2:20" x14ac:dyDescent="0.25">
      <c r="C64">
        <v>6</v>
      </c>
      <c r="D64" s="8">
        <f t="shared" si="12"/>
        <v>0.56915007656695005</v>
      </c>
      <c r="E64" s="8"/>
      <c r="F64" s="8"/>
      <c r="G64">
        <v>6</v>
      </c>
      <c r="H64" s="8">
        <f t="shared" si="13"/>
        <v>0.45948164273783598</v>
      </c>
      <c r="I64" s="8"/>
      <c r="J64" s="11"/>
      <c r="K64" s="8"/>
      <c r="L64">
        <v>6</v>
      </c>
      <c r="M64" s="8">
        <f t="shared" si="14"/>
        <v>8.57173125038452</v>
      </c>
      <c r="N64" s="8"/>
      <c r="O64" s="8"/>
      <c r="P64" s="8"/>
      <c r="Q64">
        <v>6</v>
      </c>
      <c r="R64" s="8">
        <f t="shared" si="15"/>
        <v>4.1392259745833604</v>
      </c>
      <c r="S64" s="8"/>
    </row>
    <row r="65" spans="3:19" x14ac:dyDescent="0.25">
      <c r="C65">
        <v>9</v>
      </c>
      <c r="D65" s="8">
        <f t="shared" si="12"/>
        <v>0.43779860171444801</v>
      </c>
      <c r="E65" s="8"/>
      <c r="F65" s="8"/>
      <c r="G65">
        <v>9</v>
      </c>
      <c r="H65" s="8">
        <f t="shared" si="13"/>
        <v>0.32844311657467601</v>
      </c>
      <c r="I65" s="8"/>
      <c r="J65" s="11"/>
      <c r="K65" s="8"/>
      <c r="L65">
        <v>9</v>
      </c>
      <c r="M65" s="8">
        <f t="shared" si="14"/>
        <v>8.1550079085069793</v>
      </c>
      <c r="N65" s="8"/>
      <c r="O65" s="8"/>
      <c r="P65" s="8"/>
      <c r="Q65">
        <v>9</v>
      </c>
      <c r="R65" s="8">
        <f t="shared" si="15"/>
        <v>3.4369494427481002</v>
      </c>
      <c r="S65" s="8"/>
    </row>
    <row r="66" spans="3:19" x14ac:dyDescent="0.25">
      <c r="C66">
        <v>8</v>
      </c>
      <c r="D66" s="8">
        <f t="shared" si="12"/>
        <v>0.45805125475835001</v>
      </c>
      <c r="E66" s="8"/>
      <c r="F66" s="8"/>
      <c r="G66">
        <v>8</v>
      </c>
      <c r="H66" s="8">
        <f t="shared" si="13"/>
        <v>0.51077771253397397</v>
      </c>
      <c r="I66" s="8"/>
      <c r="J66" s="11"/>
      <c r="K66" s="8"/>
      <c r="L66">
        <v>8</v>
      </c>
      <c r="M66" s="8">
        <f t="shared" si="14"/>
        <v>7.1533548685627002</v>
      </c>
      <c r="N66" s="8"/>
      <c r="O66" s="8"/>
      <c r="P66" s="8"/>
      <c r="Q66">
        <v>8</v>
      </c>
      <c r="R66" s="8">
        <f t="shared" si="15"/>
        <v>4.1875876895416404</v>
      </c>
      <c r="S66" s="8"/>
    </row>
    <row r="67" spans="3:19" x14ac:dyDescent="0.25">
      <c r="C67">
        <v>5</v>
      </c>
      <c r="D67" s="8">
        <f t="shared" si="12"/>
        <v>0.279301026862882</v>
      </c>
      <c r="E67" s="8"/>
      <c r="F67" s="8"/>
      <c r="G67">
        <v>5</v>
      </c>
      <c r="H67" s="8">
        <f t="shared" si="13"/>
        <v>0.275721771437064</v>
      </c>
      <c r="I67" s="8"/>
      <c r="J67" s="11"/>
      <c r="K67" s="8"/>
      <c r="L67">
        <v>5</v>
      </c>
      <c r="M67" s="8">
        <f t="shared" si="14"/>
        <v>6.2859700779296004</v>
      </c>
      <c r="N67" s="8"/>
      <c r="O67" s="8"/>
      <c r="P67" s="8"/>
      <c r="Q67">
        <v>5</v>
      </c>
      <c r="R67" s="8">
        <f t="shared" si="15"/>
        <v>1.9224551353080781</v>
      </c>
      <c r="S67" s="8"/>
    </row>
  </sheetData>
  <mergeCells count="16">
    <mergeCell ref="C54:F54"/>
    <mergeCell ref="G54:J54"/>
    <mergeCell ref="L54:O54"/>
    <mergeCell ref="Q54:T54"/>
    <mergeCell ref="C37:F37"/>
    <mergeCell ref="G37:J37"/>
    <mergeCell ref="L37:O37"/>
    <mergeCell ref="Q37:T37"/>
    <mergeCell ref="C20:F20"/>
    <mergeCell ref="G20:J20"/>
    <mergeCell ref="L20:O20"/>
    <mergeCell ref="Q20:T20"/>
    <mergeCell ref="C2:F2"/>
    <mergeCell ref="G2:J2"/>
    <mergeCell ref="L2:O2"/>
    <mergeCell ref="Q2:T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topLeftCell="A7" workbookViewId="0">
      <selection activeCell="C37" sqref="C37:N47"/>
    </sheetView>
  </sheetViews>
  <sheetFormatPr defaultRowHeight="15" x14ac:dyDescent="0.25"/>
  <cols>
    <col min="5" max="5" width="0.85546875" customWidth="1"/>
    <col min="6" max="6" width="12.7109375" customWidth="1"/>
    <col min="7" max="7" width="0.85546875" customWidth="1"/>
    <col min="8" max="8" width="12.7109375" customWidth="1"/>
    <col min="9" max="9" width="0.85546875" customWidth="1"/>
    <col min="10" max="10" width="12.7109375" customWidth="1"/>
    <col min="11" max="11" width="0.85546875" customWidth="1"/>
    <col min="12" max="12" width="12.7109375" customWidth="1"/>
    <col min="13" max="13" width="0.85546875" customWidth="1"/>
    <col min="14" max="14" width="12.7109375" customWidth="1"/>
    <col min="17" max="17" width="12.7109375" customWidth="1"/>
    <col min="18" max="18" width="0.85546875" customWidth="1"/>
    <col min="19" max="19" width="12.7109375" customWidth="1"/>
    <col min="20" max="20" width="0.85546875" customWidth="1"/>
    <col min="21" max="21" width="12.7109375" customWidth="1"/>
    <col min="22" max="22" width="0.85546875" customWidth="1"/>
    <col min="23" max="23" width="12.7109375" customWidth="1"/>
    <col min="24" max="24" width="0.85546875" customWidth="1"/>
    <col min="25" max="25" width="12.7109375" customWidth="1"/>
    <col min="26" max="26" width="0.85546875" customWidth="1"/>
    <col min="27" max="27" width="12.7109375" customWidth="1"/>
  </cols>
  <sheetData>
    <row r="1" spans="1:25" x14ac:dyDescent="0.25">
      <c r="A1" t="s">
        <v>228</v>
      </c>
    </row>
    <row r="3" spans="1:25" x14ac:dyDescent="0.25">
      <c r="D3" s="101" t="s">
        <v>151</v>
      </c>
      <c r="E3" s="34"/>
      <c r="F3" s="104" t="s">
        <v>153</v>
      </c>
      <c r="G3" s="104"/>
      <c r="H3" s="106" t="s">
        <v>150</v>
      </c>
      <c r="I3" s="107"/>
      <c r="J3" s="107"/>
      <c r="K3" s="107"/>
      <c r="L3" s="107"/>
      <c r="M3" s="107"/>
      <c r="N3" s="108"/>
      <c r="P3" s="101" t="s">
        <v>151</v>
      </c>
      <c r="Q3" s="104" t="s">
        <v>153</v>
      </c>
      <c r="R3" s="104"/>
      <c r="S3" s="106" t="s">
        <v>149</v>
      </c>
      <c r="T3" s="107"/>
      <c r="U3" s="107"/>
      <c r="V3" s="107"/>
      <c r="W3" s="107"/>
      <c r="X3" s="107"/>
      <c r="Y3" s="108"/>
    </row>
    <row r="4" spans="1:25" x14ac:dyDescent="0.25">
      <c r="D4" s="101"/>
      <c r="E4" s="34"/>
      <c r="F4" s="104"/>
      <c r="G4" s="104"/>
      <c r="H4" s="116"/>
      <c r="I4" s="117"/>
      <c r="J4" s="117"/>
      <c r="K4" s="117"/>
      <c r="L4" s="117"/>
      <c r="M4" s="117"/>
      <c r="N4" s="118"/>
      <c r="P4" s="101"/>
      <c r="Q4" s="104"/>
      <c r="R4" s="104"/>
      <c r="S4" s="116"/>
      <c r="T4" s="117"/>
      <c r="U4" s="117"/>
      <c r="V4" s="117"/>
      <c r="W4" s="117"/>
      <c r="X4" s="117"/>
      <c r="Y4" s="118"/>
    </row>
    <row r="5" spans="1:25" x14ac:dyDescent="0.25">
      <c r="D5" s="94" t="s">
        <v>145</v>
      </c>
      <c r="E5" s="31"/>
      <c r="F5" s="94" t="s">
        <v>147</v>
      </c>
      <c r="G5" s="94"/>
      <c r="H5" s="94" t="s">
        <v>146</v>
      </c>
      <c r="I5" s="94"/>
      <c r="J5" s="94" t="s">
        <v>152</v>
      </c>
      <c r="K5" s="94"/>
      <c r="L5" s="94" t="s">
        <v>184</v>
      </c>
      <c r="M5" s="125"/>
      <c r="N5" s="94" t="s">
        <v>193</v>
      </c>
      <c r="P5" s="94" t="s">
        <v>145</v>
      </c>
      <c r="Q5" s="94" t="s">
        <v>147</v>
      </c>
      <c r="R5" s="94"/>
      <c r="S5" s="94" t="s">
        <v>146</v>
      </c>
      <c r="T5" s="94"/>
      <c r="U5" s="94" t="s">
        <v>152</v>
      </c>
      <c r="V5" s="94"/>
      <c r="W5" s="94" t="s">
        <v>184</v>
      </c>
      <c r="X5" s="125"/>
      <c r="Y5" s="94" t="s">
        <v>193</v>
      </c>
    </row>
    <row r="6" spans="1:25" x14ac:dyDescent="0.25">
      <c r="D6" s="94"/>
      <c r="E6" s="31"/>
      <c r="F6" s="94"/>
      <c r="G6" s="94"/>
      <c r="H6" s="94"/>
      <c r="I6" s="94"/>
      <c r="J6" s="94"/>
      <c r="K6" s="94"/>
      <c r="L6" s="94"/>
      <c r="M6" s="126"/>
      <c r="N6" s="94"/>
      <c r="P6" s="94"/>
      <c r="Q6" s="94"/>
      <c r="R6" s="94"/>
      <c r="S6" s="94"/>
      <c r="T6" s="94"/>
      <c r="U6" s="94"/>
      <c r="V6" s="94"/>
      <c r="W6" s="94"/>
      <c r="X6" s="126"/>
      <c r="Y6" s="94"/>
    </row>
    <row r="7" spans="1:25" x14ac:dyDescent="0.25">
      <c r="C7" s="124" t="s">
        <v>9</v>
      </c>
      <c r="D7" s="35">
        <v>5</v>
      </c>
      <c r="E7" s="35"/>
      <c r="F7" s="35" t="s">
        <v>91</v>
      </c>
      <c r="G7" s="97"/>
      <c r="H7" s="35" t="s">
        <v>104</v>
      </c>
      <c r="I7" s="97"/>
      <c r="J7" s="19" t="s">
        <v>180</v>
      </c>
      <c r="K7" s="97"/>
      <c r="L7" s="19" t="s">
        <v>138</v>
      </c>
      <c r="M7" s="97"/>
      <c r="N7" s="19" t="s">
        <v>131</v>
      </c>
      <c r="P7" s="35">
        <v>5</v>
      </c>
      <c r="Q7" s="35" t="s">
        <v>91</v>
      </c>
      <c r="R7" s="97"/>
      <c r="S7" s="33" t="s">
        <v>166</v>
      </c>
      <c r="T7" s="97"/>
      <c r="U7" s="16" t="s">
        <v>62</v>
      </c>
      <c r="V7" s="97"/>
      <c r="W7" s="19" t="s">
        <v>190</v>
      </c>
      <c r="X7" s="97"/>
      <c r="Y7" s="19" t="s">
        <v>72</v>
      </c>
    </row>
    <row r="8" spans="1:25" x14ac:dyDescent="0.25">
      <c r="C8" s="124"/>
      <c r="D8" s="35">
        <v>5</v>
      </c>
      <c r="E8" s="35"/>
      <c r="F8" s="35" t="s">
        <v>96</v>
      </c>
      <c r="G8" s="97"/>
      <c r="H8" s="35" t="s">
        <v>107</v>
      </c>
      <c r="I8" s="97"/>
      <c r="J8" s="19" t="s">
        <v>181</v>
      </c>
      <c r="K8" s="97"/>
      <c r="L8" s="19" t="s">
        <v>84</v>
      </c>
      <c r="M8" s="97"/>
      <c r="N8" s="19" t="s">
        <v>73</v>
      </c>
      <c r="P8" s="35">
        <v>5</v>
      </c>
      <c r="Q8" s="35" t="s">
        <v>96</v>
      </c>
      <c r="R8" s="97"/>
      <c r="S8" s="33" t="s">
        <v>39</v>
      </c>
      <c r="T8" s="97"/>
      <c r="U8" s="16" t="s">
        <v>49</v>
      </c>
      <c r="V8" s="97"/>
      <c r="W8" s="19" t="s">
        <v>61</v>
      </c>
      <c r="X8" s="97"/>
      <c r="Y8" s="19" t="s">
        <v>73</v>
      </c>
    </row>
    <row r="9" spans="1:25" x14ac:dyDescent="0.25">
      <c r="C9" s="124"/>
      <c r="D9" s="35">
        <v>6</v>
      </c>
      <c r="E9" s="35"/>
      <c r="F9" s="35" t="s">
        <v>93</v>
      </c>
      <c r="G9" s="97"/>
      <c r="H9" s="35" t="s">
        <v>106</v>
      </c>
      <c r="I9" s="97"/>
      <c r="J9" s="19" t="s">
        <v>182</v>
      </c>
      <c r="K9" s="97"/>
      <c r="L9" s="19" t="s">
        <v>186</v>
      </c>
      <c r="M9" s="97"/>
      <c r="N9" s="19" t="s">
        <v>124</v>
      </c>
      <c r="P9" s="35">
        <v>6</v>
      </c>
      <c r="Q9" s="35" t="s">
        <v>93</v>
      </c>
      <c r="R9" s="97"/>
      <c r="S9" s="33" t="s">
        <v>167</v>
      </c>
      <c r="T9" s="97"/>
      <c r="U9" s="16" t="s">
        <v>176</v>
      </c>
      <c r="V9" s="97"/>
      <c r="W9" s="19" t="s">
        <v>191</v>
      </c>
      <c r="X9" s="97"/>
      <c r="Y9" s="19" t="s">
        <v>195</v>
      </c>
    </row>
    <row r="10" spans="1:25" x14ac:dyDescent="0.25">
      <c r="C10" s="124"/>
      <c r="D10" s="35">
        <v>7</v>
      </c>
      <c r="E10" s="35"/>
      <c r="F10" s="35" t="s">
        <v>92</v>
      </c>
      <c r="G10" s="97"/>
      <c r="H10" s="35" t="s">
        <v>105</v>
      </c>
      <c r="I10" s="97"/>
      <c r="J10" s="19" t="s">
        <v>177</v>
      </c>
      <c r="K10" s="97"/>
      <c r="L10" s="19" t="s">
        <v>189</v>
      </c>
      <c r="M10" s="97"/>
      <c r="N10" s="19" t="s">
        <v>132</v>
      </c>
      <c r="P10" s="35">
        <v>7</v>
      </c>
      <c r="Q10" s="35" t="s">
        <v>92</v>
      </c>
      <c r="R10" s="97"/>
      <c r="S10" s="33" t="s">
        <v>168</v>
      </c>
      <c r="T10" s="97"/>
      <c r="U10" s="16" t="s">
        <v>177</v>
      </c>
      <c r="V10" s="97"/>
      <c r="W10" s="19" t="s">
        <v>194</v>
      </c>
      <c r="X10" s="97"/>
      <c r="Y10" s="19" t="s">
        <v>73</v>
      </c>
    </row>
    <row r="11" spans="1:25" x14ac:dyDescent="0.25">
      <c r="C11" s="124"/>
      <c r="D11" s="35">
        <v>8</v>
      </c>
      <c r="E11" s="35"/>
      <c r="F11" s="35" t="s">
        <v>95</v>
      </c>
      <c r="G11" s="97"/>
      <c r="H11" s="35" t="s">
        <v>108</v>
      </c>
      <c r="I11" s="97"/>
      <c r="J11" s="19" t="s">
        <v>183</v>
      </c>
      <c r="K11" s="97"/>
      <c r="L11" s="19" t="s">
        <v>113</v>
      </c>
      <c r="M11" s="97"/>
      <c r="N11" s="19" t="s">
        <v>133</v>
      </c>
      <c r="P11" s="35">
        <v>8</v>
      </c>
      <c r="Q11" s="35" t="s">
        <v>95</v>
      </c>
      <c r="R11" s="97"/>
      <c r="S11" s="33" t="s">
        <v>169</v>
      </c>
      <c r="T11" s="97"/>
      <c r="U11" s="16" t="s">
        <v>178</v>
      </c>
      <c r="V11" s="97"/>
      <c r="W11" s="19" t="s">
        <v>125</v>
      </c>
      <c r="X11" s="97"/>
      <c r="Y11" s="19" t="s">
        <v>75</v>
      </c>
    </row>
    <row r="12" spans="1:25" x14ac:dyDescent="0.25">
      <c r="C12" s="124"/>
      <c r="D12" s="35">
        <v>9</v>
      </c>
      <c r="E12" s="35"/>
      <c r="F12" s="35" t="s">
        <v>94</v>
      </c>
      <c r="G12" s="97"/>
      <c r="H12" s="35" t="s">
        <v>107</v>
      </c>
      <c r="I12" s="97"/>
      <c r="J12" s="19" t="s">
        <v>88</v>
      </c>
      <c r="K12" s="97"/>
      <c r="L12" s="35" t="s">
        <v>188</v>
      </c>
      <c r="M12" s="97"/>
      <c r="N12" s="19" t="s">
        <v>73</v>
      </c>
      <c r="P12" s="35">
        <v>9</v>
      </c>
      <c r="Q12" s="35" t="s">
        <v>94</v>
      </c>
      <c r="R12" s="97"/>
      <c r="S12" s="33" t="s">
        <v>170</v>
      </c>
      <c r="T12" s="97"/>
      <c r="U12" s="16" t="s">
        <v>179</v>
      </c>
      <c r="V12" s="97"/>
      <c r="W12" s="35" t="s">
        <v>192</v>
      </c>
      <c r="X12" s="97"/>
      <c r="Y12" s="19" t="s">
        <v>72</v>
      </c>
    </row>
    <row r="14" spans="1:25" x14ac:dyDescent="0.25">
      <c r="D14" s="101" t="s">
        <v>151</v>
      </c>
      <c r="E14" s="34"/>
      <c r="F14" s="104" t="s">
        <v>153</v>
      </c>
      <c r="G14" s="104"/>
      <c r="H14" s="106" t="s">
        <v>150</v>
      </c>
      <c r="I14" s="107"/>
      <c r="J14" s="107"/>
      <c r="K14" s="107"/>
      <c r="L14" s="107"/>
      <c r="M14" s="107"/>
      <c r="N14" s="108"/>
      <c r="P14" s="101" t="s">
        <v>151</v>
      </c>
      <c r="Q14" s="104" t="s">
        <v>153</v>
      </c>
      <c r="R14" s="104"/>
      <c r="S14" s="106" t="s">
        <v>149</v>
      </c>
      <c r="T14" s="107"/>
      <c r="U14" s="107"/>
      <c r="V14" s="107"/>
      <c r="W14" s="107"/>
      <c r="X14" s="107"/>
      <c r="Y14" s="108"/>
    </row>
    <row r="15" spans="1:25" x14ac:dyDescent="0.25">
      <c r="D15" s="101"/>
      <c r="E15" s="34"/>
      <c r="F15" s="104"/>
      <c r="G15" s="104"/>
      <c r="H15" s="116"/>
      <c r="I15" s="117"/>
      <c r="J15" s="117"/>
      <c r="K15" s="117"/>
      <c r="L15" s="117"/>
      <c r="M15" s="117"/>
      <c r="N15" s="118"/>
      <c r="P15" s="101"/>
      <c r="Q15" s="104"/>
      <c r="R15" s="104"/>
      <c r="S15" s="116"/>
      <c r="T15" s="117"/>
      <c r="U15" s="117"/>
      <c r="V15" s="117"/>
      <c r="W15" s="117"/>
      <c r="X15" s="117"/>
      <c r="Y15" s="118"/>
    </row>
    <row r="16" spans="1:25" x14ac:dyDescent="0.25">
      <c r="D16" s="94" t="s">
        <v>145</v>
      </c>
      <c r="E16" s="31"/>
      <c r="F16" s="94" t="s">
        <v>147</v>
      </c>
      <c r="G16" s="94"/>
      <c r="H16" s="94" t="s">
        <v>146</v>
      </c>
      <c r="I16" s="94"/>
      <c r="J16" s="94" t="s">
        <v>152</v>
      </c>
      <c r="K16" s="94"/>
      <c r="L16" s="94" t="s">
        <v>184</v>
      </c>
      <c r="M16" s="125"/>
      <c r="N16" s="94" t="s">
        <v>193</v>
      </c>
      <c r="P16" s="94" t="s">
        <v>145</v>
      </c>
      <c r="Q16" s="94" t="s">
        <v>147</v>
      </c>
      <c r="R16" s="94"/>
      <c r="S16" s="94" t="s">
        <v>146</v>
      </c>
      <c r="T16" s="94"/>
      <c r="U16" s="94" t="s">
        <v>152</v>
      </c>
      <c r="V16" s="94"/>
      <c r="W16" s="94" t="s">
        <v>184</v>
      </c>
      <c r="X16" s="125"/>
      <c r="Y16" s="94" t="s">
        <v>193</v>
      </c>
    </row>
    <row r="17" spans="3:25" x14ac:dyDescent="0.25">
      <c r="D17" s="94"/>
      <c r="E17" s="31"/>
      <c r="F17" s="94"/>
      <c r="G17" s="94"/>
      <c r="H17" s="94"/>
      <c r="I17" s="94"/>
      <c r="J17" s="94"/>
      <c r="K17" s="94"/>
      <c r="L17" s="94"/>
      <c r="M17" s="126"/>
      <c r="N17" s="94"/>
      <c r="P17" s="94"/>
      <c r="Q17" s="94"/>
      <c r="R17" s="94"/>
      <c r="S17" s="94"/>
      <c r="T17" s="94"/>
      <c r="U17" s="94"/>
      <c r="V17" s="94"/>
      <c r="W17" s="94"/>
      <c r="X17" s="126"/>
      <c r="Y17" s="94"/>
    </row>
    <row r="18" spans="3:25" x14ac:dyDescent="0.25">
      <c r="C18" s="124" t="s">
        <v>8</v>
      </c>
      <c r="D18" s="35">
        <v>5</v>
      </c>
      <c r="E18" s="35"/>
      <c r="F18" s="16" t="s">
        <v>196</v>
      </c>
      <c r="G18" s="97"/>
      <c r="H18" s="35" t="s">
        <v>204</v>
      </c>
      <c r="I18" s="97"/>
      <c r="J18" s="19" t="s">
        <v>208</v>
      </c>
      <c r="K18" s="97"/>
      <c r="L18" s="19" t="s">
        <v>216</v>
      </c>
      <c r="M18" s="97"/>
      <c r="N18" s="19" t="s">
        <v>134</v>
      </c>
      <c r="P18" s="35">
        <v>5</v>
      </c>
      <c r="Q18" s="16" t="s">
        <v>196</v>
      </c>
      <c r="R18" s="97"/>
      <c r="S18" s="35" t="s">
        <v>199</v>
      </c>
      <c r="T18" s="97"/>
      <c r="U18" s="19" t="s">
        <v>210</v>
      </c>
      <c r="V18" s="97"/>
      <c r="W18" s="19" t="s">
        <v>219</v>
      </c>
      <c r="X18" s="97"/>
      <c r="Y18" s="19" t="s">
        <v>76</v>
      </c>
    </row>
    <row r="19" spans="3:25" x14ac:dyDescent="0.25">
      <c r="C19" s="124"/>
      <c r="D19" s="35">
        <v>5</v>
      </c>
      <c r="E19" s="35"/>
      <c r="F19" s="16" t="s">
        <v>197</v>
      </c>
      <c r="G19" s="97"/>
      <c r="H19" s="35" t="s">
        <v>111</v>
      </c>
      <c r="I19" s="97"/>
      <c r="J19" s="19" t="s">
        <v>208</v>
      </c>
      <c r="K19" s="97"/>
      <c r="L19" s="19" t="s">
        <v>217</v>
      </c>
      <c r="M19" s="97"/>
      <c r="N19" s="19" t="s">
        <v>223</v>
      </c>
      <c r="P19" s="35">
        <v>5</v>
      </c>
      <c r="Q19" s="16" t="s">
        <v>197</v>
      </c>
      <c r="R19" s="97"/>
      <c r="S19" s="35" t="s">
        <v>200</v>
      </c>
      <c r="T19" s="97"/>
      <c r="U19" s="19" t="s">
        <v>211</v>
      </c>
      <c r="V19" s="97"/>
      <c r="W19" s="19" t="s">
        <v>220</v>
      </c>
      <c r="X19" s="97"/>
      <c r="Y19" s="19" t="s">
        <v>71</v>
      </c>
    </row>
    <row r="20" spans="3:25" x14ac:dyDescent="0.25">
      <c r="C20" s="124"/>
      <c r="D20" s="35">
        <v>6</v>
      </c>
      <c r="E20" s="35"/>
      <c r="F20" s="16" t="s">
        <v>99</v>
      </c>
      <c r="G20" s="97"/>
      <c r="H20" s="35" t="s">
        <v>205</v>
      </c>
      <c r="I20" s="97"/>
      <c r="J20" s="19" t="s">
        <v>209</v>
      </c>
      <c r="K20" s="97"/>
      <c r="L20" s="19" t="s">
        <v>128</v>
      </c>
      <c r="M20" s="97"/>
      <c r="N20" s="19" t="s">
        <v>217</v>
      </c>
      <c r="P20" s="35">
        <v>6</v>
      </c>
      <c r="Q20" s="16" t="s">
        <v>99</v>
      </c>
      <c r="R20" s="97"/>
      <c r="S20" s="35" t="s">
        <v>201</v>
      </c>
      <c r="T20" s="97"/>
      <c r="U20" s="19" t="s">
        <v>212</v>
      </c>
      <c r="V20" s="97"/>
      <c r="W20" s="19" t="s">
        <v>216</v>
      </c>
      <c r="X20" s="97"/>
      <c r="Y20" s="19" t="s">
        <v>78</v>
      </c>
    </row>
    <row r="21" spans="3:25" x14ac:dyDescent="0.25">
      <c r="C21" s="124"/>
      <c r="D21" s="35">
        <v>7</v>
      </c>
      <c r="E21" s="35"/>
      <c r="F21" s="16" t="s">
        <v>98</v>
      </c>
      <c r="G21" s="97"/>
      <c r="H21" s="35" t="s">
        <v>206</v>
      </c>
      <c r="I21" s="97"/>
      <c r="J21" s="19" t="s">
        <v>122</v>
      </c>
      <c r="K21" s="97"/>
      <c r="L21" s="19" t="s">
        <v>218</v>
      </c>
      <c r="M21" s="97"/>
      <c r="N21" s="19" t="s">
        <v>129</v>
      </c>
      <c r="P21" s="35">
        <v>7</v>
      </c>
      <c r="Q21" s="16" t="s">
        <v>98</v>
      </c>
      <c r="R21" s="97"/>
      <c r="S21" s="35" t="s">
        <v>202</v>
      </c>
      <c r="T21" s="97"/>
      <c r="U21" s="19" t="s">
        <v>213</v>
      </c>
      <c r="V21" s="97"/>
      <c r="W21" s="19" t="s">
        <v>66</v>
      </c>
      <c r="X21" s="97"/>
      <c r="Y21" s="19" t="s">
        <v>77</v>
      </c>
    </row>
    <row r="22" spans="3:25" x14ac:dyDescent="0.25">
      <c r="C22" s="124"/>
      <c r="D22" s="35">
        <v>8</v>
      </c>
      <c r="E22" s="35"/>
      <c r="F22" s="16" t="s">
        <v>198</v>
      </c>
      <c r="G22" s="97"/>
      <c r="H22" s="35" t="s">
        <v>111</v>
      </c>
      <c r="I22" s="97"/>
      <c r="J22" s="19" t="s">
        <v>121</v>
      </c>
      <c r="K22" s="97"/>
      <c r="L22" s="19" t="s">
        <v>127</v>
      </c>
      <c r="M22" s="97"/>
      <c r="N22" s="19" t="s">
        <v>136</v>
      </c>
      <c r="P22" s="35">
        <v>8</v>
      </c>
      <c r="Q22" s="16" t="s">
        <v>198</v>
      </c>
      <c r="R22" s="97"/>
      <c r="S22" s="35" t="s">
        <v>203</v>
      </c>
      <c r="T22" s="97"/>
      <c r="U22" s="19" t="s">
        <v>214</v>
      </c>
      <c r="V22" s="97"/>
      <c r="W22" s="19" t="s">
        <v>221</v>
      </c>
      <c r="X22" s="97"/>
      <c r="Y22" s="19" t="s">
        <v>225</v>
      </c>
    </row>
    <row r="23" spans="3:25" x14ac:dyDescent="0.25">
      <c r="C23" s="124"/>
      <c r="D23" s="35">
        <v>9</v>
      </c>
      <c r="E23" s="35"/>
      <c r="F23" s="16" t="s">
        <v>100</v>
      </c>
      <c r="G23" s="97"/>
      <c r="H23" s="35" t="s">
        <v>207</v>
      </c>
      <c r="I23" s="97"/>
      <c r="J23" s="19" t="s">
        <v>208</v>
      </c>
      <c r="K23" s="97"/>
      <c r="L23" s="19" t="s">
        <v>126</v>
      </c>
      <c r="M23" s="97"/>
      <c r="N23" s="19" t="s">
        <v>224</v>
      </c>
      <c r="P23" s="35">
        <v>9</v>
      </c>
      <c r="Q23" s="16" t="s">
        <v>100</v>
      </c>
      <c r="R23" s="97"/>
      <c r="S23" s="35" t="s">
        <v>203</v>
      </c>
      <c r="T23" s="97"/>
      <c r="U23" s="19" t="s">
        <v>215</v>
      </c>
      <c r="V23" s="97"/>
      <c r="W23" s="19" t="s">
        <v>222</v>
      </c>
      <c r="X23" s="97"/>
      <c r="Y23" s="19" t="s">
        <v>79</v>
      </c>
    </row>
    <row r="25" spans="3:25" x14ac:dyDescent="0.25">
      <c r="D25" s="101" t="s">
        <v>151</v>
      </c>
      <c r="E25" s="34"/>
      <c r="F25" s="104" t="s">
        <v>153</v>
      </c>
      <c r="G25" s="104"/>
      <c r="H25" s="106" t="s">
        <v>150</v>
      </c>
      <c r="I25" s="107"/>
      <c r="J25" s="107"/>
      <c r="K25" s="107"/>
      <c r="L25" s="107"/>
      <c r="M25" s="107"/>
      <c r="N25" s="108"/>
      <c r="P25" s="101" t="s">
        <v>151</v>
      </c>
      <c r="Q25" s="104" t="s">
        <v>153</v>
      </c>
      <c r="R25" s="104"/>
      <c r="S25" s="106" t="s">
        <v>149</v>
      </c>
      <c r="T25" s="107"/>
      <c r="U25" s="107"/>
      <c r="V25" s="107"/>
      <c r="W25" s="107"/>
      <c r="X25" s="107"/>
      <c r="Y25" s="108"/>
    </row>
    <row r="26" spans="3:25" x14ac:dyDescent="0.25">
      <c r="D26" s="101"/>
      <c r="E26" s="34"/>
      <c r="F26" s="104"/>
      <c r="G26" s="104"/>
      <c r="H26" s="116"/>
      <c r="I26" s="117"/>
      <c r="J26" s="117"/>
      <c r="K26" s="117"/>
      <c r="L26" s="117"/>
      <c r="M26" s="117"/>
      <c r="N26" s="118"/>
      <c r="P26" s="101"/>
      <c r="Q26" s="104"/>
      <c r="R26" s="104"/>
      <c r="S26" s="116"/>
      <c r="T26" s="117"/>
      <c r="U26" s="117"/>
      <c r="V26" s="117"/>
      <c r="W26" s="117"/>
      <c r="X26" s="117"/>
      <c r="Y26" s="118"/>
    </row>
    <row r="27" spans="3:25" x14ac:dyDescent="0.25">
      <c r="D27" s="94" t="s">
        <v>145</v>
      </c>
      <c r="E27" s="31"/>
      <c r="F27" s="94" t="s">
        <v>147</v>
      </c>
      <c r="G27" s="94"/>
      <c r="H27" s="94" t="s">
        <v>146</v>
      </c>
      <c r="I27" s="94"/>
      <c r="J27" s="94" t="s">
        <v>152</v>
      </c>
      <c r="K27" s="94"/>
      <c r="L27" s="94" t="s">
        <v>184</v>
      </c>
      <c r="M27" s="125"/>
      <c r="N27" s="94" t="s">
        <v>193</v>
      </c>
      <c r="P27" s="94" t="s">
        <v>145</v>
      </c>
      <c r="Q27" s="94" t="s">
        <v>147</v>
      </c>
      <c r="R27" s="94"/>
      <c r="S27" s="94" t="s">
        <v>146</v>
      </c>
      <c r="T27" s="94"/>
      <c r="U27" s="94" t="s">
        <v>152</v>
      </c>
      <c r="V27" s="94"/>
      <c r="W27" s="94" t="s">
        <v>184</v>
      </c>
      <c r="X27" s="125"/>
      <c r="Y27" s="94" t="s">
        <v>193</v>
      </c>
    </row>
    <row r="28" spans="3:25" x14ac:dyDescent="0.25">
      <c r="D28" s="94"/>
      <c r="E28" s="31"/>
      <c r="F28" s="94"/>
      <c r="G28" s="94"/>
      <c r="H28" s="94"/>
      <c r="I28" s="94"/>
      <c r="J28" s="94"/>
      <c r="K28" s="94"/>
      <c r="L28" s="94"/>
      <c r="M28" s="126"/>
      <c r="N28" s="94"/>
      <c r="P28" s="94"/>
      <c r="Q28" s="94"/>
      <c r="R28" s="94"/>
      <c r="S28" s="94"/>
      <c r="T28" s="94"/>
      <c r="U28" s="94"/>
      <c r="V28" s="94"/>
      <c r="W28" s="94"/>
      <c r="X28" s="126"/>
      <c r="Y28" s="94"/>
    </row>
    <row r="29" spans="3:25" x14ac:dyDescent="0.25">
      <c r="C29" s="124" t="s">
        <v>226</v>
      </c>
      <c r="D29" s="35">
        <v>5</v>
      </c>
      <c r="E29" s="35"/>
      <c r="F29" s="16"/>
      <c r="G29" s="97"/>
      <c r="H29" s="35"/>
      <c r="I29" s="97"/>
      <c r="J29" s="19"/>
      <c r="K29" s="97"/>
      <c r="L29" s="19"/>
      <c r="M29" s="97"/>
      <c r="N29" s="19"/>
      <c r="P29" s="35">
        <v>5</v>
      </c>
      <c r="Q29" s="16"/>
      <c r="R29" s="97"/>
      <c r="S29" s="35"/>
      <c r="T29" s="97"/>
      <c r="U29" s="19"/>
      <c r="V29" s="97"/>
      <c r="W29" s="19"/>
      <c r="X29" s="97"/>
      <c r="Y29" s="19"/>
    </row>
    <row r="30" spans="3:25" x14ac:dyDescent="0.25">
      <c r="C30" s="124"/>
      <c r="D30" s="35">
        <v>5</v>
      </c>
      <c r="E30" s="35"/>
      <c r="F30" s="16"/>
      <c r="G30" s="97"/>
      <c r="H30" s="35"/>
      <c r="I30" s="97"/>
      <c r="J30" s="19"/>
      <c r="K30" s="97"/>
      <c r="L30" s="19"/>
      <c r="M30" s="97"/>
      <c r="N30" s="19"/>
      <c r="P30" s="35">
        <v>5</v>
      </c>
      <c r="Q30" s="16"/>
      <c r="R30" s="97"/>
      <c r="S30" s="35"/>
      <c r="T30" s="97"/>
      <c r="U30" s="19"/>
      <c r="V30" s="97"/>
      <c r="W30" s="19"/>
      <c r="X30" s="97"/>
      <c r="Y30" s="19"/>
    </row>
    <row r="31" spans="3:25" x14ac:dyDescent="0.25">
      <c r="C31" s="124"/>
      <c r="D31" s="35">
        <v>6</v>
      </c>
      <c r="E31" s="35"/>
      <c r="F31" s="16"/>
      <c r="G31" s="97"/>
      <c r="H31" s="35"/>
      <c r="I31" s="97"/>
      <c r="J31" s="19"/>
      <c r="K31" s="97"/>
      <c r="L31" s="19"/>
      <c r="M31" s="97"/>
      <c r="N31" s="19"/>
      <c r="P31" s="35">
        <v>6</v>
      </c>
      <c r="Q31" s="16"/>
      <c r="R31" s="97"/>
      <c r="S31" s="35"/>
      <c r="T31" s="97"/>
      <c r="U31" s="19"/>
      <c r="V31" s="97"/>
      <c r="W31" s="19"/>
      <c r="X31" s="97"/>
      <c r="Y31" s="19"/>
    </row>
    <row r="32" spans="3:25" x14ac:dyDescent="0.25">
      <c r="C32" s="124"/>
      <c r="D32" s="35">
        <v>7</v>
      </c>
      <c r="E32" s="35"/>
      <c r="F32" s="16"/>
      <c r="G32" s="97"/>
      <c r="H32" s="35"/>
      <c r="I32" s="97"/>
      <c r="J32" s="19"/>
      <c r="K32" s="97"/>
      <c r="L32" s="19"/>
      <c r="M32" s="97"/>
      <c r="N32" s="19"/>
      <c r="P32" s="35">
        <v>7</v>
      </c>
      <c r="Q32" s="16"/>
      <c r="R32" s="97"/>
      <c r="S32" s="35"/>
      <c r="T32" s="97"/>
      <c r="U32" s="19"/>
      <c r="V32" s="97"/>
      <c r="W32" s="19"/>
      <c r="X32" s="97"/>
      <c r="Y32" s="19"/>
    </row>
    <row r="33" spans="3:27" x14ac:dyDescent="0.25">
      <c r="C33" s="124"/>
      <c r="D33" s="35">
        <v>8</v>
      </c>
      <c r="E33" s="35"/>
      <c r="F33" s="16"/>
      <c r="G33" s="97"/>
      <c r="H33" s="35"/>
      <c r="I33" s="97"/>
      <c r="J33" s="19"/>
      <c r="K33" s="97"/>
      <c r="L33" s="19"/>
      <c r="M33" s="97"/>
      <c r="N33" s="19"/>
      <c r="P33" s="35">
        <v>8</v>
      </c>
      <c r="Q33" s="16"/>
      <c r="R33" s="97"/>
      <c r="S33" s="35"/>
      <c r="T33" s="97"/>
      <c r="U33" s="19"/>
      <c r="V33" s="97"/>
      <c r="W33" s="19"/>
      <c r="X33" s="97"/>
      <c r="Y33" s="19"/>
    </row>
    <row r="34" spans="3:27" x14ac:dyDescent="0.25">
      <c r="C34" s="124"/>
      <c r="D34" s="35">
        <v>9</v>
      </c>
      <c r="E34" s="35"/>
      <c r="F34" s="16"/>
      <c r="G34" s="97"/>
      <c r="H34" s="35"/>
      <c r="I34" s="97"/>
      <c r="J34" s="19"/>
      <c r="K34" s="97"/>
      <c r="L34" s="19"/>
      <c r="M34" s="97"/>
      <c r="N34" s="19"/>
      <c r="P34" s="35">
        <v>9</v>
      </c>
      <c r="Q34" s="16"/>
      <c r="R34" s="97"/>
      <c r="S34" s="35"/>
      <c r="T34" s="97"/>
      <c r="U34" s="19"/>
      <c r="V34" s="97"/>
      <c r="W34" s="19"/>
      <c r="X34" s="97"/>
      <c r="Y34" s="19"/>
    </row>
    <row r="37" spans="3:27" x14ac:dyDescent="0.25">
      <c r="C37" s="101" t="s">
        <v>151</v>
      </c>
      <c r="D37" s="101"/>
      <c r="E37" s="102"/>
      <c r="F37" s="104" t="s">
        <v>153</v>
      </c>
      <c r="G37" s="105"/>
      <c r="H37" s="106" t="s">
        <v>150</v>
      </c>
      <c r="I37" s="107"/>
      <c r="J37" s="107"/>
      <c r="K37" s="107"/>
      <c r="L37" s="107"/>
      <c r="M37" s="107"/>
      <c r="N37" s="108"/>
      <c r="P37" s="101" t="s">
        <v>151</v>
      </c>
      <c r="Q37" s="101"/>
      <c r="R37" s="102"/>
      <c r="S37" s="104" t="s">
        <v>153</v>
      </c>
      <c r="T37" s="105"/>
      <c r="U37" s="106" t="s">
        <v>149</v>
      </c>
      <c r="V37" s="107"/>
      <c r="W37" s="107"/>
      <c r="X37" s="107"/>
      <c r="Y37" s="107"/>
      <c r="Z37" s="107"/>
      <c r="AA37" s="108"/>
    </row>
    <row r="38" spans="3:27" x14ac:dyDescent="0.25">
      <c r="C38" s="102"/>
      <c r="D38" s="102"/>
      <c r="E38" s="103"/>
      <c r="F38" s="105"/>
      <c r="G38" s="96"/>
      <c r="H38" s="109"/>
      <c r="I38" s="110"/>
      <c r="J38" s="110"/>
      <c r="K38" s="110"/>
      <c r="L38" s="110"/>
      <c r="M38" s="110"/>
      <c r="N38" s="111"/>
      <c r="P38" s="102"/>
      <c r="Q38" s="102"/>
      <c r="R38" s="103"/>
      <c r="S38" s="105"/>
      <c r="T38" s="96"/>
      <c r="U38" s="109"/>
      <c r="V38" s="110"/>
      <c r="W38" s="110"/>
      <c r="X38" s="110"/>
      <c r="Y38" s="110"/>
      <c r="Z38" s="110"/>
      <c r="AA38" s="111"/>
    </row>
    <row r="39" spans="3:27" ht="3" customHeight="1" x14ac:dyDescent="0.25">
      <c r="C39" s="100"/>
      <c r="D39" s="100"/>
      <c r="E39" s="100"/>
      <c r="F39" s="100"/>
      <c r="G39" s="100"/>
      <c r="H39" s="100"/>
      <c r="I39" s="100"/>
      <c r="J39" s="100"/>
      <c r="K39" s="100"/>
      <c r="L39" s="100"/>
      <c r="M39" s="100"/>
      <c r="N39" s="100"/>
      <c r="P39" s="100"/>
      <c r="Q39" s="100"/>
      <c r="R39" s="100"/>
      <c r="S39" s="100"/>
      <c r="T39" s="100"/>
      <c r="U39" s="100"/>
      <c r="V39" s="100"/>
      <c r="W39" s="100"/>
      <c r="X39" s="100"/>
      <c r="Y39" s="100"/>
      <c r="Z39" s="100"/>
      <c r="AA39" s="100"/>
    </row>
    <row r="40" spans="3:27" x14ac:dyDescent="0.25">
      <c r="C40" s="93" t="s">
        <v>227</v>
      </c>
      <c r="D40" s="93" t="s">
        <v>145</v>
      </c>
      <c r="E40" s="95"/>
      <c r="F40" s="93" t="s">
        <v>147</v>
      </c>
      <c r="G40" s="96"/>
      <c r="H40" s="93" t="s">
        <v>146</v>
      </c>
      <c r="I40" s="95"/>
      <c r="J40" s="93" t="s">
        <v>152</v>
      </c>
      <c r="K40" s="95"/>
      <c r="L40" s="93" t="s">
        <v>184</v>
      </c>
      <c r="M40" s="99"/>
      <c r="N40" s="93" t="s">
        <v>193</v>
      </c>
      <c r="P40" s="93" t="s">
        <v>227</v>
      </c>
      <c r="Q40" s="93" t="s">
        <v>145</v>
      </c>
      <c r="R40" s="95"/>
      <c r="S40" s="93" t="s">
        <v>147</v>
      </c>
      <c r="T40" s="96"/>
      <c r="U40" s="93" t="s">
        <v>146</v>
      </c>
      <c r="V40" s="95"/>
      <c r="W40" s="93" t="s">
        <v>152</v>
      </c>
      <c r="X40" s="95"/>
      <c r="Y40" s="93" t="s">
        <v>184</v>
      </c>
      <c r="Z40" s="99"/>
      <c r="AA40" s="93" t="s">
        <v>193</v>
      </c>
    </row>
    <row r="41" spans="3:27" ht="15" customHeight="1" x14ac:dyDescent="0.25">
      <c r="C41" s="94"/>
      <c r="D41" s="94"/>
      <c r="E41" s="95"/>
      <c r="F41" s="94"/>
      <c r="G41" s="96"/>
      <c r="H41" s="94"/>
      <c r="I41" s="95"/>
      <c r="J41" s="94"/>
      <c r="K41" s="95"/>
      <c r="L41" s="94"/>
      <c r="M41" s="99"/>
      <c r="N41" s="94"/>
      <c r="P41" s="94"/>
      <c r="Q41" s="94"/>
      <c r="R41" s="95"/>
      <c r="S41" s="94"/>
      <c r="T41" s="96"/>
      <c r="U41" s="94"/>
      <c r="V41" s="95"/>
      <c r="W41" s="94"/>
      <c r="X41" s="95"/>
      <c r="Y41" s="94"/>
      <c r="Z41" s="99"/>
      <c r="AA41" s="94"/>
    </row>
    <row r="42" spans="3:27" x14ac:dyDescent="0.25">
      <c r="C42" s="97" t="s">
        <v>9</v>
      </c>
      <c r="D42" s="35">
        <v>5</v>
      </c>
      <c r="E42" s="95"/>
      <c r="F42" s="35" t="s">
        <v>91</v>
      </c>
      <c r="G42" s="96"/>
      <c r="H42" s="35" t="s">
        <v>104</v>
      </c>
      <c r="I42" s="95"/>
      <c r="J42" s="19" t="s">
        <v>180</v>
      </c>
      <c r="K42" s="95"/>
      <c r="L42" s="19" t="s">
        <v>138</v>
      </c>
      <c r="M42" s="99"/>
      <c r="N42" s="19" t="s">
        <v>131</v>
      </c>
      <c r="P42" s="97" t="s">
        <v>9</v>
      </c>
      <c r="Q42" s="35">
        <v>5</v>
      </c>
      <c r="R42" s="95"/>
      <c r="S42" s="35" t="s">
        <v>91</v>
      </c>
      <c r="T42" s="96"/>
      <c r="U42" s="33" t="s">
        <v>166</v>
      </c>
      <c r="V42" s="95"/>
      <c r="W42" s="16" t="s">
        <v>62</v>
      </c>
      <c r="X42" s="95"/>
      <c r="Y42" s="19" t="s">
        <v>190</v>
      </c>
      <c r="Z42" s="99"/>
      <c r="AA42" s="19" t="s">
        <v>72</v>
      </c>
    </row>
    <row r="43" spans="3:27" x14ac:dyDescent="0.25">
      <c r="C43" s="97"/>
      <c r="D43" s="35">
        <v>5</v>
      </c>
      <c r="E43" s="95"/>
      <c r="F43" s="35" t="s">
        <v>96</v>
      </c>
      <c r="G43" s="96"/>
      <c r="H43" s="35" t="s">
        <v>107</v>
      </c>
      <c r="I43" s="95"/>
      <c r="J43" s="19" t="s">
        <v>181</v>
      </c>
      <c r="K43" s="95"/>
      <c r="L43" s="19" t="s">
        <v>84</v>
      </c>
      <c r="M43" s="99"/>
      <c r="N43" s="19" t="s">
        <v>73</v>
      </c>
      <c r="P43" s="97"/>
      <c r="Q43" s="35">
        <v>5</v>
      </c>
      <c r="R43" s="95"/>
      <c r="S43" s="35" t="s">
        <v>96</v>
      </c>
      <c r="T43" s="96"/>
      <c r="U43" s="33" t="s">
        <v>39</v>
      </c>
      <c r="V43" s="95"/>
      <c r="W43" s="16" t="s">
        <v>49</v>
      </c>
      <c r="X43" s="95"/>
      <c r="Y43" s="19" t="s">
        <v>61</v>
      </c>
      <c r="Z43" s="99"/>
      <c r="AA43" s="19" t="s">
        <v>73</v>
      </c>
    </row>
    <row r="44" spans="3:27" x14ac:dyDescent="0.25">
      <c r="C44" s="97"/>
      <c r="D44" s="35">
        <v>6</v>
      </c>
      <c r="E44" s="95"/>
      <c r="F44" s="35" t="s">
        <v>93</v>
      </c>
      <c r="G44" s="96"/>
      <c r="H44" s="35" t="s">
        <v>106</v>
      </c>
      <c r="I44" s="95"/>
      <c r="J44" s="19" t="s">
        <v>182</v>
      </c>
      <c r="K44" s="95"/>
      <c r="L44" s="19" t="s">
        <v>186</v>
      </c>
      <c r="M44" s="99"/>
      <c r="N44" s="19" t="s">
        <v>124</v>
      </c>
      <c r="P44" s="97"/>
      <c r="Q44" s="35">
        <v>6</v>
      </c>
      <c r="R44" s="95"/>
      <c r="S44" s="35" t="s">
        <v>93</v>
      </c>
      <c r="T44" s="96"/>
      <c r="U44" s="33" t="s">
        <v>167</v>
      </c>
      <c r="V44" s="95"/>
      <c r="W44" s="16" t="s">
        <v>176</v>
      </c>
      <c r="X44" s="95"/>
      <c r="Y44" s="19" t="s">
        <v>191</v>
      </c>
      <c r="Z44" s="99"/>
      <c r="AA44" s="19" t="s">
        <v>195</v>
      </c>
    </row>
    <row r="45" spans="3:27" x14ac:dyDescent="0.25">
      <c r="C45" s="97"/>
      <c r="D45" s="35">
        <v>7</v>
      </c>
      <c r="E45" s="95"/>
      <c r="F45" s="35" t="s">
        <v>92</v>
      </c>
      <c r="G45" s="96"/>
      <c r="H45" s="35" t="s">
        <v>105</v>
      </c>
      <c r="I45" s="95"/>
      <c r="J45" s="19" t="s">
        <v>177</v>
      </c>
      <c r="K45" s="95"/>
      <c r="L45" s="19" t="s">
        <v>189</v>
      </c>
      <c r="M45" s="99"/>
      <c r="N45" s="19" t="s">
        <v>132</v>
      </c>
      <c r="P45" s="97"/>
      <c r="Q45" s="35">
        <v>7</v>
      </c>
      <c r="R45" s="95"/>
      <c r="S45" s="35" t="s">
        <v>92</v>
      </c>
      <c r="T45" s="96"/>
      <c r="U45" s="33" t="s">
        <v>168</v>
      </c>
      <c r="V45" s="95"/>
      <c r="W45" s="16" t="s">
        <v>177</v>
      </c>
      <c r="X45" s="95"/>
      <c r="Y45" s="19" t="s">
        <v>194</v>
      </c>
      <c r="Z45" s="99"/>
      <c r="AA45" s="19" t="s">
        <v>73</v>
      </c>
    </row>
    <row r="46" spans="3:27" x14ac:dyDescent="0.25">
      <c r="C46" s="97"/>
      <c r="D46" s="35">
        <v>8</v>
      </c>
      <c r="E46" s="95"/>
      <c r="F46" s="35" t="s">
        <v>95</v>
      </c>
      <c r="G46" s="96"/>
      <c r="H46" s="35" t="s">
        <v>108</v>
      </c>
      <c r="I46" s="95"/>
      <c r="J46" s="19" t="s">
        <v>183</v>
      </c>
      <c r="K46" s="95"/>
      <c r="L46" s="19" t="s">
        <v>113</v>
      </c>
      <c r="M46" s="99"/>
      <c r="N46" s="19" t="s">
        <v>133</v>
      </c>
      <c r="P46" s="97"/>
      <c r="Q46" s="35">
        <v>8</v>
      </c>
      <c r="R46" s="95"/>
      <c r="S46" s="35" t="s">
        <v>95</v>
      </c>
      <c r="T46" s="96"/>
      <c r="U46" s="33" t="s">
        <v>169</v>
      </c>
      <c r="V46" s="95"/>
      <c r="W46" s="16" t="s">
        <v>178</v>
      </c>
      <c r="X46" s="95"/>
      <c r="Y46" s="19" t="s">
        <v>125</v>
      </c>
      <c r="Z46" s="99"/>
      <c r="AA46" s="19" t="s">
        <v>75</v>
      </c>
    </row>
    <row r="47" spans="3:27" x14ac:dyDescent="0.25">
      <c r="C47" s="98"/>
      <c r="D47" s="38">
        <v>9</v>
      </c>
      <c r="E47" s="95"/>
      <c r="F47" s="38" t="s">
        <v>94</v>
      </c>
      <c r="G47" s="96"/>
      <c r="H47" s="38" t="s">
        <v>107</v>
      </c>
      <c r="I47" s="95"/>
      <c r="J47" s="39" t="s">
        <v>88</v>
      </c>
      <c r="K47" s="95"/>
      <c r="L47" s="38" t="s">
        <v>188</v>
      </c>
      <c r="M47" s="99"/>
      <c r="N47" s="39" t="s">
        <v>73</v>
      </c>
      <c r="P47" s="98"/>
      <c r="Q47" s="38">
        <v>9</v>
      </c>
      <c r="R47" s="95"/>
      <c r="S47" s="38" t="s">
        <v>94</v>
      </c>
      <c r="T47" s="96"/>
      <c r="U47" s="32" t="s">
        <v>170</v>
      </c>
      <c r="V47" s="95"/>
      <c r="W47" s="43" t="s">
        <v>179</v>
      </c>
      <c r="X47" s="95"/>
      <c r="Y47" s="38" t="s">
        <v>192</v>
      </c>
      <c r="Z47" s="99"/>
      <c r="AA47" s="39" t="s">
        <v>72</v>
      </c>
    </row>
    <row r="48" spans="3:27" ht="3" customHeight="1" x14ac:dyDescent="0.25">
      <c r="C48" s="129"/>
      <c r="D48" s="129"/>
      <c r="E48" s="129"/>
      <c r="F48" s="129"/>
      <c r="G48" s="129"/>
      <c r="H48" s="129"/>
      <c r="I48" s="129"/>
      <c r="J48" s="129"/>
      <c r="K48" s="129"/>
      <c r="L48" s="129"/>
      <c r="M48" s="129"/>
      <c r="N48" s="129"/>
      <c r="P48" s="129"/>
      <c r="Q48" s="129"/>
      <c r="R48" s="129"/>
      <c r="S48" s="129"/>
      <c r="T48" s="129"/>
      <c r="U48" s="129"/>
      <c r="V48" s="129"/>
      <c r="W48" s="129"/>
      <c r="X48" s="129"/>
      <c r="Y48" s="129"/>
      <c r="Z48" s="129"/>
      <c r="AA48" s="129"/>
    </row>
    <row r="49" spans="3:27" x14ac:dyDescent="0.25">
      <c r="C49" s="128" t="s">
        <v>8</v>
      </c>
      <c r="D49" s="40">
        <v>5</v>
      </c>
      <c r="E49" s="127"/>
      <c r="F49" s="41" t="s">
        <v>196</v>
      </c>
      <c r="G49" s="96"/>
      <c r="H49" s="40" t="s">
        <v>204</v>
      </c>
      <c r="I49" s="95"/>
      <c r="J49" s="42" t="s">
        <v>208</v>
      </c>
      <c r="K49" s="95"/>
      <c r="L49" s="42" t="s">
        <v>216</v>
      </c>
      <c r="M49" s="99"/>
      <c r="N49" s="42" t="s">
        <v>134</v>
      </c>
      <c r="P49" s="128" t="s">
        <v>8</v>
      </c>
      <c r="Q49" s="40">
        <v>5</v>
      </c>
      <c r="R49" s="127"/>
      <c r="S49" s="41" t="s">
        <v>196</v>
      </c>
      <c r="T49" s="96"/>
      <c r="U49" s="40" t="s">
        <v>199</v>
      </c>
      <c r="V49" s="95"/>
      <c r="W49" s="42" t="s">
        <v>210</v>
      </c>
      <c r="X49" s="95"/>
      <c r="Y49" s="42" t="s">
        <v>219</v>
      </c>
      <c r="Z49" s="99"/>
      <c r="AA49" s="42" t="s">
        <v>76</v>
      </c>
    </row>
    <row r="50" spans="3:27" x14ac:dyDescent="0.25">
      <c r="C50" s="97"/>
      <c r="D50" s="35">
        <v>5</v>
      </c>
      <c r="E50" s="127"/>
      <c r="F50" s="16" t="s">
        <v>197</v>
      </c>
      <c r="G50" s="96"/>
      <c r="H50" s="35" t="s">
        <v>111</v>
      </c>
      <c r="I50" s="95"/>
      <c r="J50" s="19" t="s">
        <v>208</v>
      </c>
      <c r="K50" s="95"/>
      <c r="L50" s="19" t="s">
        <v>217</v>
      </c>
      <c r="M50" s="99"/>
      <c r="N50" s="19" t="s">
        <v>223</v>
      </c>
      <c r="P50" s="97"/>
      <c r="Q50" s="35">
        <v>5</v>
      </c>
      <c r="R50" s="127"/>
      <c r="S50" s="16" t="s">
        <v>197</v>
      </c>
      <c r="T50" s="96"/>
      <c r="U50" s="35" t="s">
        <v>200</v>
      </c>
      <c r="V50" s="95"/>
      <c r="W50" s="19" t="s">
        <v>211</v>
      </c>
      <c r="X50" s="95"/>
      <c r="Y50" s="19" t="s">
        <v>220</v>
      </c>
      <c r="Z50" s="99"/>
      <c r="AA50" s="19" t="s">
        <v>71</v>
      </c>
    </row>
    <row r="51" spans="3:27" x14ac:dyDescent="0.25">
      <c r="C51" s="97"/>
      <c r="D51" s="35">
        <v>6</v>
      </c>
      <c r="E51" s="127"/>
      <c r="F51" s="16" t="s">
        <v>99</v>
      </c>
      <c r="G51" s="96"/>
      <c r="H51" s="35" t="s">
        <v>205</v>
      </c>
      <c r="I51" s="95"/>
      <c r="J51" s="19" t="s">
        <v>209</v>
      </c>
      <c r="K51" s="95"/>
      <c r="L51" s="19" t="s">
        <v>128</v>
      </c>
      <c r="M51" s="99"/>
      <c r="N51" s="19" t="s">
        <v>217</v>
      </c>
      <c r="P51" s="97"/>
      <c r="Q51" s="35">
        <v>6</v>
      </c>
      <c r="R51" s="127"/>
      <c r="S51" s="16" t="s">
        <v>99</v>
      </c>
      <c r="T51" s="96"/>
      <c r="U51" s="35" t="s">
        <v>201</v>
      </c>
      <c r="V51" s="95"/>
      <c r="W51" s="19" t="s">
        <v>212</v>
      </c>
      <c r="X51" s="95"/>
      <c r="Y51" s="19" t="s">
        <v>216</v>
      </c>
      <c r="Z51" s="99"/>
      <c r="AA51" s="19" t="s">
        <v>78</v>
      </c>
    </row>
    <row r="52" spans="3:27" x14ac:dyDescent="0.25">
      <c r="C52" s="97"/>
      <c r="D52" s="35">
        <v>7</v>
      </c>
      <c r="E52" s="127"/>
      <c r="F52" s="16" t="s">
        <v>98</v>
      </c>
      <c r="G52" s="96"/>
      <c r="H52" s="35" t="s">
        <v>206</v>
      </c>
      <c r="I52" s="95"/>
      <c r="J52" s="19" t="s">
        <v>122</v>
      </c>
      <c r="K52" s="95"/>
      <c r="L52" s="19" t="s">
        <v>218</v>
      </c>
      <c r="M52" s="99"/>
      <c r="N52" s="19" t="s">
        <v>129</v>
      </c>
      <c r="P52" s="97"/>
      <c r="Q52" s="35">
        <v>7</v>
      </c>
      <c r="R52" s="127"/>
      <c r="S52" s="16" t="s">
        <v>98</v>
      </c>
      <c r="T52" s="96"/>
      <c r="U52" s="35" t="s">
        <v>202</v>
      </c>
      <c r="V52" s="95"/>
      <c r="W52" s="19" t="s">
        <v>213</v>
      </c>
      <c r="X52" s="95"/>
      <c r="Y52" s="19" t="s">
        <v>66</v>
      </c>
      <c r="Z52" s="99"/>
      <c r="AA52" s="19" t="s">
        <v>77</v>
      </c>
    </row>
    <row r="53" spans="3:27" x14ac:dyDescent="0.25">
      <c r="C53" s="97"/>
      <c r="D53" s="35">
        <v>8</v>
      </c>
      <c r="E53" s="127"/>
      <c r="F53" s="16" t="s">
        <v>198</v>
      </c>
      <c r="G53" s="96"/>
      <c r="H53" s="35" t="s">
        <v>111</v>
      </c>
      <c r="I53" s="95"/>
      <c r="J53" s="19" t="s">
        <v>121</v>
      </c>
      <c r="K53" s="95"/>
      <c r="L53" s="19" t="s">
        <v>127</v>
      </c>
      <c r="M53" s="99"/>
      <c r="N53" s="19" t="s">
        <v>136</v>
      </c>
      <c r="P53" s="97"/>
      <c r="Q53" s="35">
        <v>8</v>
      </c>
      <c r="R53" s="127"/>
      <c r="S53" s="16" t="s">
        <v>198</v>
      </c>
      <c r="T53" s="96"/>
      <c r="U53" s="35" t="s">
        <v>203</v>
      </c>
      <c r="V53" s="95"/>
      <c r="W53" s="19" t="s">
        <v>214</v>
      </c>
      <c r="X53" s="95"/>
      <c r="Y53" s="19" t="s">
        <v>221</v>
      </c>
      <c r="Z53" s="99"/>
      <c r="AA53" s="19" t="s">
        <v>225</v>
      </c>
    </row>
    <row r="54" spans="3:27" x14ac:dyDescent="0.25">
      <c r="C54" s="98"/>
      <c r="D54" s="38">
        <v>9</v>
      </c>
      <c r="E54" s="127"/>
      <c r="F54" s="43" t="s">
        <v>100</v>
      </c>
      <c r="G54" s="96"/>
      <c r="H54" s="38" t="s">
        <v>207</v>
      </c>
      <c r="I54" s="95"/>
      <c r="J54" s="39" t="s">
        <v>208</v>
      </c>
      <c r="K54" s="95"/>
      <c r="L54" s="39" t="s">
        <v>126</v>
      </c>
      <c r="M54" s="99"/>
      <c r="N54" s="39" t="s">
        <v>224</v>
      </c>
      <c r="P54" s="98"/>
      <c r="Q54" s="38">
        <v>9</v>
      </c>
      <c r="R54" s="127"/>
      <c r="S54" s="43" t="s">
        <v>100</v>
      </c>
      <c r="T54" s="96"/>
      <c r="U54" s="38" t="s">
        <v>203</v>
      </c>
      <c r="V54" s="95"/>
      <c r="W54" s="39" t="s">
        <v>215</v>
      </c>
      <c r="X54" s="95"/>
      <c r="Y54" s="39" t="s">
        <v>222</v>
      </c>
      <c r="Z54" s="99"/>
      <c r="AA54" s="39" t="s">
        <v>79</v>
      </c>
    </row>
    <row r="55" spans="3:27" ht="3" customHeight="1" x14ac:dyDescent="0.25">
      <c r="C55" s="129"/>
      <c r="D55" s="129"/>
      <c r="E55" s="129"/>
      <c r="F55" s="129"/>
      <c r="G55" s="129"/>
      <c r="H55" s="129"/>
      <c r="I55" s="129"/>
      <c r="J55" s="129"/>
      <c r="K55" s="129"/>
      <c r="L55" s="129"/>
      <c r="M55" s="129"/>
      <c r="N55" s="129"/>
      <c r="P55" s="129"/>
      <c r="Q55" s="129"/>
      <c r="R55" s="129"/>
      <c r="S55" s="129"/>
      <c r="T55" s="129"/>
      <c r="U55" s="129"/>
      <c r="V55" s="129"/>
      <c r="W55" s="129"/>
      <c r="X55" s="129"/>
      <c r="Y55" s="129"/>
      <c r="Z55" s="129"/>
      <c r="AA55" s="129"/>
    </row>
    <row r="56" spans="3:27" x14ac:dyDescent="0.25">
      <c r="C56" s="128" t="s">
        <v>226</v>
      </c>
      <c r="D56" s="40">
        <v>5</v>
      </c>
      <c r="E56" s="127"/>
      <c r="F56" s="41"/>
      <c r="G56" s="96"/>
      <c r="H56" s="40"/>
      <c r="I56" s="95"/>
      <c r="J56" s="42"/>
      <c r="K56" s="95"/>
      <c r="L56" s="42"/>
      <c r="M56" s="99"/>
      <c r="N56" s="42"/>
      <c r="P56" s="128" t="s">
        <v>226</v>
      </c>
      <c r="Q56" s="40">
        <v>5</v>
      </c>
      <c r="R56" s="127"/>
      <c r="S56" s="41"/>
      <c r="T56" s="96"/>
      <c r="U56" s="40"/>
      <c r="V56" s="95"/>
      <c r="W56" s="42"/>
      <c r="X56" s="95"/>
      <c r="Y56" s="42"/>
      <c r="Z56" s="99"/>
      <c r="AA56" s="42"/>
    </row>
    <row r="57" spans="3:27" x14ac:dyDescent="0.25">
      <c r="C57" s="97"/>
      <c r="D57" s="35">
        <v>5</v>
      </c>
      <c r="E57" s="127"/>
      <c r="F57" s="16"/>
      <c r="G57" s="96"/>
      <c r="H57" s="35"/>
      <c r="I57" s="95"/>
      <c r="J57" s="19"/>
      <c r="K57" s="95"/>
      <c r="L57" s="19"/>
      <c r="M57" s="99"/>
      <c r="N57" s="19"/>
      <c r="P57" s="97"/>
      <c r="Q57" s="35">
        <v>5</v>
      </c>
      <c r="R57" s="127"/>
      <c r="S57" s="16"/>
      <c r="T57" s="96"/>
      <c r="U57" s="35"/>
      <c r="V57" s="95"/>
      <c r="W57" s="19"/>
      <c r="X57" s="95"/>
      <c r="Y57" s="19"/>
      <c r="Z57" s="99"/>
      <c r="AA57" s="19"/>
    </row>
    <row r="58" spans="3:27" x14ac:dyDescent="0.25">
      <c r="C58" s="97"/>
      <c r="D58" s="35">
        <v>6</v>
      </c>
      <c r="E58" s="127"/>
      <c r="F58" s="16"/>
      <c r="G58" s="96"/>
      <c r="H58" s="35"/>
      <c r="I58" s="95"/>
      <c r="J58" s="19"/>
      <c r="K58" s="95"/>
      <c r="L58" s="19"/>
      <c r="M58" s="99"/>
      <c r="N58" s="19"/>
      <c r="P58" s="97"/>
      <c r="Q58" s="35">
        <v>6</v>
      </c>
      <c r="R58" s="127"/>
      <c r="S58" s="16"/>
      <c r="T58" s="96"/>
      <c r="U58" s="35"/>
      <c r="V58" s="95"/>
      <c r="W58" s="19"/>
      <c r="X58" s="95"/>
      <c r="Y58" s="19"/>
      <c r="Z58" s="99"/>
      <c r="AA58" s="19"/>
    </row>
    <row r="59" spans="3:27" x14ac:dyDescent="0.25">
      <c r="C59" s="97"/>
      <c r="D59" s="35">
        <v>7</v>
      </c>
      <c r="E59" s="127"/>
      <c r="F59" s="16"/>
      <c r="G59" s="96"/>
      <c r="H59" s="35"/>
      <c r="I59" s="95"/>
      <c r="J59" s="19"/>
      <c r="K59" s="95"/>
      <c r="L59" s="19"/>
      <c r="M59" s="99"/>
      <c r="N59" s="19"/>
      <c r="P59" s="97"/>
      <c r="Q59" s="35">
        <v>7</v>
      </c>
      <c r="R59" s="127"/>
      <c r="S59" s="16"/>
      <c r="T59" s="96"/>
      <c r="U59" s="35"/>
      <c r="V59" s="95"/>
      <c r="W59" s="19"/>
      <c r="X59" s="95"/>
      <c r="Y59" s="19"/>
      <c r="Z59" s="99"/>
      <c r="AA59" s="19"/>
    </row>
    <row r="60" spans="3:27" x14ac:dyDescent="0.25">
      <c r="C60" s="97"/>
      <c r="D60" s="35">
        <v>8</v>
      </c>
      <c r="E60" s="127"/>
      <c r="F60" s="16"/>
      <c r="G60" s="96"/>
      <c r="H60" s="35"/>
      <c r="I60" s="95"/>
      <c r="J60" s="19"/>
      <c r="K60" s="95"/>
      <c r="L60" s="19"/>
      <c r="M60" s="99"/>
      <c r="N60" s="19"/>
      <c r="P60" s="97"/>
      <c r="Q60" s="35">
        <v>8</v>
      </c>
      <c r="R60" s="127"/>
      <c r="S60" s="16"/>
      <c r="T60" s="96"/>
      <c r="U60" s="35"/>
      <c r="V60" s="95"/>
      <c r="W60" s="19"/>
      <c r="X60" s="95"/>
      <c r="Y60" s="19"/>
      <c r="Z60" s="99"/>
      <c r="AA60" s="19"/>
    </row>
    <row r="61" spans="3:27" x14ac:dyDescent="0.25">
      <c r="C61" s="97"/>
      <c r="D61" s="35">
        <v>9</v>
      </c>
      <c r="E61" s="128"/>
      <c r="F61" s="16"/>
      <c r="G61" s="130"/>
      <c r="H61" s="35"/>
      <c r="I61" s="93"/>
      <c r="J61" s="19"/>
      <c r="K61" s="93"/>
      <c r="L61" s="19"/>
      <c r="M61" s="126"/>
      <c r="N61" s="19"/>
      <c r="P61" s="97"/>
      <c r="Q61" s="35">
        <v>9</v>
      </c>
      <c r="R61" s="128"/>
      <c r="S61" s="16"/>
      <c r="T61" s="130"/>
      <c r="U61" s="35"/>
      <c r="V61" s="93"/>
      <c r="W61" s="19"/>
      <c r="X61" s="93"/>
      <c r="Y61" s="19"/>
      <c r="Z61" s="126"/>
      <c r="AA61" s="19"/>
    </row>
  </sheetData>
  <mergeCells count="177">
    <mergeCell ref="P55:AA55"/>
    <mergeCell ref="P56:P61"/>
    <mergeCell ref="R56:R61"/>
    <mergeCell ref="T56:T61"/>
    <mergeCell ref="V56:V61"/>
    <mergeCell ref="X56:X61"/>
    <mergeCell ref="Z56:Z61"/>
    <mergeCell ref="P42:P47"/>
    <mergeCell ref="P48:AA48"/>
    <mergeCell ref="P49:P54"/>
    <mergeCell ref="R49:R54"/>
    <mergeCell ref="T49:T54"/>
    <mergeCell ref="V49:V54"/>
    <mergeCell ref="X49:X54"/>
    <mergeCell ref="Z49:Z54"/>
    <mergeCell ref="V40:V47"/>
    <mergeCell ref="W40:W41"/>
    <mergeCell ref="X40:X47"/>
    <mergeCell ref="Y40:Y41"/>
    <mergeCell ref="Z40:Z47"/>
    <mergeCell ref="AA40:AA41"/>
    <mergeCell ref="E56:E61"/>
    <mergeCell ref="E37:E38"/>
    <mergeCell ref="G37:G38"/>
    <mergeCell ref="C40:C41"/>
    <mergeCell ref="C42:C47"/>
    <mergeCell ref="C49:C54"/>
    <mergeCell ref="C56:C61"/>
    <mergeCell ref="C55:N55"/>
    <mergeCell ref="C48:N48"/>
    <mergeCell ref="M56:M61"/>
    <mergeCell ref="K49:K54"/>
    <mergeCell ref="K56:K61"/>
    <mergeCell ref="I49:I54"/>
    <mergeCell ref="I56:I61"/>
    <mergeCell ref="G49:G54"/>
    <mergeCell ref="G56:G61"/>
    <mergeCell ref="E40:E47"/>
    <mergeCell ref="G40:G47"/>
    <mergeCell ref="I40:I47"/>
    <mergeCell ref="K40:K47"/>
    <mergeCell ref="M40:M47"/>
    <mergeCell ref="C39:N39"/>
    <mergeCell ref="L40:L41"/>
    <mergeCell ref="N40:N41"/>
    <mergeCell ref="M49:M54"/>
    <mergeCell ref="D40:D41"/>
    <mergeCell ref="F40:F41"/>
    <mergeCell ref="H40:H41"/>
    <mergeCell ref="J40:J41"/>
    <mergeCell ref="V29:V34"/>
    <mergeCell ref="E49:E54"/>
    <mergeCell ref="P39:AA39"/>
    <mergeCell ref="P40:P41"/>
    <mergeCell ref="Q40:Q41"/>
    <mergeCell ref="R40:R47"/>
    <mergeCell ref="S40:S41"/>
    <mergeCell ref="T40:T47"/>
    <mergeCell ref="U40:U41"/>
    <mergeCell ref="X29:X34"/>
    <mergeCell ref="T29:T34"/>
    <mergeCell ref="S37:S38"/>
    <mergeCell ref="T37:T38"/>
    <mergeCell ref="U37:AA38"/>
    <mergeCell ref="C29:C34"/>
    <mergeCell ref="F37:F38"/>
    <mergeCell ref="H37:N38"/>
    <mergeCell ref="C37:D38"/>
    <mergeCell ref="P37:Q38"/>
    <mergeCell ref="R37:R38"/>
    <mergeCell ref="G29:G34"/>
    <mergeCell ref="I29:I34"/>
    <mergeCell ref="K29:K34"/>
    <mergeCell ref="M29:M34"/>
    <mergeCell ref="R29:R34"/>
    <mergeCell ref="U27:U28"/>
    <mergeCell ref="V27:V28"/>
    <mergeCell ref="W27:W28"/>
    <mergeCell ref="X27:X28"/>
    <mergeCell ref="Y27:Y28"/>
    <mergeCell ref="M27:M28"/>
    <mergeCell ref="N27:N28"/>
    <mergeCell ref="P27:P28"/>
    <mergeCell ref="Q27:Q28"/>
    <mergeCell ref="R27:R28"/>
    <mergeCell ref="S27:S28"/>
    <mergeCell ref="D27:D28"/>
    <mergeCell ref="F27:F28"/>
    <mergeCell ref="G27:G28"/>
    <mergeCell ref="H27:H28"/>
    <mergeCell ref="I27:I28"/>
    <mergeCell ref="J27:J28"/>
    <mergeCell ref="K27:K28"/>
    <mergeCell ref="L27:L28"/>
    <mergeCell ref="T27:T28"/>
    <mergeCell ref="C18:C23"/>
    <mergeCell ref="D25:D26"/>
    <mergeCell ref="F25:F26"/>
    <mergeCell ref="G25:G26"/>
    <mergeCell ref="H25:N26"/>
    <mergeCell ref="P25:P26"/>
    <mergeCell ref="Q25:Q26"/>
    <mergeCell ref="R25:R26"/>
    <mergeCell ref="S25:Y26"/>
    <mergeCell ref="U16:U17"/>
    <mergeCell ref="V16:V17"/>
    <mergeCell ref="W16:W17"/>
    <mergeCell ref="X16:X17"/>
    <mergeCell ref="Y16:Y17"/>
    <mergeCell ref="G18:G23"/>
    <mergeCell ref="I18:I23"/>
    <mergeCell ref="K18:K23"/>
    <mergeCell ref="M18:M23"/>
    <mergeCell ref="R18:R23"/>
    <mergeCell ref="N16:N17"/>
    <mergeCell ref="P16:P17"/>
    <mergeCell ref="Q16:Q17"/>
    <mergeCell ref="R16:R17"/>
    <mergeCell ref="S16:S17"/>
    <mergeCell ref="T16:T17"/>
    <mergeCell ref="T18:T23"/>
    <mergeCell ref="V18:V23"/>
    <mergeCell ref="X18:X23"/>
    <mergeCell ref="D16:D17"/>
    <mergeCell ref="F16:F17"/>
    <mergeCell ref="G16:G17"/>
    <mergeCell ref="H16:H17"/>
    <mergeCell ref="I16:I17"/>
    <mergeCell ref="J16:J17"/>
    <mergeCell ref="K16:K17"/>
    <mergeCell ref="L16:L17"/>
    <mergeCell ref="M16:M17"/>
    <mergeCell ref="V5:V6"/>
    <mergeCell ref="T7:T12"/>
    <mergeCell ref="V7:V12"/>
    <mergeCell ref="X7:X12"/>
    <mergeCell ref="D14:D15"/>
    <mergeCell ref="F14:F15"/>
    <mergeCell ref="G14:G15"/>
    <mergeCell ref="H14:N15"/>
    <mergeCell ref="P14:P15"/>
    <mergeCell ref="Q14:Q15"/>
    <mergeCell ref="R14:R15"/>
    <mergeCell ref="S14:Y15"/>
    <mergeCell ref="S5:S6"/>
    <mergeCell ref="W5:W6"/>
    <mergeCell ref="X5:X6"/>
    <mergeCell ref="Y5:Y6"/>
    <mergeCell ref="M5:M6"/>
    <mergeCell ref="N5:N6"/>
    <mergeCell ref="P5:P6"/>
    <mergeCell ref="Q5:Q6"/>
    <mergeCell ref="R5:R6"/>
    <mergeCell ref="C7:C12"/>
    <mergeCell ref="G7:G12"/>
    <mergeCell ref="I7:I12"/>
    <mergeCell ref="K7:K12"/>
    <mergeCell ref="M7:M12"/>
    <mergeCell ref="R7:R12"/>
    <mergeCell ref="T5:T6"/>
    <mergeCell ref="U5:U6"/>
    <mergeCell ref="R3:R4"/>
    <mergeCell ref="S3:Y4"/>
    <mergeCell ref="D5:D6"/>
    <mergeCell ref="F5:F6"/>
    <mergeCell ref="G5:G6"/>
    <mergeCell ref="H5:H6"/>
    <mergeCell ref="I5:I6"/>
    <mergeCell ref="J5:J6"/>
    <mergeCell ref="K5:K6"/>
    <mergeCell ref="L5:L6"/>
    <mergeCell ref="D3:D4"/>
    <mergeCell ref="F3:F4"/>
    <mergeCell ref="G3:G4"/>
    <mergeCell ref="H3:N4"/>
    <mergeCell ref="P3:P4"/>
    <mergeCell ref="Q3:Q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workbookViewId="0">
      <selection activeCell="M6" sqref="M6:N11"/>
    </sheetView>
  </sheetViews>
  <sheetFormatPr defaultRowHeight="15" x14ac:dyDescent="0.25"/>
  <sheetData>
    <row r="1" spans="1:17" x14ac:dyDescent="0.25">
      <c r="A1" t="s">
        <v>8</v>
      </c>
      <c r="B1" t="s">
        <v>562</v>
      </c>
      <c r="J1" s="67"/>
      <c r="K1" s="45"/>
      <c r="L1" s="66"/>
      <c r="P1" s="45"/>
      <c r="Q1" s="45"/>
    </row>
    <row r="2" spans="1:17" x14ac:dyDescent="0.25">
      <c r="J2" s="67"/>
      <c r="K2" s="67"/>
      <c r="L2" s="67"/>
      <c r="P2" s="45"/>
      <c r="Q2" s="45"/>
    </row>
    <row r="3" spans="1:17" x14ac:dyDescent="0.25">
      <c r="D3" s="85" t="s">
        <v>563</v>
      </c>
      <c r="E3" s="85"/>
      <c r="F3" s="45"/>
      <c r="G3" s="85" t="s">
        <v>564</v>
      </c>
      <c r="H3" s="85"/>
      <c r="I3" s="45"/>
      <c r="J3" s="45" t="s">
        <v>565</v>
      </c>
      <c r="K3" s="45"/>
      <c r="L3" s="45"/>
      <c r="M3" s="3" t="s">
        <v>566</v>
      </c>
      <c r="N3" s="46"/>
      <c r="O3" s="45"/>
      <c r="P3" s="3" t="s">
        <v>567</v>
      </c>
      <c r="Q3" s="45"/>
    </row>
    <row r="4" spans="1:17" x14ac:dyDescent="0.25">
      <c r="C4" t="s">
        <v>583</v>
      </c>
      <c r="D4" s="66" t="s">
        <v>165</v>
      </c>
      <c r="E4" s="66"/>
      <c r="F4" s="45"/>
      <c r="G4" s="66" t="s">
        <v>164</v>
      </c>
      <c r="H4" s="66"/>
      <c r="I4" s="45"/>
      <c r="J4" s="66" t="s">
        <v>165</v>
      </c>
      <c r="K4" s="66"/>
      <c r="L4" s="45"/>
      <c r="M4" s="66" t="s">
        <v>442</v>
      </c>
      <c r="N4" s="45"/>
      <c r="O4" s="45"/>
      <c r="P4" s="66" t="s">
        <v>165</v>
      </c>
      <c r="Q4" s="45"/>
    </row>
    <row r="5" spans="1:17" x14ac:dyDescent="0.25">
      <c r="A5" t="s">
        <v>281</v>
      </c>
      <c r="B5" t="s">
        <v>581</v>
      </c>
      <c r="C5" t="s">
        <v>582</v>
      </c>
      <c r="D5" s="67" t="s">
        <v>459</v>
      </c>
      <c r="E5" s="67" t="s">
        <v>161</v>
      </c>
      <c r="F5" s="45"/>
      <c r="G5" s="67" t="s">
        <v>459</v>
      </c>
      <c r="H5" s="67" t="s">
        <v>161</v>
      </c>
      <c r="I5" s="45"/>
      <c r="J5" s="67" t="s">
        <v>459</v>
      </c>
      <c r="K5" s="67" t="s">
        <v>161</v>
      </c>
      <c r="L5" s="45"/>
      <c r="M5" s="67" t="s">
        <v>418</v>
      </c>
      <c r="N5" s="67" t="s">
        <v>161</v>
      </c>
      <c r="O5" s="45"/>
      <c r="P5" s="67" t="s">
        <v>459</v>
      </c>
      <c r="Q5" s="67" t="s">
        <v>161</v>
      </c>
    </row>
    <row r="6" spans="1:17" x14ac:dyDescent="0.25">
      <c r="A6" s="63" t="s">
        <v>0</v>
      </c>
      <c r="B6" s="61" t="s">
        <v>229</v>
      </c>
      <c r="C6" s="61" t="s">
        <v>584</v>
      </c>
      <c r="D6" s="64">
        <v>15.473510881893791</v>
      </c>
      <c r="E6" s="64">
        <v>2.916212806941147</v>
      </c>
      <c r="F6" s="73"/>
      <c r="G6" s="64">
        <v>51.219632842641168</v>
      </c>
      <c r="H6" s="64">
        <v>7.2726852745529849</v>
      </c>
      <c r="J6" s="70">
        <v>-9.6225936373422769</v>
      </c>
      <c r="K6" s="70">
        <v>3.1659503956737467</v>
      </c>
      <c r="L6" s="73"/>
      <c r="M6" s="68">
        <v>0.18410933155693149</v>
      </c>
      <c r="N6" s="68">
        <v>0.10062983419963886</v>
      </c>
      <c r="O6" s="73"/>
      <c r="P6" s="70">
        <v>-1.0134250819129</v>
      </c>
      <c r="Q6" s="75">
        <v>2.6021668860764202</v>
      </c>
    </row>
    <row r="7" spans="1:17" x14ac:dyDescent="0.25">
      <c r="A7" s="63" t="s">
        <v>1</v>
      </c>
      <c r="B7" s="61">
        <v>7</v>
      </c>
      <c r="C7" s="61" t="s">
        <v>585</v>
      </c>
      <c r="D7" s="64">
        <v>16.162631346810592</v>
      </c>
      <c r="E7" s="64">
        <v>2.0188712164582161</v>
      </c>
      <c r="F7" s="73"/>
      <c r="G7" s="64">
        <v>51.078549343199711</v>
      </c>
      <c r="H7" s="64">
        <v>7.8342158536457971</v>
      </c>
      <c r="J7" s="70">
        <v>-9.3059307741875941</v>
      </c>
      <c r="K7" s="70">
        <v>1.7944120434047852</v>
      </c>
      <c r="L7" s="73"/>
      <c r="M7" s="68">
        <v>1.3457950146445345</v>
      </c>
      <c r="N7" s="68">
        <v>0.23895735217533687</v>
      </c>
      <c r="O7" s="73"/>
      <c r="P7" s="70">
        <v>-1.02537852057156</v>
      </c>
      <c r="Q7" s="75">
        <v>3.9396927589016402</v>
      </c>
    </row>
    <row r="8" spans="1:17" x14ac:dyDescent="0.25">
      <c r="A8" s="63" t="s">
        <v>2</v>
      </c>
      <c r="B8" s="61">
        <v>6</v>
      </c>
      <c r="C8" s="61" t="s">
        <v>586</v>
      </c>
      <c r="D8" s="64">
        <v>17.901728875829935</v>
      </c>
      <c r="E8" s="64">
        <v>4.3400540384528217</v>
      </c>
      <c r="F8" s="73"/>
      <c r="G8" s="64">
        <v>51.849144413504469</v>
      </c>
      <c r="H8" s="64">
        <v>4.1646973414063719</v>
      </c>
      <c r="J8" s="70">
        <v>-7.3060024062175097</v>
      </c>
      <c r="K8" s="70">
        <v>4.6313600063972116</v>
      </c>
      <c r="L8" s="73"/>
      <c r="M8" s="68">
        <v>2.2878989332858506</v>
      </c>
      <c r="N8" s="68">
        <v>0.23286667120876053</v>
      </c>
      <c r="O8" s="73"/>
      <c r="P8" s="70">
        <v>1.1711595845402001</v>
      </c>
      <c r="Q8" s="75">
        <v>4.1751154017568597</v>
      </c>
    </row>
    <row r="9" spans="1:17" x14ac:dyDescent="0.25">
      <c r="A9" s="63" t="s">
        <v>3</v>
      </c>
      <c r="B9" s="61">
        <v>9</v>
      </c>
      <c r="C9" s="61" t="s">
        <v>587</v>
      </c>
      <c r="D9" s="64">
        <v>15.839591112925529</v>
      </c>
      <c r="E9" s="64">
        <v>2.535130008659261</v>
      </c>
      <c r="F9" s="73"/>
      <c r="G9" s="64">
        <v>53.320532568340319</v>
      </c>
      <c r="H9" s="64">
        <v>5.7523056748198442</v>
      </c>
      <c r="J9" s="70">
        <v>-9.604414051898873</v>
      </c>
      <c r="K9" s="70">
        <v>2.932618071924733</v>
      </c>
      <c r="L9" s="73"/>
      <c r="M9" s="68">
        <v>-3.1768325234386323E-2</v>
      </c>
      <c r="N9" s="68">
        <v>4.5587094921171391E-2</v>
      </c>
      <c r="O9" s="73"/>
      <c r="P9" s="70">
        <v>-2.3836019648680602</v>
      </c>
      <c r="Q9" s="75">
        <v>3.46906073391792</v>
      </c>
    </row>
    <row r="10" spans="1:17" x14ac:dyDescent="0.25">
      <c r="A10" s="63" t="s">
        <v>4</v>
      </c>
      <c r="B10" s="61">
        <v>8</v>
      </c>
      <c r="C10" s="61" t="s">
        <v>588</v>
      </c>
      <c r="D10" s="64">
        <v>15.78736568020655</v>
      </c>
      <c r="E10" s="64">
        <v>3.612676269644632</v>
      </c>
      <c r="F10" s="73"/>
      <c r="G10" s="64">
        <v>53.215632424608273</v>
      </c>
      <c r="H10" s="64">
        <v>6.2576969737129815</v>
      </c>
      <c r="J10" s="70">
        <v>-10.263434423093253</v>
      </c>
      <c r="K10" s="70">
        <v>4.2738002082908011</v>
      </c>
      <c r="L10" s="73"/>
      <c r="M10" s="68">
        <v>-1.3221892917820978E-2</v>
      </c>
      <c r="N10" s="68">
        <v>8.6945984227373943E-2</v>
      </c>
      <c r="O10" s="73"/>
      <c r="P10" s="70">
        <v>-2.7575837789725202</v>
      </c>
      <c r="Q10" s="75">
        <v>4.2234190524566797</v>
      </c>
    </row>
    <row r="11" spans="1:17" x14ac:dyDescent="0.25">
      <c r="A11" s="63" t="s">
        <v>5</v>
      </c>
      <c r="B11" s="61" t="s">
        <v>230</v>
      </c>
      <c r="C11" s="61" t="s">
        <v>589</v>
      </c>
      <c r="D11" s="64">
        <v>16.330906084079277</v>
      </c>
      <c r="E11" s="64">
        <v>3.7593573751951213</v>
      </c>
      <c r="F11" s="73"/>
      <c r="G11" s="64">
        <v>52.549033149069444</v>
      </c>
      <c r="H11" s="64">
        <v>6.6542501185007596</v>
      </c>
      <c r="J11" s="70">
        <v>-9.6461400887823299</v>
      </c>
      <c r="K11" s="70">
        <v>3.9217296699962021</v>
      </c>
      <c r="L11" s="73"/>
      <c r="M11" s="68">
        <v>0.32511617390242575</v>
      </c>
      <c r="N11" s="68">
        <v>6.7467718890175471E-2</v>
      </c>
      <c r="O11" s="73"/>
      <c r="P11" s="70">
        <v>-2.1188286696942802</v>
      </c>
      <c r="Q11" s="75">
        <v>1.93638788208691</v>
      </c>
    </row>
    <row r="12" spans="1:17" x14ac:dyDescent="0.25">
      <c r="D12" s="70"/>
      <c r="E12" s="70"/>
      <c r="F12" s="73"/>
      <c r="G12" s="70"/>
      <c r="H12" s="70"/>
      <c r="I12" s="74"/>
      <c r="J12" s="71"/>
      <c r="K12" s="71"/>
      <c r="L12" s="73"/>
      <c r="M12" s="70"/>
      <c r="N12" s="70"/>
      <c r="O12" s="73"/>
      <c r="P12" s="70"/>
      <c r="Q12" s="75"/>
    </row>
    <row r="13" spans="1:17" x14ac:dyDescent="0.25">
      <c r="D13" s="70"/>
      <c r="E13" s="70"/>
      <c r="F13" s="73"/>
      <c r="G13" s="70"/>
      <c r="H13" s="70"/>
      <c r="I13" s="74"/>
      <c r="J13" s="71"/>
      <c r="K13" s="71"/>
      <c r="L13" s="73"/>
      <c r="M13" s="70"/>
      <c r="N13" s="70"/>
      <c r="O13" s="73"/>
      <c r="P13" s="70"/>
      <c r="Q13" s="75"/>
    </row>
    <row r="14" spans="1:17" x14ac:dyDescent="0.25">
      <c r="A14" t="s">
        <v>578</v>
      </c>
      <c r="D14" s="45"/>
      <c r="E14" s="45"/>
      <c r="F14" s="45"/>
      <c r="G14" s="45"/>
      <c r="H14" s="45"/>
      <c r="I14" s="45"/>
      <c r="J14" s="45"/>
      <c r="K14" s="45"/>
      <c r="L14" s="45"/>
      <c r="M14" s="45"/>
      <c r="N14" s="45"/>
      <c r="O14" s="45"/>
      <c r="P14" s="45"/>
      <c r="Q14" s="45"/>
    </row>
    <row r="15" spans="1:17" x14ac:dyDescent="0.25">
      <c r="A15" t="s">
        <v>579</v>
      </c>
      <c r="D15" s="45"/>
      <c r="E15" s="45"/>
      <c r="F15" s="45"/>
      <c r="G15" s="45"/>
      <c r="H15" s="45"/>
      <c r="I15" s="45"/>
      <c r="J15" s="45"/>
      <c r="K15" s="45"/>
      <c r="L15" s="45"/>
      <c r="M15" s="45"/>
      <c r="N15" s="45"/>
      <c r="O15" s="45"/>
      <c r="P15" s="45"/>
      <c r="Q15" s="45"/>
    </row>
    <row r="16" spans="1:17" x14ac:dyDescent="0.25">
      <c r="A16" t="s">
        <v>580</v>
      </c>
    </row>
  </sheetData>
  <mergeCells count="2">
    <mergeCell ref="D3:E3"/>
    <mergeCell ref="G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E101"/>
  <sheetViews>
    <sheetView zoomScaleNormal="100" workbookViewId="0">
      <pane xSplit="6" ySplit="1" topLeftCell="ET44" activePane="bottomRight" state="frozen"/>
      <selection pane="topRight" activeCell="G1" sqref="G1"/>
      <selection pane="bottomLeft" activeCell="A2" sqref="A2"/>
      <selection pane="bottomRight" activeCell="L96" sqref="L96:O101"/>
    </sheetView>
  </sheetViews>
  <sheetFormatPr defaultColWidth="9.140625" defaultRowHeight="15" x14ac:dyDescent="0.25"/>
  <cols>
    <col min="1" max="1" width="4" customWidth="1"/>
    <col min="2" max="2" width="4.28515625" customWidth="1"/>
    <col min="3" max="3" width="10.5703125" customWidth="1"/>
    <col min="4" max="4" width="19.85546875" customWidth="1"/>
    <col min="5" max="5" width="10.5703125" customWidth="1"/>
    <col min="6" max="6" width="5.85546875" customWidth="1"/>
    <col min="7" max="7" width="21.140625" customWidth="1"/>
    <col min="8" max="8" width="8.7109375" customWidth="1"/>
    <col min="9" max="9" width="9" customWidth="1"/>
    <col min="10" max="10" width="7.42578125" customWidth="1"/>
    <col min="11" max="12" width="8.7109375" customWidth="1"/>
    <col min="13" max="13" width="9" customWidth="1"/>
    <col min="14" max="14" width="7.42578125" customWidth="1"/>
    <col min="15" max="15" width="8.7109375" customWidth="1"/>
    <col min="16" max="16" width="9.7109375" customWidth="1"/>
    <col min="17" max="17" width="9" customWidth="1"/>
    <col min="18" max="18" width="7.42578125" customWidth="1"/>
    <col min="19" max="19" width="8.7109375" customWidth="1"/>
    <col min="20" max="20" width="9.7109375" customWidth="1"/>
    <col min="21" max="21" width="9" customWidth="1"/>
    <col min="22" max="22" width="7.42578125" customWidth="1"/>
    <col min="23" max="23" width="8.7109375" customWidth="1"/>
    <col min="24" max="24" width="9.7109375" customWidth="1"/>
    <col min="25" max="25" width="9" customWidth="1"/>
    <col min="26" max="26" width="7.42578125" customWidth="1"/>
    <col min="27" max="27" width="8.7109375" customWidth="1"/>
    <col min="28" max="28" width="9.7109375" customWidth="1"/>
    <col min="29" max="29" width="9" customWidth="1"/>
    <col min="30" max="30" width="7.7109375" customWidth="1"/>
    <col min="31" max="31" width="8.7109375" customWidth="1"/>
    <col min="32" max="32" width="10.7109375" customWidth="1"/>
    <col min="33" max="33" width="9" customWidth="1"/>
    <col min="34" max="34" width="7.42578125" customWidth="1"/>
    <col min="35" max="35" width="8.7109375" customWidth="1"/>
    <col min="36" max="36" width="9.7109375" customWidth="1"/>
    <col min="37" max="37" width="9" customWidth="1"/>
    <col min="38" max="38" width="7.42578125" customWidth="1"/>
    <col min="39" max="39" width="8.7109375" customWidth="1"/>
    <col min="40" max="40" width="9.7109375" customWidth="1"/>
    <col min="41" max="41" width="9" customWidth="1"/>
    <col min="42" max="42" width="7.7109375" customWidth="1"/>
    <col min="43" max="43" width="8.7109375" customWidth="1"/>
    <col min="44" max="44" width="9.7109375" customWidth="1"/>
    <col min="45" max="45" width="9" customWidth="1"/>
    <col min="46" max="46" width="7.7109375" customWidth="1"/>
    <col min="47" max="47" width="8.7109375" customWidth="1"/>
    <col min="48" max="48" width="12.7109375" customWidth="1"/>
    <col min="49" max="49" width="9" customWidth="1"/>
    <col min="50" max="50" width="5.85546875" customWidth="1"/>
    <col min="51" max="51" width="8.7109375" customWidth="1"/>
    <col min="52" max="52" width="11.7109375" customWidth="1"/>
    <col min="53" max="53" width="9" customWidth="1"/>
    <col min="54" max="54" width="5.85546875" customWidth="1"/>
    <col min="55" max="55" width="8.7109375" customWidth="1"/>
    <col min="56" max="56" width="10.7109375" customWidth="1"/>
    <col min="57" max="57" width="9" customWidth="1"/>
    <col min="58" max="58" width="7.7109375" customWidth="1"/>
    <col min="59" max="59" width="8.7109375" customWidth="1"/>
    <col min="60" max="60" width="10.7109375" customWidth="1"/>
    <col min="61" max="61" width="9" customWidth="1"/>
    <col min="62" max="62" width="7.7109375" customWidth="1"/>
    <col min="63" max="63" width="8.7109375" customWidth="1"/>
    <col min="64" max="64" width="11.7109375" customWidth="1"/>
    <col min="65" max="65" width="9" customWidth="1"/>
    <col min="66" max="66" width="5.85546875" customWidth="1"/>
    <col min="67" max="67" width="8.7109375" customWidth="1"/>
    <col min="68" max="68" width="11.7109375" customWidth="1"/>
    <col min="69" max="69" width="9" customWidth="1"/>
    <col min="70" max="70" width="5.85546875" customWidth="1"/>
    <col min="71" max="71" width="8.7109375" customWidth="1"/>
    <col min="72" max="72" width="10.7109375" customWidth="1"/>
    <col min="73" max="73" width="9" customWidth="1"/>
    <col min="74" max="75" width="8.7109375" customWidth="1"/>
    <col min="76" max="76" width="9.7109375" customWidth="1"/>
    <col min="77" max="77" width="9" customWidth="1"/>
    <col min="78" max="79" width="8.7109375" customWidth="1"/>
    <col min="80" max="80" width="9.7109375" customWidth="1"/>
    <col min="81" max="81" width="9" customWidth="1"/>
    <col min="82" max="83" width="8.7109375" customWidth="1"/>
    <col min="84" max="84" width="9.7109375" customWidth="1"/>
    <col min="85" max="85" width="9" customWidth="1"/>
    <col min="86" max="87" width="8.7109375" customWidth="1"/>
    <col min="88" max="88" width="9.7109375" customWidth="1"/>
    <col min="89" max="89" width="9" customWidth="1"/>
    <col min="90" max="91" width="8.7109375" customWidth="1"/>
    <col min="92" max="92" width="9.7109375" customWidth="1"/>
    <col min="93" max="93" width="9" customWidth="1"/>
    <col min="94" max="95" width="8.7109375" customWidth="1"/>
    <col min="96" max="96" width="9.7109375" customWidth="1"/>
    <col min="97" max="97" width="9" customWidth="1"/>
    <col min="98" max="98" width="7.7109375" customWidth="1"/>
    <col min="99" max="99" width="8.7109375" customWidth="1"/>
    <col min="100" max="100" width="9.7109375" customWidth="1"/>
    <col min="101" max="101" width="9" customWidth="1"/>
    <col min="102" max="102" width="7.7109375" customWidth="1"/>
    <col min="103" max="104" width="8.7109375" customWidth="1"/>
    <col min="105" max="105" width="9" customWidth="1"/>
    <col min="106" max="106" width="7.42578125" customWidth="1"/>
    <col min="107" max="107" width="8.7109375" customWidth="1"/>
    <col min="108" max="108" width="9.7109375" customWidth="1"/>
    <col min="109" max="109" width="9" customWidth="1"/>
    <col min="110" max="110" width="7.42578125" customWidth="1"/>
    <col min="111" max="112" width="8.7109375" customWidth="1"/>
    <col min="113" max="113" width="9" customWidth="1"/>
    <col min="114" max="115" width="9.7109375" customWidth="1"/>
    <col min="116" max="116" width="8.7109375" customWidth="1"/>
    <col min="117" max="117" width="9" customWidth="1"/>
    <col min="118" max="118" width="11.28515625" customWidth="1"/>
    <col min="119" max="119" width="10.7109375" customWidth="1"/>
    <col min="120" max="120" width="8.7109375" customWidth="1"/>
    <col min="121" max="121" width="9" customWidth="1"/>
    <col min="122" max="122" width="9.28515625" customWidth="1"/>
    <col min="123" max="124" width="8.7109375" customWidth="1"/>
    <col min="125" max="125" width="9" customWidth="1"/>
    <col min="126" max="127" width="11.7109375" customWidth="1"/>
    <col min="128" max="128" width="8.7109375" customWidth="1"/>
    <col min="129" max="129" width="9" customWidth="1"/>
    <col min="130" max="130" width="7.7109375" customWidth="1"/>
    <col min="131" max="132" width="8.7109375" customWidth="1"/>
    <col min="133" max="133" width="9" customWidth="1"/>
    <col min="134" max="134" width="7.7109375" customWidth="1"/>
    <col min="135" max="136" width="8.7109375" customWidth="1"/>
    <col min="137" max="137" width="9" customWidth="1"/>
    <col min="138" max="138" width="7.7109375" customWidth="1"/>
    <col min="139" max="140" width="8.7109375" customWidth="1"/>
    <col min="141" max="141" width="9" customWidth="1"/>
    <col min="142" max="142" width="7.7109375" customWidth="1"/>
    <col min="143" max="144" width="8.7109375" customWidth="1"/>
    <col min="145" max="145" width="9" customWidth="1"/>
    <col min="146" max="146" width="7.42578125" customWidth="1"/>
    <col min="147" max="148" width="8.7109375" customWidth="1"/>
    <col min="149" max="149" width="9" customWidth="1"/>
    <col min="150" max="150" width="7.7109375" customWidth="1"/>
    <col min="151" max="151" width="8.7109375" customWidth="1"/>
    <col min="152" max="152" width="9.7109375" customWidth="1"/>
    <col min="153" max="153" width="9" customWidth="1"/>
    <col min="154" max="155" width="8.7109375" customWidth="1"/>
    <col min="156" max="156" width="9.7109375" customWidth="1"/>
    <col min="157" max="157" width="9" customWidth="1"/>
    <col min="158" max="160" width="8.7109375" customWidth="1"/>
    <col min="161" max="161" width="9" customWidth="1"/>
    <col min="162" max="163" width="8.7109375" customWidth="1"/>
    <col min="164" max="164" width="9.7109375" customWidth="1"/>
    <col min="165" max="165" width="9" customWidth="1"/>
    <col min="166" max="166" width="10.28515625" customWidth="1"/>
    <col min="167" max="167" width="8.7109375" customWidth="1"/>
    <col min="168" max="168" width="9.7109375" customWidth="1"/>
    <col min="169" max="169" width="9" customWidth="1"/>
    <col min="170" max="170" width="7.42578125" customWidth="1"/>
    <col min="171" max="171" width="8.7109375" customWidth="1"/>
    <col min="172" max="172" width="9.7109375" customWidth="1"/>
    <col min="173" max="173" width="9" customWidth="1"/>
    <col min="174" max="174" width="6.7109375" customWidth="1"/>
    <col min="175" max="175" width="8.7109375" customWidth="1"/>
    <col min="176" max="176" width="9.7109375" customWidth="1"/>
    <col min="177" max="177" width="9" customWidth="1"/>
    <col min="178" max="179" width="8.7109375" customWidth="1"/>
    <col min="180" max="180" width="10.7109375" customWidth="1"/>
    <col min="181" max="181" width="9" customWidth="1"/>
    <col min="182" max="183" width="8.7109375" customWidth="1"/>
    <col min="184" max="184" width="10.7109375" customWidth="1"/>
    <col min="185" max="185" width="9" customWidth="1"/>
    <col min="186" max="187" width="8.7109375" customWidth="1"/>
    <col min="188" max="188" width="10.7109375" customWidth="1"/>
    <col min="189" max="189" width="9" customWidth="1"/>
    <col min="190" max="191" width="8.7109375" customWidth="1"/>
    <col min="192" max="192" width="9.7109375" customWidth="1"/>
    <col min="193" max="193" width="9" customWidth="1"/>
    <col min="194" max="194" width="13.28515625" customWidth="1"/>
    <col min="195" max="196" width="10.7109375" customWidth="1"/>
    <col min="197" max="197" width="9" customWidth="1"/>
    <col min="198" max="198" width="12.28515625" customWidth="1"/>
    <col min="199" max="199" width="10.7109375" customWidth="1"/>
    <col min="200" max="200" width="9.7109375" customWidth="1"/>
    <col min="201" max="201" width="9" customWidth="1"/>
    <col min="202" max="202" width="14.28515625" customWidth="1"/>
    <col min="203" max="203" width="12.7109375" customWidth="1"/>
    <col min="204" max="204" width="9.7109375" customWidth="1"/>
    <col min="205" max="205" width="9" customWidth="1"/>
    <col min="206" max="206" width="12.7109375" customWidth="1"/>
    <col min="207" max="207" width="11.7109375" customWidth="1"/>
    <col min="208" max="208" width="10.7109375" customWidth="1"/>
    <col min="209" max="209" width="9" customWidth="1"/>
    <col min="210" max="210" width="12.28515625" customWidth="1"/>
    <col min="211" max="211" width="9.7109375" customWidth="1"/>
    <col min="212" max="212" width="10.7109375" customWidth="1"/>
    <col min="213" max="213" width="9" customWidth="1"/>
    <col min="214" max="214" width="12.28515625" customWidth="1"/>
    <col min="215" max="216" width="9.7109375" customWidth="1"/>
    <col min="217" max="217" width="9" customWidth="1"/>
    <col min="218" max="218" width="12.28515625" customWidth="1"/>
    <col min="219" max="219" width="9.7109375" customWidth="1"/>
    <col min="220" max="220" width="10.7109375" customWidth="1"/>
    <col min="221" max="221" width="9" customWidth="1"/>
    <col min="222" max="222" width="12.28515625" customWidth="1"/>
    <col min="223" max="224" width="9.7109375" customWidth="1"/>
    <col min="225" max="225" width="9" customWidth="1"/>
    <col min="226" max="226" width="12.28515625" customWidth="1"/>
    <col min="227" max="228" width="10.7109375" customWidth="1"/>
    <col min="229" max="229" width="9" customWidth="1"/>
    <col min="230" max="230" width="12.28515625" customWidth="1"/>
    <col min="231" max="231" width="9.7109375" customWidth="1"/>
    <col min="232" max="232" width="10.7109375" customWidth="1"/>
    <col min="233" max="233" width="9" customWidth="1"/>
    <col min="234" max="234" width="11.7109375" customWidth="1"/>
    <col min="235" max="236" width="10.7109375" customWidth="1"/>
    <col min="237" max="237" width="9" customWidth="1"/>
    <col min="238" max="238" width="11.7109375" customWidth="1"/>
    <col min="239" max="239" width="9.7109375" customWidth="1"/>
    <col min="240" max="240" width="10.7109375" customWidth="1"/>
    <col min="241" max="241" width="9" customWidth="1"/>
    <col min="242" max="242" width="13.28515625" customWidth="1"/>
    <col min="243" max="244" width="10.7109375" customWidth="1"/>
    <col min="245" max="245" width="9" customWidth="1"/>
    <col min="246" max="246" width="12.7109375" customWidth="1"/>
    <col min="247" max="248" width="10.7109375" customWidth="1"/>
    <col min="249" max="249" width="9" customWidth="1"/>
    <col min="250" max="250" width="13.28515625" customWidth="1"/>
    <col min="251" max="252" width="10.7109375" customWidth="1"/>
    <col min="253" max="253" width="9" customWidth="1"/>
    <col min="254" max="254" width="12.7109375" customWidth="1"/>
    <col min="255" max="255" width="10.7109375" customWidth="1"/>
    <col min="256" max="256" width="9.7109375" customWidth="1"/>
    <col min="257" max="257" width="9" customWidth="1"/>
    <col min="258" max="258" width="7.42578125" customWidth="1"/>
    <col min="259" max="259" width="8.7109375" customWidth="1"/>
    <col min="260" max="260" width="10.7109375" customWidth="1"/>
    <col min="261" max="261" width="9" customWidth="1"/>
    <col min="262" max="262" width="7.42578125" customWidth="1"/>
    <col min="263" max="263" width="8.7109375" customWidth="1"/>
    <col min="264" max="264" width="9.7109375" customWidth="1"/>
    <col min="265" max="265" width="9" customWidth="1"/>
    <col min="266" max="266" width="7.42578125" customWidth="1"/>
    <col min="267" max="267" width="8.7109375" customWidth="1"/>
    <col min="268" max="268" width="10.7109375" customWidth="1"/>
    <col min="269" max="269" width="9" customWidth="1"/>
    <col min="270" max="270" width="7.42578125" customWidth="1"/>
    <col min="271" max="271" width="8.7109375" customWidth="1"/>
    <col min="272" max="272" width="10.7109375" customWidth="1"/>
    <col min="273" max="273" width="9" customWidth="1"/>
    <col min="274" max="274" width="7.42578125" customWidth="1"/>
    <col min="275" max="275" width="8.7109375" customWidth="1"/>
    <col min="276" max="276" width="10.7109375" customWidth="1"/>
    <col min="277" max="277" width="9" customWidth="1"/>
    <col min="278" max="278" width="7.42578125" customWidth="1"/>
    <col min="279" max="280" width="8.7109375" customWidth="1"/>
    <col min="281" max="281" width="9" customWidth="1"/>
    <col min="282" max="282" width="8.7109375" customWidth="1"/>
    <col min="283" max="283" width="9" customWidth="1"/>
    <col min="284" max="284" width="9.7109375" customWidth="1"/>
    <col min="285" max="285" width="9" customWidth="1"/>
    <col min="286" max="286" width="9.7109375" customWidth="1"/>
    <col min="287" max="287" width="9" customWidth="1"/>
    <col min="288" max="288" width="9.7109375" customWidth="1"/>
    <col min="289" max="289" width="9" customWidth="1"/>
    <col min="290" max="290" width="10.7109375" customWidth="1"/>
  </cols>
  <sheetData>
    <row r="1" spans="1:291" ht="18" customHeight="1" x14ac:dyDescent="0.25">
      <c r="A1" s="86" t="s">
        <v>155</v>
      </c>
      <c r="B1" s="87"/>
      <c r="C1" s="87"/>
      <c r="D1" s="87"/>
      <c r="E1" s="87"/>
      <c r="F1" s="87"/>
      <c r="G1" s="88"/>
      <c r="H1" s="86" t="s">
        <v>342</v>
      </c>
      <c r="I1" s="87"/>
      <c r="J1" s="87"/>
      <c r="K1" s="88"/>
      <c r="L1" s="86" t="s">
        <v>341</v>
      </c>
      <c r="M1" s="87"/>
      <c r="N1" s="87"/>
      <c r="O1" s="88"/>
      <c r="P1" s="86" t="s">
        <v>340</v>
      </c>
      <c r="Q1" s="87"/>
      <c r="R1" s="87"/>
      <c r="S1" s="88"/>
      <c r="T1" s="86" t="s">
        <v>339</v>
      </c>
      <c r="U1" s="87"/>
      <c r="V1" s="87"/>
      <c r="W1" s="88"/>
      <c r="X1" s="86" t="s">
        <v>338</v>
      </c>
      <c r="Y1" s="87"/>
      <c r="Z1" s="87"/>
      <c r="AA1" s="88"/>
      <c r="AB1" s="86" t="s">
        <v>337</v>
      </c>
      <c r="AC1" s="87"/>
      <c r="AD1" s="87"/>
      <c r="AE1" s="88"/>
      <c r="AF1" s="86" t="s">
        <v>336</v>
      </c>
      <c r="AG1" s="87"/>
      <c r="AH1" s="87"/>
      <c r="AI1" s="88"/>
      <c r="AJ1" s="86" t="s">
        <v>335</v>
      </c>
      <c r="AK1" s="87"/>
      <c r="AL1" s="87"/>
      <c r="AM1" s="88"/>
      <c r="AN1" s="86" t="s">
        <v>334</v>
      </c>
      <c r="AO1" s="87"/>
      <c r="AP1" s="87"/>
      <c r="AQ1" s="88"/>
      <c r="AR1" s="86" t="s">
        <v>333</v>
      </c>
      <c r="AS1" s="87"/>
      <c r="AT1" s="87"/>
      <c r="AU1" s="88"/>
      <c r="AV1" s="86" t="s">
        <v>349</v>
      </c>
      <c r="AW1" s="87"/>
      <c r="AX1" s="87"/>
      <c r="AY1" s="88"/>
      <c r="AZ1" s="86" t="s">
        <v>350</v>
      </c>
      <c r="BA1" s="87"/>
      <c r="BB1" s="87"/>
      <c r="BC1" s="88"/>
      <c r="BD1" s="86" t="s">
        <v>332</v>
      </c>
      <c r="BE1" s="87"/>
      <c r="BF1" s="87"/>
      <c r="BG1" s="88"/>
      <c r="BH1" s="86" t="s">
        <v>331</v>
      </c>
      <c r="BI1" s="87"/>
      <c r="BJ1" s="87"/>
      <c r="BK1" s="88"/>
      <c r="BL1" s="86" t="s">
        <v>351</v>
      </c>
      <c r="BM1" s="87"/>
      <c r="BN1" s="87"/>
      <c r="BO1" s="88"/>
      <c r="BP1" s="86" t="s">
        <v>352</v>
      </c>
      <c r="BQ1" s="87"/>
      <c r="BR1" s="87"/>
      <c r="BS1" s="88"/>
      <c r="BT1" s="86" t="s">
        <v>330</v>
      </c>
      <c r="BU1" s="87"/>
      <c r="BV1" s="87"/>
      <c r="BW1" s="88"/>
      <c r="BX1" s="86" t="s">
        <v>329</v>
      </c>
      <c r="BY1" s="87"/>
      <c r="BZ1" s="87"/>
      <c r="CA1" s="88"/>
      <c r="CB1" s="86" t="s">
        <v>328</v>
      </c>
      <c r="CC1" s="87"/>
      <c r="CD1" s="87"/>
      <c r="CE1" s="88"/>
      <c r="CF1" s="86" t="s">
        <v>327</v>
      </c>
      <c r="CG1" s="87"/>
      <c r="CH1" s="87"/>
      <c r="CI1" s="88"/>
      <c r="CJ1" s="86" t="s">
        <v>326</v>
      </c>
      <c r="CK1" s="87"/>
      <c r="CL1" s="87"/>
      <c r="CM1" s="88"/>
      <c r="CN1" s="86" t="s">
        <v>325</v>
      </c>
      <c r="CO1" s="87"/>
      <c r="CP1" s="87"/>
      <c r="CQ1" s="88"/>
      <c r="CR1" s="86" t="s">
        <v>324</v>
      </c>
      <c r="CS1" s="87"/>
      <c r="CT1" s="87"/>
      <c r="CU1" s="88"/>
      <c r="CV1" s="86" t="s">
        <v>323</v>
      </c>
      <c r="CW1" s="87"/>
      <c r="CX1" s="87"/>
      <c r="CY1" s="88"/>
      <c r="CZ1" s="86" t="s">
        <v>322</v>
      </c>
      <c r="DA1" s="87"/>
      <c r="DB1" s="87"/>
      <c r="DC1" s="88"/>
      <c r="DD1" s="86" t="s">
        <v>321</v>
      </c>
      <c r="DE1" s="87"/>
      <c r="DF1" s="87"/>
      <c r="DG1" s="88"/>
      <c r="DH1" s="86" t="s">
        <v>320</v>
      </c>
      <c r="DI1" s="87"/>
      <c r="DJ1" s="87"/>
      <c r="DK1" s="88"/>
      <c r="DL1" s="86" t="s">
        <v>319</v>
      </c>
      <c r="DM1" s="87"/>
      <c r="DN1" s="87"/>
      <c r="DO1" s="88"/>
      <c r="DP1" s="86" t="s">
        <v>318</v>
      </c>
      <c r="DQ1" s="87"/>
      <c r="DR1" s="87"/>
      <c r="DS1" s="88"/>
      <c r="DT1" s="86" t="s">
        <v>317</v>
      </c>
      <c r="DU1" s="87"/>
      <c r="DV1" s="87"/>
      <c r="DW1" s="88"/>
      <c r="DX1" s="86" t="s">
        <v>316</v>
      </c>
      <c r="DY1" s="87"/>
      <c r="DZ1" s="87"/>
      <c r="EA1" s="88"/>
      <c r="EB1" s="86" t="s">
        <v>315</v>
      </c>
      <c r="EC1" s="87"/>
      <c r="ED1" s="87"/>
      <c r="EE1" s="88"/>
      <c r="EF1" s="86" t="s">
        <v>158</v>
      </c>
      <c r="EG1" s="87"/>
      <c r="EH1" s="87"/>
      <c r="EI1" s="88"/>
      <c r="EJ1" s="86" t="s">
        <v>159</v>
      </c>
      <c r="EK1" s="87"/>
      <c r="EL1" s="87"/>
      <c r="EM1" s="88"/>
      <c r="EN1" s="86" t="s">
        <v>314</v>
      </c>
      <c r="EO1" s="87"/>
      <c r="EP1" s="87"/>
      <c r="EQ1" s="88"/>
      <c r="ER1" s="86" t="s">
        <v>313</v>
      </c>
      <c r="ES1" s="87"/>
      <c r="ET1" s="87"/>
      <c r="EU1" s="88"/>
      <c r="EV1" s="86" t="s">
        <v>164</v>
      </c>
      <c r="EW1" s="87"/>
      <c r="EX1" s="87"/>
      <c r="EY1" s="88"/>
      <c r="EZ1" s="86" t="s">
        <v>165</v>
      </c>
      <c r="FA1" s="87"/>
      <c r="FB1" s="87"/>
      <c r="FC1" s="88"/>
      <c r="FD1" s="86" t="s">
        <v>312</v>
      </c>
      <c r="FE1" s="87"/>
      <c r="FF1" s="87"/>
      <c r="FG1" s="88"/>
      <c r="FH1" s="86" t="s">
        <v>311</v>
      </c>
      <c r="FI1" s="87"/>
      <c r="FJ1" s="87"/>
      <c r="FK1" s="88"/>
      <c r="FL1" s="86" t="s">
        <v>310</v>
      </c>
      <c r="FM1" s="87"/>
      <c r="FN1" s="87"/>
      <c r="FO1" s="88"/>
      <c r="FP1" s="86" t="s">
        <v>309</v>
      </c>
      <c r="FQ1" s="87"/>
      <c r="FR1" s="87"/>
      <c r="FS1" s="88"/>
      <c r="FT1" s="86" t="s">
        <v>308</v>
      </c>
      <c r="FU1" s="87"/>
      <c r="FV1" s="87"/>
      <c r="FW1" s="88"/>
      <c r="FX1" s="86" t="s">
        <v>307</v>
      </c>
      <c r="FY1" s="87"/>
      <c r="FZ1" s="87"/>
      <c r="GA1" s="88"/>
      <c r="GB1" s="86" t="s">
        <v>306</v>
      </c>
      <c r="GC1" s="87"/>
      <c r="GD1" s="87"/>
      <c r="GE1" s="88"/>
      <c r="GF1" s="86" t="s">
        <v>305</v>
      </c>
      <c r="GG1" s="87"/>
      <c r="GH1" s="87"/>
      <c r="GI1" s="88"/>
      <c r="GJ1" s="86" t="s">
        <v>304</v>
      </c>
      <c r="GK1" s="87"/>
      <c r="GL1" s="87"/>
      <c r="GM1" s="88"/>
      <c r="GN1" s="86" t="s">
        <v>303</v>
      </c>
      <c r="GO1" s="87"/>
      <c r="GP1" s="87"/>
      <c r="GQ1" s="88"/>
      <c r="GR1" s="86" t="s">
        <v>302</v>
      </c>
      <c r="GS1" s="87"/>
      <c r="GT1" s="87"/>
      <c r="GU1" s="88"/>
      <c r="GV1" s="86" t="s">
        <v>301</v>
      </c>
      <c r="GW1" s="87"/>
      <c r="GX1" s="87"/>
      <c r="GY1" s="88"/>
      <c r="GZ1" s="86" t="s">
        <v>300</v>
      </c>
      <c r="HA1" s="87"/>
      <c r="HB1" s="87"/>
      <c r="HC1" s="88"/>
      <c r="HD1" s="86" t="s">
        <v>299</v>
      </c>
      <c r="HE1" s="87"/>
      <c r="HF1" s="87"/>
      <c r="HG1" s="88"/>
      <c r="HH1" s="86" t="s">
        <v>298</v>
      </c>
      <c r="HI1" s="87"/>
      <c r="HJ1" s="87"/>
      <c r="HK1" s="88"/>
      <c r="HL1" s="86" t="s">
        <v>297</v>
      </c>
      <c r="HM1" s="87"/>
      <c r="HN1" s="87"/>
      <c r="HO1" s="88"/>
      <c r="HP1" s="86" t="s">
        <v>296</v>
      </c>
      <c r="HQ1" s="87"/>
      <c r="HR1" s="87"/>
      <c r="HS1" s="88"/>
      <c r="HT1" s="86" t="s">
        <v>295</v>
      </c>
      <c r="HU1" s="87"/>
      <c r="HV1" s="87"/>
      <c r="HW1" s="88"/>
      <c r="HX1" s="86" t="s">
        <v>294</v>
      </c>
      <c r="HY1" s="87"/>
      <c r="HZ1" s="87"/>
      <c r="IA1" s="88"/>
      <c r="IB1" s="86" t="s">
        <v>293</v>
      </c>
      <c r="IC1" s="87"/>
      <c r="ID1" s="87"/>
      <c r="IE1" s="88"/>
      <c r="IF1" s="86" t="s">
        <v>292</v>
      </c>
      <c r="IG1" s="87"/>
      <c r="IH1" s="87"/>
      <c r="II1" s="88"/>
      <c r="IJ1" s="86" t="s">
        <v>291</v>
      </c>
      <c r="IK1" s="87"/>
      <c r="IL1" s="87"/>
      <c r="IM1" s="88"/>
      <c r="IN1" s="86" t="s">
        <v>290</v>
      </c>
      <c r="IO1" s="87"/>
      <c r="IP1" s="87"/>
      <c r="IQ1" s="88"/>
      <c r="IR1" s="86" t="s">
        <v>289</v>
      </c>
      <c r="IS1" s="87"/>
      <c r="IT1" s="87"/>
      <c r="IU1" s="88"/>
      <c r="IV1" s="86" t="s">
        <v>288</v>
      </c>
      <c r="IW1" s="87"/>
      <c r="IX1" s="87"/>
      <c r="IY1" s="88"/>
      <c r="IZ1" s="86" t="s">
        <v>287</v>
      </c>
      <c r="JA1" s="87"/>
      <c r="JB1" s="87"/>
      <c r="JC1" s="88"/>
      <c r="JD1" s="86" t="s">
        <v>286</v>
      </c>
      <c r="JE1" s="87"/>
      <c r="JF1" s="87"/>
      <c r="JG1" s="88"/>
      <c r="JH1" s="86" t="s">
        <v>285</v>
      </c>
      <c r="JI1" s="87"/>
      <c r="JJ1" s="87"/>
      <c r="JK1" s="88"/>
      <c r="JL1" s="86" t="s">
        <v>284</v>
      </c>
      <c r="JM1" s="87"/>
      <c r="JN1" s="87"/>
      <c r="JO1" s="88"/>
      <c r="JP1" s="86" t="s">
        <v>283</v>
      </c>
      <c r="JQ1" s="87"/>
      <c r="JR1" s="87"/>
      <c r="JS1" s="88"/>
      <c r="JT1" s="86" t="s">
        <v>348</v>
      </c>
      <c r="JU1" s="88"/>
      <c r="JV1" s="86" t="s">
        <v>347</v>
      </c>
      <c r="JW1" s="88"/>
      <c r="JX1" s="86" t="s">
        <v>346</v>
      </c>
      <c r="JY1" s="88"/>
      <c r="JZ1" s="86" t="s">
        <v>345</v>
      </c>
      <c r="KA1" s="88"/>
      <c r="KB1" s="86" t="s">
        <v>344</v>
      </c>
      <c r="KC1" s="88"/>
      <c r="KD1" s="86" t="s">
        <v>343</v>
      </c>
      <c r="KE1" s="88"/>
    </row>
    <row r="2" spans="1:291" ht="18" customHeight="1" x14ac:dyDescent="0.25">
      <c r="A2" s="23" t="s">
        <v>280</v>
      </c>
      <c r="B2" s="23" t="s">
        <v>282</v>
      </c>
      <c r="C2" s="23" t="s">
        <v>353</v>
      </c>
      <c r="D2" s="23" t="s">
        <v>281</v>
      </c>
      <c r="E2" s="23" t="s">
        <v>279</v>
      </c>
      <c r="F2" s="23" t="s">
        <v>278</v>
      </c>
      <c r="G2" s="23" t="s">
        <v>354</v>
      </c>
      <c r="H2" s="23" t="s">
        <v>162</v>
      </c>
      <c r="I2" s="23" t="s">
        <v>163</v>
      </c>
      <c r="J2" s="23" t="s">
        <v>160</v>
      </c>
      <c r="K2" s="23" t="s">
        <v>161</v>
      </c>
      <c r="L2" s="23" t="s">
        <v>162</v>
      </c>
      <c r="M2" s="23" t="s">
        <v>163</v>
      </c>
      <c r="N2" s="23" t="s">
        <v>160</v>
      </c>
      <c r="O2" s="23" t="s">
        <v>161</v>
      </c>
      <c r="P2" s="23" t="s">
        <v>162</v>
      </c>
      <c r="Q2" s="23" t="s">
        <v>163</v>
      </c>
      <c r="R2" s="23" t="s">
        <v>160</v>
      </c>
      <c r="S2" s="23" t="s">
        <v>161</v>
      </c>
      <c r="T2" s="23" t="s">
        <v>162</v>
      </c>
      <c r="U2" s="23" t="s">
        <v>163</v>
      </c>
      <c r="V2" s="23" t="s">
        <v>160</v>
      </c>
      <c r="W2" s="23" t="s">
        <v>161</v>
      </c>
      <c r="X2" s="23" t="s">
        <v>162</v>
      </c>
      <c r="Y2" s="23" t="s">
        <v>163</v>
      </c>
      <c r="Z2" s="23" t="s">
        <v>160</v>
      </c>
      <c r="AA2" s="23" t="s">
        <v>161</v>
      </c>
      <c r="AB2" s="23" t="s">
        <v>162</v>
      </c>
      <c r="AC2" s="23" t="s">
        <v>163</v>
      </c>
      <c r="AD2" s="23" t="s">
        <v>160</v>
      </c>
      <c r="AE2" s="23" t="s">
        <v>161</v>
      </c>
      <c r="AF2" s="23" t="s">
        <v>162</v>
      </c>
      <c r="AG2" s="23" t="s">
        <v>163</v>
      </c>
      <c r="AH2" s="23" t="s">
        <v>160</v>
      </c>
      <c r="AI2" s="23" t="s">
        <v>161</v>
      </c>
      <c r="AJ2" s="23" t="s">
        <v>162</v>
      </c>
      <c r="AK2" s="23" t="s">
        <v>163</v>
      </c>
      <c r="AL2" s="23" t="s">
        <v>160</v>
      </c>
      <c r="AM2" s="23" t="s">
        <v>161</v>
      </c>
      <c r="AN2" s="23" t="s">
        <v>162</v>
      </c>
      <c r="AO2" s="23" t="s">
        <v>163</v>
      </c>
      <c r="AP2" s="23" t="s">
        <v>160</v>
      </c>
      <c r="AQ2" s="23" t="s">
        <v>161</v>
      </c>
      <c r="AR2" s="23" t="s">
        <v>162</v>
      </c>
      <c r="AS2" s="23" t="s">
        <v>163</v>
      </c>
      <c r="AT2" s="23" t="s">
        <v>160</v>
      </c>
      <c r="AU2" s="23" t="s">
        <v>161</v>
      </c>
      <c r="AV2" s="23" t="s">
        <v>162</v>
      </c>
      <c r="AW2" s="23" t="s">
        <v>163</v>
      </c>
      <c r="AX2" s="23" t="s">
        <v>160</v>
      </c>
      <c r="AY2" s="23" t="s">
        <v>161</v>
      </c>
      <c r="AZ2" s="23" t="s">
        <v>162</v>
      </c>
      <c r="BA2" s="23" t="s">
        <v>163</v>
      </c>
      <c r="BB2" s="23" t="s">
        <v>160</v>
      </c>
      <c r="BC2" s="23" t="s">
        <v>161</v>
      </c>
      <c r="BD2" s="23" t="s">
        <v>162</v>
      </c>
      <c r="BE2" s="23" t="s">
        <v>163</v>
      </c>
      <c r="BF2" s="23" t="s">
        <v>160</v>
      </c>
      <c r="BG2" s="23" t="s">
        <v>161</v>
      </c>
      <c r="BH2" s="23" t="s">
        <v>162</v>
      </c>
      <c r="BI2" s="23" t="s">
        <v>163</v>
      </c>
      <c r="BJ2" s="23" t="s">
        <v>160</v>
      </c>
      <c r="BK2" s="23" t="s">
        <v>161</v>
      </c>
      <c r="BL2" s="23" t="s">
        <v>162</v>
      </c>
      <c r="BM2" s="23" t="s">
        <v>163</v>
      </c>
      <c r="BN2" s="23" t="s">
        <v>160</v>
      </c>
      <c r="BO2" s="23" t="s">
        <v>161</v>
      </c>
      <c r="BP2" s="23" t="s">
        <v>162</v>
      </c>
      <c r="BQ2" s="23" t="s">
        <v>163</v>
      </c>
      <c r="BR2" s="23" t="s">
        <v>160</v>
      </c>
      <c r="BS2" s="23" t="s">
        <v>161</v>
      </c>
      <c r="BT2" s="23" t="s">
        <v>162</v>
      </c>
      <c r="BU2" s="23" t="s">
        <v>163</v>
      </c>
      <c r="BV2" s="23" t="s">
        <v>160</v>
      </c>
      <c r="BW2" s="23" t="s">
        <v>161</v>
      </c>
      <c r="BX2" s="23" t="s">
        <v>162</v>
      </c>
      <c r="BY2" s="23" t="s">
        <v>163</v>
      </c>
      <c r="BZ2" s="23" t="s">
        <v>160</v>
      </c>
      <c r="CA2" s="23" t="s">
        <v>161</v>
      </c>
      <c r="CB2" s="23" t="s">
        <v>162</v>
      </c>
      <c r="CC2" s="23" t="s">
        <v>163</v>
      </c>
      <c r="CD2" s="23" t="s">
        <v>160</v>
      </c>
      <c r="CE2" s="23" t="s">
        <v>161</v>
      </c>
      <c r="CF2" s="23" t="s">
        <v>162</v>
      </c>
      <c r="CG2" s="23" t="s">
        <v>163</v>
      </c>
      <c r="CH2" s="23" t="s">
        <v>160</v>
      </c>
      <c r="CI2" s="23" t="s">
        <v>161</v>
      </c>
      <c r="CJ2" s="23" t="s">
        <v>162</v>
      </c>
      <c r="CK2" s="23" t="s">
        <v>163</v>
      </c>
      <c r="CL2" s="23" t="s">
        <v>160</v>
      </c>
      <c r="CM2" s="23" t="s">
        <v>161</v>
      </c>
      <c r="CN2" s="23" t="s">
        <v>162</v>
      </c>
      <c r="CO2" s="23" t="s">
        <v>163</v>
      </c>
      <c r="CP2" s="23" t="s">
        <v>160</v>
      </c>
      <c r="CQ2" s="23" t="s">
        <v>161</v>
      </c>
      <c r="CR2" s="23" t="s">
        <v>162</v>
      </c>
      <c r="CS2" s="23" t="s">
        <v>163</v>
      </c>
      <c r="CT2" s="23" t="s">
        <v>160</v>
      </c>
      <c r="CU2" s="23" t="s">
        <v>161</v>
      </c>
      <c r="CV2" s="23" t="s">
        <v>162</v>
      </c>
      <c r="CW2" s="23" t="s">
        <v>163</v>
      </c>
      <c r="CX2" s="23" t="s">
        <v>160</v>
      </c>
      <c r="CY2" s="23" t="s">
        <v>161</v>
      </c>
      <c r="CZ2" s="23" t="s">
        <v>162</v>
      </c>
      <c r="DA2" s="23" t="s">
        <v>163</v>
      </c>
      <c r="DB2" s="23" t="s">
        <v>160</v>
      </c>
      <c r="DC2" s="23" t="s">
        <v>161</v>
      </c>
      <c r="DD2" s="23" t="s">
        <v>162</v>
      </c>
      <c r="DE2" s="23" t="s">
        <v>163</v>
      </c>
      <c r="DF2" s="23" t="s">
        <v>160</v>
      </c>
      <c r="DG2" s="23" t="s">
        <v>161</v>
      </c>
      <c r="DH2" s="23" t="s">
        <v>162</v>
      </c>
      <c r="DI2" s="23" t="s">
        <v>163</v>
      </c>
      <c r="DJ2" s="23" t="s">
        <v>160</v>
      </c>
      <c r="DK2" s="23" t="s">
        <v>161</v>
      </c>
      <c r="DL2" s="23" t="s">
        <v>162</v>
      </c>
      <c r="DM2" s="23" t="s">
        <v>163</v>
      </c>
      <c r="DN2" s="23" t="s">
        <v>160</v>
      </c>
      <c r="DO2" s="23" t="s">
        <v>161</v>
      </c>
      <c r="DP2" s="23" t="s">
        <v>162</v>
      </c>
      <c r="DQ2" s="23" t="s">
        <v>163</v>
      </c>
      <c r="DR2" s="23" t="s">
        <v>160</v>
      </c>
      <c r="DS2" s="23" t="s">
        <v>161</v>
      </c>
      <c r="DT2" s="23" t="s">
        <v>162</v>
      </c>
      <c r="DU2" s="23" t="s">
        <v>163</v>
      </c>
      <c r="DV2" s="23" t="s">
        <v>160</v>
      </c>
      <c r="DW2" s="23" t="s">
        <v>161</v>
      </c>
      <c r="DX2" s="23" t="s">
        <v>162</v>
      </c>
      <c r="DY2" s="23" t="s">
        <v>163</v>
      </c>
      <c r="DZ2" s="23" t="s">
        <v>160</v>
      </c>
      <c r="EA2" s="23" t="s">
        <v>161</v>
      </c>
      <c r="EB2" s="23" t="s">
        <v>162</v>
      </c>
      <c r="EC2" s="23" t="s">
        <v>163</v>
      </c>
      <c r="ED2" s="23" t="s">
        <v>160</v>
      </c>
      <c r="EE2" s="23" t="s">
        <v>161</v>
      </c>
      <c r="EF2" s="23" t="s">
        <v>162</v>
      </c>
      <c r="EG2" s="23" t="s">
        <v>163</v>
      </c>
      <c r="EH2" s="23" t="s">
        <v>160</v>
      </c>
      <c r="EI2" s="23" t="s">
        <v>161</v>
      </c>
      <c r="EJ2" s="23" t="s">
        <v>162</v>
      </c>
      <c r="EK2" s="23" t="s">
        <v>163</v>
      </c>
      <c r="EL2" s="23" t="s">
        <v>160</v>
      </c>
      <c r="EM2" s="23" t="s">
        <v>161</v>
      </c>
      <c r="EN2" s="23" t="s">
        <v>162</v>
      </c>
      <c r="EO2" s="23" t="s">
        <v>163</v>
      </c>
      <c r="EP2" s="23" t="s">
        <v>160</v>
      </c>
      <c r="EQ2" s="23" t="s">
        <v>161</v>
      </c>
      <c r="ER2" s="23" t="s">
        <v>162</v>
      </c>
      <c r="ES2" s="23" t="s">
        <v>163</v>
      </c>
      <c r="ET2" s="23" t="s">
        <v>160</v>
      </c>
      <c r="EU2" s="23" t="s">
        <v>161</v>
      </c>
      <c r="EV2" s="23" t="s">
        <v>162</v>
      </c>
      <c r="EW2" s="23" t="s">
        <v>163</v>
      </c>
      <c r="EX2" s="23" t="s">
        <v>160</v>
      </c>
      <c r="EY2" s="23" t="s">
        <v>161</v>
      </c>
      <c r="EZ2" s="23" t="s">
        <v>162</v>
      </c>
      <c r="FA2" s="23" t="s">
        <v>163</v>
      </c>
      <c r="FB2" s="23" t="s">
        <v>160</v>
      </c>
      <c r="FC2" s="23" t="s">
        <v>161</v>
      </c>
      <c r="FD2" s="23" t="s">
        <v>162</v>
      </c>
      <c r="FE2" s="23" t="s">
        <v>163</v>
      </c>
      <c r="FF2" s="23" t="s">
        <v>160</v>
      </c>
      <c r="FG2" s="23" t="s">
        <v>161</v>
      </c>
      <c r="FH2" s="23" t="s">
        <v>162</v>
      </c>
      <c r="FI2" s="23" t="s">
        <v>163</v>
      </c>
      <c r="FJ2" s="23" t="s">
        <v>160</v>
      </c>
      <c r="FK2" s="23" t="s">
        <v>161</v>
      </c>
      <c r="FL2" s="23" t="s">
        <v>162</v>
      </c>
      <c r="FM2" s="23" t="s">
        <v>163</v>
      </c>
      <c r="FN2" s="23" t="s">
        <v>160</v>
      </c>
      <c r="FO2" s="23" t="s">
        <v>161</v>
      </c>
      <c r="FP2" s="23" t="s">
        <v>162</v>
      </c>
      <c r="FQ2" s="23" t="s">
        <v>163</v>
      </c>
      <c r="FR2" s="23" t="s">
        <v>160</v>
      </c>
      <c r="FS2" s="23" t="s">
        <v>161</v>
      </c>
      <c r="FT2" s="23" t="s">
        <v>162</v>
      </c>
      <c r="FU2" s="23" t="s">
        <v>163</v>
      </c>
      <c r="FV2" s="23" t="s">
        <v>160</v>
      </c>
      <c r="FW2" s="23" t="s">
        <v>161</v>
      </c>
      <c r="FX2" s="23" t="s">
        <v>162</v>
      </c>
      <c r="FY2" s="23" t="s">
        <v>163</v>
      </c>
      <c r="FZ2" s="23" t="s">
        <v>160</v>
      </c>
      <c r="GA2" s="23" t="s">
        <v>161</v>
      </c>
      <c r="GB2" s="23" t="s">
        <v>162</v>
      </c>
      <c r="GC2" s="23" t="s">
        <v>163</v>
      </c>
      <c r="GD2" s="23" t="s">
        <v>160</v>
      </c>
      <c r="GE2" s="23" t="s">
        <v>161</v>
      </c>
      <c r="GF2" s="23" t="s">
        <v>162</v>
      </c>
      <c r="GG2" s="23" t="s">
        <v>163</v>
      </c>
      <c r="GH2" s="23" t="s">
        <v>160</v>
      </c>
      <c r="GI2" s="23" t="s">
        <v>161</v>
      </c>
      <c r="GJ2" s="23" t="s">
        <v>162</v>
      </c>
      <c r="GK2" s="23" t="s">
        <v>163</v>
      </c>
      <c r="GL2" s="23" t="s">
        <v>160</v>
      </c>
      <c r="GM2" s="23" t="s">
        <v>161</v>
      </c>
      <c r="GN2" s="23" t="s">
        <v>162</v>
      </c>
      <c r="GO2" s="23" t="s">
        <v>163</v>
      </c>
      <c r="GP2" s="23" t="s">
        <v>160</v>
      </c>
      <c r="GQ2" s="23" t="s">
        <v>161</v>
      </c>
      <c r="GR2" s="23" t="s">
        <v>162</v>
      </c>
      <c r="GS2" s="23" t="s">
        <v>163</v>
      </c>
      <c r="GT2" s="23" t="s">
        <v>160</v>
      </c>
      <c r="GU2" s="23" t="s">
        <v>161</v>
      </c>
      <c r="GV2" s="23" t="s">
        <v>162</v>
      </c>
      <c r="GW2" s="23" t="s">
        <v>163</v>
      </c>
      <c r="GX2" s="23" t="s">
        <v>160</v>
      </c>
      <c r="GY2" s="23" t="s">
        <v>161</v>
      </c>
      <c r="GZ2" s="23" t="s">
        <v>162</v>
      </c>
      <c r="HA2" s="23" t="s">
        <v>163</v>
      </c>
      <c r="HB2" s="23" t="s">
        <v>160</v>
      </c>
      <c r="HC2" s="23" t="s">
        <v>161</v>
      </c>
      <c r="HD2" s="23" t="s">
        <v>162</v>
      </c>
      <c r="HE2" s="23" t="s">
        <v>163</v>
      </c>
      <c r="HF2" s="23" t="s">
        <v>160</v>
      </c>
      <c r="HG2" s="23" t="s">
        <v>161</v>
      </c>
      <c r="HH2" s="23" t="s">
        <v>162</v>
      </c>
      <c r="HI2" s="23" t="s">
        <v>163</v>
      </c>
      <c r="HJ2" s="23" t="s">
        <v>160</v>
      </c>
      <c r="HK2" s="23" t="s">
        <v>161</v>
      </c>
      <c r="HL2" s="23" t="s">
        <v>162</v>
      </c>
      <c r="HM2" s="23" t="s">
        <v>163</v>
      </c>
      <c r="HN2" s="23" t="s">
        <v>160</v>
      </c>
      <c r="HO2" s="23" t="s">
        <v>161</v>
      </c>
      <c r="HP2" s="23" t="s">
        <v>162</v>
      </c>
      <c r="HQ2" s="23" t="s">
        <v>163</v>
      </c>
      <c r="HR2" s="23" t="s">
        <v>160</v>
      </c>
      <c r="HS2" s="23" t="s">
        <v>161</v>
      </c>
      <c r="HT2" s="23" t="s">
        <v>162</v>
      </c>
      <c r="HU2" s="23" t="s">
        <v>163</v>
      </c>
      <c r="HV2" s="23" t="s">
        <v>160</v>
      </c>
      <c r="HW2" s="23" t="s">
        <v>161</v>
      </c>
      <c r="HX2" s="23" t="s">
        <v>162</v>
      </c>
      <c r="HY2" s="23" t="s">
        <v>163</v>
      </c>
      <c r="HZ2" s="23" t="s">
        <v>160</v>
      </c>
      <c r="IA2" s="23" t="s">
        <v>161</v>
      </c>
      <c r="IB2" s="23" t="s">
        <v>162</v>
      </c>
      <c r="IC2" s="23" t="s">
        <v>163</v>
      </c>
      <c r="ID2" s="23" t="s">
        <v>160</v>
      </c>
      <c r="IE2" s="23" t="s">
        <v>161</v>
      </c>
      <c r="IF2" s="23" t="s">
        <v>162</v>
      </c>
      <c r="IG2" s="23" t="s">
        <v>163</v>
      </c>
      <c r="IH2" s="23" t="s">
        <v>160</v>
      </c>
      <c r="II2" s="23" t="s">
        <v>161</v>
      </c>
      <c r="IJ2" s="23" t="s">
        <v>162</v>
      </c>
      <c r="IK2" s="23" t="s">
        <v>163</v>
      </c>
      <c r="IL2" s="23" t="s">
        <v>160</v>
      </c>
      <c r="IM2" s="23" t="s">
        <v>161</v>
      </c>
      <c r="IN2" s="23" t="s">
        <v>162</v>
      </c>
      <c r="IO2" s="23" t="s">
        <v>163</v>
      </c>
      <c r="IP2" s="23" t="s">
        <v>160</v>
      </c>
      <c r="IQ2" s="23" t="s">
        <v>161</v>
      </c>
      <c r="IR2" s="23" t="s">
        <v>162</v>
      </c>
      <c r="IS2" s="23" t="s">
        <v>163</v>
      </c>
      <c r="IT2" s="23" t="s">
        <v>160</v>
      </c>
      <c r="IU2" s="23" t="s">
        <v>161</v>
      </c>
      <c r="IV2" s="23" t="s">
        <v>162</v>
      </c>
      <c r="IW2" s="23" t="s">
        <v>163</v>
      </c>
      <c r="IX2" s="23" t="s">
        <v>160</v>
      </c>
      <c r="IY2" s="23" t="s">
        <v>161</v>
      </c>
      <c r="IZ2" s="23" t="s">
        <v>162</v>
      </c>
      <c r="JA2" s="23" t="s">
        <v>163</v>
      </c>
      <c r="JB2" s="23" t="s">
        <v>160</v>
      </c>
      <c r="JC2" s="23" t="s">
        <v>161</v>
      </c>
      <c r="JD2" s="23" t="s">
        <v>162</v>
      </c>
      <c r="JE2" s="23" t="s">
        <v>163</v>
      </c>
      <c r="JF2" s="23" t="s">
        <v>160</v>
      </c>
      <c r="JG2" s="23" t="s">
        <v>161</v>
      </c>
      <c r="JH2" s="23" t="s">
        <v>162</v>
      </c>
      <c r="JI2" s="23" t="s">
        <v>163</v>
      </c>
      <c r="JJ2" s="23" t="s">
        <v>160</v>
      </c>
      <c r="JK2" s="23" t="s">
        <v>161</v>
      </c>
      <c r="JL2" s="23" t="s">
        <v>162</v>
      </c>
      <c r="JM2" s="23" t="s">
        <v>163</v>
      </c>
      <c r="JN2" s="23" t="s">
        <v>160</v>
      </c>
      <c r="JO2" s="23" t="s">
        <v>161</v>
      </c>
      <c r="JP2" s="23" t="s">
        <v>162</v>
      </c>
      <c r="JQ2" s="23" t="s">
        <v>163</v>
      </c>
      <c r="JR2" s="23" t="s">
        <v>160</v>
      </c>
      <c r="JS2" s="23" t="s">
        <v>161</v>
      </c>
      <c r="JT2" s="23" t="s">
        <v>162</v>
      </c>
      <c r="JU2" s="23" t="s">
        <v>163</v>
      </c>
      <c r="JV2" s="23" t="s">
        <v>162</v>
      </c>
      <c r="JW2" s="23" t="s">
        <v>163</v>
      </c>
      <c r="JX2" s="23" t="s">
        <v>162</v>
      </c>
      <c r="JY2" s="23" t="s">
        <v>163</v>
      </c>
      <c r="JZ2" s="23" t="s">
        <v>162</v>
      </c>
      <c r="KA2" s="23" t="s">
        <v>163</v>
      </c>
      <c r="KB2" s="23" t="s">
        <v>162</v>
      </c>
      <c r="KC2" s="23" t="s">
        <v>163</v>
      </c>
      <c r="KD2" s="23" t="s">
        <v>162</v>
      </c>
      <c r="KE2" s="23" t="s">
        <v>163</v>
      </c>
    </row>
    <row r="3" spans="1:291" x14ac:dyDescent="0.25">
      <c r="A3" s="1"/>
      <c r="B3" s="1" t="b">
        <v>0</v>
      </c>
      <c r="C3" s="1" t="s">
        <v>355</v>
      </c>
      <c r="D3" s="1" t="s">
        <v>277</v>
      </c>
      <c r="E3" s="1" t="s">
        <v>280</v>
      </c>
      <c r="F3" s="48" t="s">
        <v>280</v>
      </c>
      <c r="G3" s="53">
        <v>42781.717824074098</v>
      </c>
      <c r="H3" s="49">
        <v>0.33300000000000002</v>
      </c>
      <c r="I3" s="49">
        <v>316.22776601683802</v>
      </c>
      <c r="J3" s="49"/>
      <c r="K3" s="49"/>
      <c r="L3" s="48"/>
      <c r="M3" s="48"/>
      <c r="N3" s="48"/>
      <c r="O3" s="48"/>
      <c r="P3" s="49">
        <v>15.667</v>
      </c>
      <c r="Q3" s="49">
        <v>41.412098773080203</v>
      </c>
      <c r="R3" s="49"/>
      <c r="S3" s="49"/>
      <c r="T3" s="48"/>
      <c r="U3" s="48"/>
      <c r="V3" s="48"/>
      <c r="W3" s="48"/>
      <c r="X3" s="49">
        <v>27.669</v>
      </c>
      <c r="Y3" s="49">
        <v>49.5316282410272</v>
      </c>
      <c r="Z3" s="49"/>
      <c r="AA3" s="49"/>
      <c r="AB3" s="48"/>
      <c r="AC3" s="48"/>
      <c r="AD3" s="48"/>
      <c r="AE3" s="48"/>
      <c r="AF3" s="49">
        <v>13.332000000000001</v>
      </c>
      <c r="AG3" s="49">
        <v>62.3716502559368</v>
      </c>
      <c r="AH3" s="49"/>
      <c r="AI3" s="49"/>
      <c r="AJ3" s="48"/>
      <c r="AK3" s="48"/>
      <c r="AL3" s="48"/>
      <c r="AM3" s="48"/>
      <c r="AN3" s="49">
        <v>18.666</v>
      </c>
      <c r="AO3" s="49">
        <v>51.341042925389303</v>
      </c>
      <c r="AP3" s="49"/>
      <c r="AQ3" s="49"/>
      <c r="AR3" s="48"/>
      <c r="AS3" s="48"/>
      <c r="AT3" s="48"/>
      <c r="AU3" s="48"/>
      <c r="AV3" s="49">
        <v>152.34100000000001</v>
      </c>
      <c r="AW3" s="49">
        <v>16.824941435102801</v>
      </c>
      <c r="AX3" s="49"/>
      <c r="AY3" s="49"/>
      <c r="AZ3" s="48"/>
      <c r="BA3" s="48"/>
      <c r="BB3" s="48"/>
      <c r="BC3" s="48"/>
      <c r="BD3" s="49">
        <v>69.671000000000006</v>
      </c>
      <c r="BE3" s="49">
        <v>20.355547812799799</v>
      </c>
      <c r="BF3" s="49"/>
      <c r="BG3" s="49"/>
      <c r="BH3" s="48"/>
      <c r="BI3" s="48"/>
      <c r="BJ3" s="48"/>
      <c r="BK3" s="48"/>
      <c r="BL3" s="49">
        <v>67.003</v>
      </c>
      <c r="BM3" s="49">
        <v>27.5957457059075</v>
      </c>
      <c r="BN3" s="49"/>
      <c r="BO3" s="49"/>
      <c r="BP3" s="48"/>
      <c r="BQ3" s="48"/>
      <c r="BR3" s="48"/>
      <c r="BS3" s="48"/>
      <c r="BT3" s="49">
        <v>57.67</v>
      </c>
      <c r="BU3" s="49">
        <v>38.734999194070703</v>
      </c>
      <c r="BV3" s="49"/>
      <c r="BW3" s="49"/>
      <c r="BX3" s="48"/>
      <c r="BY3" s="48"/>
      <c r="BZ3" s="48"/>
      <c r="CA3" s="48"/>
      <c r="CB3" s="49">
        <v>8.3320000000000007</v>
      </c>
      <c r="CC3" s="49">
        <v>80.562120599805695</v>
      </c>
      <c r="CD3" s="49"/>
      <c r="CE3" s="49"/>
      <c r="CF3" s="48"/>
      <c r="CG3" s="48"/>
      <c r="CH3" s="48"/>
      <c r="CI3" s="48"/>
      <c r="CJ3" s="49">
        <v>46.337000000000003</v>
      </c>
      <c r="CK3" s="49">
        <v>24.564316861623801</v>
      </c>
      <c r="CL3" s="49"/>
      <c r="CM3" s="49"/>
      <c r="CN3" s="48"/>
      <c r="CO3" s="48"/>
      <c r="CP3" s="48"/>
      <c r="CQ3" s="48"/>
      <c r="CR3" s="49">
        <v>7.6660000000000004</v>
      </c>
      <c r="CS3" s="49">
        <v>139.12985854082399</v>
      </c>
      <c r="CT3" s="49"/>
      <c r="CU3" s="49"/>
      <c r="CV3" s="48"/>
      <c r="CW3" s="48"/>
      <c r="CX3" s="48"/>
      <c r="CY3" s="48"/>
      <c r="CZ3" s="49">
        <v>0.999</v>
      </c>
      <c r="DA3" s="49">
        <v>161.01529717988299</v>
      </c>
      <c r="DB3" s="49"/>
      <c r="DC3" s="49"/>
      <c r="DD3" s="48"/>
      <c r="DE3" s="48"/>
      <c r="DF3" s="48"/>
      <c r="DG3" s="48"/>
      <c r="DH3" s="49">
        <v>1.3320000000000001</v>
      </c>
      <c r="DI3" s="49">
        <v>129.09944487358101</v>
      </c>
      <c r="DJ3" s="49"/>
      <c r="DK3" s="49"/>
      <c r="DL3" s="48"/>
      <c r="DM3" s="48"/>
      <c r="DN3" s="48"/>
      <c r="DO3" s="48"/>
      <c r="DP3" s="49">
        <v>2.3319999999999999</v>
      </c>
      <c r="DQ3" s="49">
        <v>135.58360242008101</v>
      </c>
      <c r="DR3" s="49"/>
      <c r="DS3" s="49"/>
      <c r="DT3" s="48"/>
      <c r="DU3" s="48"/>
      <c r="DV3" s="48"/>
      <c r="DW3" s="48"/>
      <c r="DX3" s="49">
        <v>8.3339999999999996</v>
      </c>
      <c r="DY3" s="49">
        <v>116.632578843084</v>
      </c>
      <c r="DZ3" s="49"/>
      <c r="EA3" s="49"/>
      <c r="EB3" s="48"/>
      <c r="EC3" s="48"/>
      <c r="ED3" s="48"/>
      <c r="EE3" s="48"/>
      <c r="EF3" s="49">
        <v>3.6659999999999999</v>
      </c>
      <c r="EG3" s="49">
        <v>108.868024259495</v>
      </c>
      <c r="EH3" s="49"/>
      <c r="EI3" s="49"/>
      <c r="EJ3" s="48"/>
      <c r="EK3" s="48"/>
      <c r="EL3" s="48"/>
      <c r="EM3" s="48"/>
      <c r="EN3" s="49">
        <v>4.3339999999999996</v>
      </c>
      <c r="EO3" s="49">
        <v>81.503365012260304</v>
      </c>
      <c r="EP3" s="49"/>
      <c r="EQ3" s="49"/>
      <c r="ER3" s="48"/>
      <c r="ES3" s="48"/>
      <c r="ET3" s="48"/>
      <c r="EU3" s="48"/>
      <c r="EV3" s="49">
        <v>8.6669999999999998</v>
      </c>
      <c r="EW3" s="49">
        <v>75.211909102769496</v>
      </c>
      <c r="EX3" s="49"/>
      <c r="EY3" s="49"/>
      <c r="EZ3" s="48"/>
      <c r="FA3" s="48"/>
      <c r="FB3" s="48"/>
      <c r="FC3" s="48"/>
      <c r="FD3" s="49">
        <v>2.3340000000000001</v>
      </c>
      <c r="FE3" s="49">
        <v>165.63139213936799</v>
      </c>
      <c r="FF3" s="49"/>
      <c r="FG3" s="49"/>
      <c r="FH3" s="48"/>
      <c r="FI3" s="48"/>
      <c r="FJ3" s="48"/>
      <c r="FK3" s="48"/>
      <c r="FL3" s="49">
        <v>0</v>
      </c>
      <c r="FM3" s="49" t="s">
        <v>250</v>
      </c>
      <c r="FN3" s="49"/>
      <c r="FO3" s="49"/>
      <c r="FP3" s="48"/>
      <c r="FQ3" s="48"/>
      <c r="FR3" s="48"/>
      <c r="FS3" s="48"/>
      <c r="FT3" s="49">
        <v>6.3339999999999996</v>
      </c>
      <c r="FU3" s="49">
        <v>80.215936841380099</v>
      </c>
      <c r="FV3" s="49"/>
      <c r="FW3" s="49"/>
      <c r="FX3" s="48"/>
      <c r="FY3" s="48"/>
      <c r="FZ3" s="48"/>
      <c r="GA3" s="48"/>
      <c r="GB3" s="49">
        <v>10.667</v>
      </c>
      <c r="GC3" s="49">
        <v>67.178220791152398</v>
      </c>
      <c r="GD3" s="49"/>
      <c r="GE3" s="49"/>
      <c r="GF3" s="48"/>
      <c r="GG3" s="48"/>
      <c r="GH3" s="48"/>
      <c r="GI3" s="48"/>
      <c r="GJ3" s="49">
        <v>9.3339999999999996</v>
      </c>
      <c r="GK3" s="49">
        <v>72.984480671757893</v>
      </c>
      <c r="GL3" s="49"/>
      <c r="GM3" s="49"/>
      <c r="GN3" s="48"/>
      <c r="GO3" s="48"/>
      <c r="GP3" s="48"/>
      <c r="GQ3" s="48"/>
      <c r="GR3" s="49">
        <v>3.9990000000000001</v>
      </c>
      <c r="GS3" s="49">
        <v>129.11738531651201</v>
      </c>
      <c r="GT3" s="49"/>
      <c r="GU3" s="49"/>
      <c r="GV3" s="48"/>
      <c r="GW3" s="48"/>
      <c r="GX3" s="48"/>
      <c r="GY3" s="48"/>
      <c r="GZ3" s="49">
        <v>4.0010000000000003</v>
      </c>
      <c r="HA3" s="49">
        <v>94.611791580627596</v>
      </c>
      <c r="HB3" s="49"/>
      <c r="HC3" s="49"/>
      <c r="HD3" s="48"/>
      <c r="HE3" s="48"/>
      <c r="HF3" s="48"/>
      <c r="HG3" s="48"/>
      <c r="HH3" s="49">
        <v>2.3330000000000002</v>
      </c>
      <c r="HI3" s="49">
        <v>191.070516669911</v>
      </c>
      <c r="HJ3" s="49"/>
      <c r="HK3" s="49"/>
      <c r="HL3" s="48"/>
      <c r="HM3" s="48"/>
      <c r="HN3" s="48"/>
      <c r="HO3" s="48"/>
      <c r="HP3" s="49">
        <v>4</v>
      </c>
      <c r="HQ3" s="49">
        <v>109.713452532799</v>
      </c>
      <c r="HR3" s="49"/>
      <c r="HS3" s="49"/>
      <c r="HT3" s="48"/>
      <c r="HU3" s="48"/>
      <c r="HV3" s="48"/>
      <c r="HW3" s="48"/>
      <c r="HX3" s="49">
        <v>3.6669999999999998</v>
      </c>
      <c r="HY3" s="49">
        <v>116.975559152543</v>
      </c>
      <c r="HZ3" s="49"/>
      <c r="IA3" s="49"/>
      <c r="IB3" s="48"/>
      <c r="IC3" s="48"/>
      <c r="ID3" s="48"/>
      <c r="IE3" s="48"/>
      <c r="IF3" s="49">
        <v>18.018999999999998</v>
      </c>
      <c r="IG3" s="49">
        <v>246.10176621365699</v>
      </c>
      <c r="IH3" s="49"/>
      <c r="II3" s="49"/>
      <c r="IJ3" s="48"/>
      <c r="IK3" s="48"/>
      <c r="IL3" s="48"/>
      <c r="IM3" s="48"/>
      <c r="IN3" s="49">
        <v>6.3319999999999999</v>
      </c>
      <c r="IO3" s="49">
        <v>109.43992302123399</v>
      </c>
      <c r="IP3" s="49"/>
      <c r="IQ3" s="49"/>
      <c r="IR3" s="48"/>
      <c r="IS3" s="48"/>
      <c r="IT3" s="48"/>
      <c r="IU3" s="48"/>
      <c r="IV3" s="49">
        <v>4</v>
      </c>
      <c r="IW3" s="49">
        <v>86.093214986238394</v>
      </c>
      <c r="IX3" s="49"/>
      <c r="IY3" s="49"/>
      <c r="IZ3" s="48"/>
      <c r="JA3" s="48"/>
      <c r="JB3" s="48"/>
      <c r="JC3" s="48"/>
      <c r="JD3" s="49">
        <v>6.3330000000000002</v>
      </c>
      <c r="JE3" s="49">
        <v>46.112439343047299</v>
      </c>
      <c r="JF3" s="49"/>
      <c r="JG3" s="49"/>
      <c r="JH3" s="48"/>
      <c r="JI3" s="48"/>
      <c r="JJ3" s="48"/>
      <c r="JK3" s="48"/>
      <c r="JL3" s="49">
        <v>8.3350000000000009</v>
      </c>
      <c r="JM3" s="49">
        <v>78.316965823528903</v>
      </c>
      <c r="JN3" s="49"/>
      <c r="JO3" s="49"/>
      <c r="JP3" s="48"/>
      <c r="JQ3" s="48"/>
      <c r="JR3" s="48"/>
      <c r="JS3" s="48"/>
      <c r="JT3" s="49">
        <v>6</v>
      </c>
      <c r="JU3" s="49">
        <v>93.7154216066575</v>
      </c>
      <c r="JV3" s="48">
        <v>0.999</v>
      </c>
      <c r="JW3" s="48">
        <v>161.01529717988299</v>
      </c>
      <c r="JX3" s="49">
        <v>16.332999999999998</v>
      </c>
      <c r="JY3" s="49">
        <v>49.484346723806397</v>
      </c>
      <c r="JZ3" s="48">
        <v>17.667000000000002</v>
      </c>
      <c r="KA3" s="48">
        <v>67.770914475326705</v>
      </c>
      <c r="KB3" s="49">
        <v>34.335000000000001</v>
      </c>
      <c r="KC3" s="49">
        <v>39.392256218955801</v>
      </c>
      <c r="KD3" s="48">
        <v>63.341999999999999</v>
      </c>
      <c r="KE3" s="48">
        <v>45.019812692451602</v>
      </c>
    </row>
    <row r="4" spans="1:291" x14ac:dyDescent="0.25">
      <c r="A4" s="1"/>
      <c r="B4" s="1" t="b">
        <v>0</v>
      </c>
      <c r="C4" s="1" t="s">
        <v>356</v>
      </c>
      <c r="D4" s="1" t="s">
        <v>276</v>
      </c>
      <c r="E4" s="1" t="s">
        <v>251</v>
      </c>
      <c r="F4" s="48" t="s">
        <v>275</v>
      </c>
      <c r="G4" s="53">
        <v>42781.724745370397</v>
      </c>
      <c r="H4" s="49">
        <v>0.66700000000000004</v>
      </c>
      <c r="I4" s="49">
        <v>316.22776601683802</v>
      </c>
      <c r="J4" s="49">
        <v>-3.7442631668504901E-2</v>
      </c>
      <c r="K4" s="49">
        <v>1.15184329151913E-2</v>
      </c>
      <c r="L4" s="48">
        <v>1.3320000000000001</v>
      </c>
      <c r="M4" s="48">
        <v>129.09944487358101</v>
      </c>
      <c r="N4" s="48">
        <v>-1.0203894861347501E-3</v>
      </c>
      <c r="O4" s="48">
        <v>2.1343734453489901E-3</v>
      </c>
      <c r="P4" s="49">
        <v>100.673</v>
      </c>
      <c r="Q4" s="49">
        <v>20.6369423094404</v>
      </c>
      <c r="R4" s="49">
        <v>-1.21848774632752E-2</v>
      </c>
      <c r="S4" s="49">
        <v>5.0666585438705501E-3</v>
      </c>
      <c r="T4" s="48">
        <v>279.01600000000002</v>
      </c>
      <c r="U4" s="48">
        <v>12.856403768363</v>
      </c>
      <c r="V4" s="48">
        <v>-5.8155891750146099E-3</v>
      </c>
      <c r="W4" s="48">
        <v>1.04087841082121E-2</v>
      </c>
      <c r="X4" s="49">
        <v>53.003</v>
      </c>
      <c r="Y4" s="49">
        <v>35.133667026951002</v>
      </c>
      <c r="Z4" s="49">
        <v>-7.0987192166129497E-3</v>
      </c>
      <c r="AA4" s="49">
        <v>4.4303389896583499E-3</v>
      </c>
      <c r="AB4" s="48">
        <v>124.34</v>
      </c>
      <c r="AC4" s="48">
        <v>12.703561517679599</v>
      </c>
      <c r="AD4" s="48">
        <v>-3.6712477122526998E-3</v>
      </c>
      <c r="AE4" s="48">
        <v>6.1077104074223898E-3</v>
      </c>
      <c r="AF4" s="49">
        <v>8.3330000000000002</v>
      </c>
      <c r="AG4" s="49">
        <v>76.008893814548799</v>
      </c>
      <c r="AH4" s="49">
        <v>-1.17257578575156E-2</v>
      </c>
      <c r="AI4" s="49">
        <v>5.2548658304736595E-4</v>
      </c>
      <c r="AJ4" s="48">
        <v>2.3340000000000001</v>
      </c>
      <c r="AK4" s="48">
        <v>135.547708103574</v>
      </c>
      <c r="AL4" s="48">
        <v>-5.7018463119139599E-3</v>
      </c>
      <c r="AM4" s="48">
        <v>4.0789176657545401E-4</v>
      </c>
      <c r="AN4" s="49">
        <v>29.669</v>
      </c>
      <c r="AO4" s="49">
        <v>46.914463079496301</v>
      </c>
      <c r="AP4" s="49">
        <v>-2.0280711965998101E-2</v>
      </c>
      <c r="AQ4" s="49">
        <v>3.9312917632124099E-3</v>
      </c>
      <c r="AR4" s="48">
        <v>19.667000000000002</v>
      </c>
      <c r="AS4" s="48">
        <v>63.150594310000898</v>
      </c>
      <c r="AT4" s="48">
        <v>-1.1756896667889699E-2</v>
      </c>
      <c r="AU4" s="48">
        <v>5.5186308295594403E-3</v>
      </c>
      <c r="AV4" s="49">
        <v>192.67599999999999</v>
      </c>
      <c r="AW4" s="49">
        <v>13.740338394844599</v>
      </c>
      <c r="AX4" s="49"/>
      <c r="AY4" s="49"/>
      <c r="AZ4" s="48">
        <v>128.005</v>
      </c>
      <c r="BA4" s="48">
        <v>30.000767198396399</v>
      </c>
      <c r="BB4" s="48"/>
      <c r="BC4" s="48"/>
      <c r="BD4" s="49">
        <v>100.67100000000001</v>
      </c>
      <c r="BE4" s="49">
        <v>35.689991639977997</v>
      </c>
      <c r="BF4" s="49">
        <v>-0.12025398388160501</v>
      </c>
      <c r="BG4" s="49">
        <v>1.91344271709172E-2</v>
      </c>
      <c r="BH4" s="48">
        <v>182.00800000000001</v>
      </c>
      <c r="BI4" s="48">
        <v>54.0102929319415</v>
      </c>
      <c r="BJ4" s="48">
        <v>-7.4706228111282094E-2</v>
      </c>
      <c r="BK4" s="48">
        <v>6.8860854096877006E-2</v>
      </c>
      <c r="BL4" s="49">
        <v>91.001999999999995</v>
      </c>
      <c r="BM4" s="49">
        <v>24.786574097592901</v>
      </c>
      <c r="BN4" s="49"/>
      <c r="BO4" s="49"/>
      <c r="BP4" s="48">
        <v>68.004999999999995</v>
      </c>
      <c r="BQ4" s="48">
        <v>39.364391729499303</v>
      </c>
      <c r="BR4" s="48"/>
      <c r="BS4" s="48"/>
      <c r="BT4" s="49">
        <v>52.668999999999997</v>
      </c>
      <c r="BU4" s="49">
        <v>40.997448396869203</v>
      </c>
      <c r="BV4" s="49">
        <v>-0.14584127134996799</v>
      </c>
      <c r="BW4" s="49">
        <v>1.93985367438217E-2</v>
      </c>
      <c r="BX4" s="48">
        <v>111.339</v>
      </c>
      <c r="BY4" s="48">
        <v>73.070106116611001</v>
      </c>
      <c r="BZ4" s="48">
        <v>-7.9961963446586307E-2</v>
      </c>
      <c r="CA4" s="48">
        <v>9.3638422329225202E-2</v>
      </c>
      <c r="CB4" s="49">
        <v>11.667</v>
      </c>
      <c r="CC4" s="49">
        <v>76.504898518275198</v>
      </c>
      <c r="CD4" s="49">
        <v>-0.12649765100250601</v>
      </c>
      <c r="CE4" s="49">
        <v>4.98074175156848E-2</v>
      </c>
      <c r="CF4" s="48">
        <v>15.999000000000001</v>
      </c>
      <c r="CG4" s="48">
        <v>56.257292574383797</v>
      </c>
      <c r="CH4" s="48">
        <v>-9.8264346676419895E-2</v>
      </c>
      <c r="CI4" s="48">
        <v>6.37662095112176E-2</v>
      </c>
      <c r="CJ4" s="49">
        <v>46.667999999999999</v>
      </c>
      <c r="CK4" s="49">
        <v>51.8394586867783</v>
      </c>
      <c r="CL4" s="49">
        <v>-0.15306487843147701</v>
      </c>
      <c r="CM4" s="49">
        <v>2.8508421679206E-2</v>
      </c>
      <c r="CN4" s="48">
        <v>113.673</v>
      </c>
      <c r="CO4" s="48">
        <v>48.473300120920797</v>
      </c>
      <c r="CP4" s="48">
        <v>-7.2254889751845894E-2</v>
      </c>
      <c r="CQ4" s="48">
        <v>8.1830406789561702E-2</v>
      </c>
      <c r="CR4" s="49">
        <v>3.6669999999999998</v>
      </c>
      <c r="CS4" s="49">
        <v>100.063443128937</v>
      </c>
      <c r="CT4" s="49">
        <v>-1.47465531070701E-2</v>
      </c>
      <c r="CU4" s="49">
        <v>2.3898228213234301E-3</v>
      </c>
      <c r="CV4" s="48">
        <v>5.6680000000000001</v>
      </c>
      <c r="CW4" s="48">
        <v>73.616336376494303</v>
      </c>
      <c r="CX4" s="48">
        <v>2.3490122363613898E-3</v>
      </c>
      <c r="CY4" s="48">
        <v>2.7587096744412201E-3</v>
      </c>
      <c r="CZ4" s="49">
        <v>2</v>
      </c>
      <c r="DA4" s="49">
        <v>140.589631354679</v>
      </c>
      <c r="DB4" s="49">
        <v>-2.38181108159757E-2</v>
      </c>
      <c r="DC4" s="49">
        <v>3.28723654749966E-3</v>
      </c>
      <c r="DD4" s="48">
        <v>2</v>
      </c>
      <c r="DE4" s="48">
        <v>140.589631354679</v>
      </c>
      <c r="DF4" s="48">
        <v>-1.7846744739173099E-2</v>
      </c>
      <c r="DG4" s="48">
        <v>2.68613289460563E-3</v>
      </c>
      <c r="DH4" s="49">
        <v>1492.8130000000001</v>
      </c>
      <c r="DI4" s="49">
        <v>6.2300599682670699</v>
      </c>
      <c r="DJ4" s="49">
        <v>0.87207838046679698</v>
      </c>
      <c r="DK4" s="49">
        <v>43.672336482866399</v>
      </c>
      <c r="DL4" s="48">
        <v>1428.4749999999999</v>
      </c>
      <c r="DM4" s="48">
        <v>7.2346291792235302</v>
      </c>
      <c r="DN4" s="48">
        <v>-431.66637297408101</v>
      </c>
      <c r="DO4" s="48">
        <v>1310.2816965674799</v>
      </c>
      <c r="DP4" s="49">
        <v>443.36200000000002</v>
      </c>
      <c r="DQ4" s="49">
        <v>9.9687119718995305</v>
      </c>
      <c r="DR4" s="49">
        <v>8.0406519837545893</v>
      </c>
      <c r="DS4" s="49">
        <v>24.657003597557502</v>
      </c>
      <c r="DT4" s="48">
        <v>437.36200000000002</v>
      </c>
      <c r="DU4" s="48">
        <v>11.2645571865179</v>
      </c>
      <c r="DV4" s="48">
        <v>1718.7052765599699</v>
      </c>
      <c r="DW4" s="48">
        <v>9693.8876986467003</v>
      </c>
      <c r="DX4" s="49">
        <v>2225.6109999999999</v>
      </c>
      <c r="DY4" s="49">
        <v>5.3722831422166104</v>
      </c>
      <c r="DZ4" s="49">
        <v>-0.34987083093385601</v>
      </c>
      <c r="EA4" s="49">
        <v>2.7876295785111802</v>
      </c>
      <c r="EB4" s="48">
        <v>2095.9169999999999</v>
      </c>
      <c r="EC4" s="48">
        <v>4.64212880202943</v>
      </c>
      <c r="ED4" s="48">
        <v>-0.20890348022828401</v>
      </c>
      <c r="EE4" s="48">
        <v>1.9267841143856199</v>
      </c>
      <c r="EF4" s="49">
        <v>6.3339999999999996</v>
      </c>
      <c r="EG4" s="49">
        <v>57.916298854626802</v>
      </c>
      <c r="EH4" s="49">
        <v>-4.6175148046113199E-3</v>
      </c>
      <c r="EI4" s="49">
        <v>6.7588286594985302E-3</v>
      </c>
      <c r="EJ4" s="48">
        <v>12</v>
      </c>
      <c r="EK4" s="48">
        <v>60.294774869330197</v>
      </c>
      <c r="EL4" s="48">
        <v>-2.8353095788213501E-3</v>
      </c>
      <c r="EM4" s="48">
        <v>1.56457311385176E-2</v>
      </c>
      <c r="EN4" s="49">
        <v>7.9989999999999997</v>
      </c>
      <c r="EO4" s="49">
        <v>147.28544009049699</v>
      </c>
      <c r="EP4" s="49">
        <v>-4.2487897353595303E-2</v>
      </c>
      <c r="EQ4" s="49">
        <v>2.8159923900843101E-2</v>
      </c>
      <c r="ER4" s="48">
        <v>15.667</v>
      </c>
      <c r="ES4" s="48">
        <v>60.219213319695903</v>
      </c>
      <c r="ET4" s="48">
        <v>-2.1796511090247401E-2</v>
      </c>
      <c r="EU4" s="48">
        <v>1.47310735031159E-2</v>
      </c>
      <c r="EV4" s="49">
        <v>11.999000000000001</v>
      </c>
      <c r="EW4" s="49">
        <v>60.306626707185501</v>
      </c>
      <c r="EX4" s="49">
        <v>-0.95427175195665603</v>
      </c>
      <c r="EY4" s="49">
        <v>0.25542796694993503</v>
      </c>
      <c r="EZ4" s="48">
        <v>31.003</v>
      </c>
      <c r="FA4" s="48">
        <v>43.325362409284601</v>
      </c>
      <c r="FB4" s="48">
        <v>-0.93347365836114204</v>
      </c>
      <c r="FC4" s="48">
        <v>0.33912619273924399</v>
      </c>
      <c r="FD4" s="49">
        <v>8459.7909999999993</v>
      </c>
      <c r="FE4" s="49">
        <v>3.1230960405769199</v>
      </c>
      <c r="FF4" s="49">
        <v>-1.6365229824669301</v>
      </c>
      <c r="FG4" s="49">
        <v>31.509318560257999</v>
      </c>
      <c r="FH4" s="48">
        <v>10082.225</v>
      </c>
      <c r="FI4" s="48">
        <v>2.4523916586668801</v>
      </c>
      <c r="FJ4" s="48">
        <v>-7.4480387793152802</v>
      </c>
      <c r="FK4" s="48">
        <v>20.914299213227</v>
      </c>
      <c r="FL4" s="49">
        <v>2.6659999999999999</v>
      </c>
      <c r="FM4" s="49">
        <v>129.13982249700899</v>
      </c>
      <c r="FN4" s="49">
        <v>-1.20516166628359E-2</v>
      </c>
      <c r="FO4" s="49">
        <v>2.5479200040869798E-3</v>
      </c>
      <c r="FP4" s="48">
        <v>2</v>
      </c>
      <c r="FQ4" s="48">
        <v>140.589631354679</v>
      </c>
      <c r="FR4" s="48">
        <v>1.5018175434276799E-3</v>
      </c>
      <c r="FS4" s="48">
        <v>1.9212888364378499E-3</v>
      </c>
      <c r="FT4" s="49">
        <v>7.3330000000000002</v>
      </c>
      <c r="FU4" s="49">
        <v>70.405440362381697</v>
      </c>
      <c r="FV4" s="49">
        <v>-6.0863504369956297E-3</v>
      </c>
      <c r="FW4" s="49">
        <v>1.67322878499407E-2</v>
      </c>
      <c r="FX4" s="48">
        <v>6.6669999999999998</v>
      </c>
      <c r="FY4" s="48">
        <v>122.481978384546</v>
      </c>
      <c r="FZ4" s="48">
        <v>5.6968758710685503E-3</v>
      </c>
      <c r="GA4" s="48">
        <v>1.41238819739328E-2</v>
      </c>
      <c r="GB4" s="49">
        <v>10.000999999999999</v>
      </c>
      <c r="GC4" s="49">
        <v>94.295047235955707</v>
      </c>
      <c r="GD4" s="49">
        <v>-4.8041119163609097E-3</v>
      </c>
      <c r="GE4" s="49">
        <v>1.6103072365678001E-2</v>
      </c>
      <c r="GF4" s="48">
        <v>5.3339999999999996</v>
      </c>
      <c r="GG4" s="48">
        <v>150.81448957922601</v>
      </c>
      <c r="GH4" s="48">
        <v>-1.26617597554945E-2</v>
      </c>
      <c r="GI4" s="48">
        <v>7.5562078745306099E-3</v>
      </c>
      <c r="GJ4" s="49">
        <v>1.9990000000000001</v>
      </c>
      <c r="GK4" s="49">
        <v>116.587367309081</v>
      </c>
      <c r="GL4" s="49">
        <v>16.5725005325342</v>
      </c>
      <c r="GM4" s="49">
        <v>50.674567125539298</v>
      </c>
      <c r="GN4" s="48">
        <v>2.3330000000000002</v>
      </c>
      <c r="GO4" s="48">
        <v>191.070516669911</v>
      </c>
      <c r="GP4" s="48">
        <v>-6.29554719434896</v>
      </c>
      <c r="GQ4" s="48">
        <v>33.837178793837197</v>
      </c>
      <c r="GR4" s="49">
        <v>3.6669999999999998</v>
      </c>
      <c r="GS4" s="49">
        <v>124.562531554869</v>
      </c>
      <c r="GT4" s="49">
        <v>-172.74953055736799</v>
      </c>
      <c r="GU4" s="49">
        <v>3217.1726246989401</v>
      </c>
      <c r="GV4" s="48">
        <v>1.667</v>
      </c>
      <c r="GW4" s="48">
        <v>169.998714756347</v>
      </c>
      <c r="GX4" s="48">
        <v>-23.6383832564808</v>
      </c>
      <c r="GY4" s="48">
        <v>111.264059005988</v>
      </c>
      <c r="GZ4" s="49">
        <v>18.998999999999999</v>
      </c>
      <c r="HA4" s="49">
        <v>43.011646314266102</v>
      </c>
      <c r="HB4" s="49">
        <v>-24.776844879109301</v>
      </c>
      <c r="HC4" s="49">
        <v>17.555523986866</v>
      </c>
      <c r="HD4" s="48">
        <v>25.667999999999999</v>
      </c>
      <c r="HE4" s="48">
        <v>36.247267973856097</v>
      </c>
      <c r="HF4" s="48">
        <v>-21.1964676651722</v>
      </c>
      <c r="HG4" s="48">
        <v>12.238994628632</v>
      </c>
      <c r="HH4" s="49">
        <v>21</v>
      </c>
      <c r="HI4" s="49">
        <v>46.776202299212997</v>
      </c>
      <c r="HJ4" s="49">
        <v>-17.020005268461301</v>
      </c>
      <c r="HK4" s="49">
        <v>14.4049018116197</v>
      </c>
      <c r="HL4" s="48">
        <v>35.335000000000001</v>
      </c>
      <c r="HM4" s="48">
        <v>33.928329838949701</v>
      </c>
      <c r="HN4" s="48">
        <v>-18.859470119826799</v>
      </c>
      <c r="HO4" s="48">
        <v>10.3172628776616</v>
      </c>
      <c r="HP4" s="49">
        <v>11.667</v>
      </c>
      <c r="HQ4" s="49">
        <v>55.930825489078501</v>
      </c>
      <c r="HR4" s="49">
        <v>-18.304016222797401</v>
      </c>
      <c r="HS4" s="49">
        <v>24.868151820612201</v>
      </c>
      <c r="HT4" s="48">
        <v>23.667999999999999</v>
      </c>
      <c r="HU4" s="48">
        <v>55.335675289392199</v>
      </c>
      <c r="HV4" s="48">
        <v>-13.703469621958501</v>
      </c>
      <c r="HW4" s="48">
        <v>12.7687766134054</v>
      </c>
      <c r="HX4" s="49">
        <v>6.3330000000000002</v>
      </c>
      <c r="HY4" s="49">
        <v>106.59637121406899</v>
      </c>
      <c r="HZ4" s="49">
        <v>-4.4959478874389802</v>
      </c>
      <c r="IA4" s="49">
        <v>18.399077469536099</v>
      </c>
      <c r="IB4" s="48">
        <v>4.335</v>
      </c>
      <c r="IC4" s="48">
        <v>89.183950255205005</v>
      </c>
      <c r="ID4" s="48">
        <v>-1.8195339371450201</v>
      </c>
      <c r="IE4" s="48">
        <v>1.5867164846491799</v>
      </c>
      <c r="IF4" s="49">
        <v>7.6660000000000004</v>
      </c>
      <c r="IG4" s="49">
        <v>68.151472664838806</v>
      </c>
      <c r="IH4" s="49">
        <v>-6.7762177605438696</v>
      </c>
      <c r="II4" s="49">
        <v>24.5451456523245</v>
      </c>
      <c r="IJ4" s="48">
        <v>6.3339999999999996</v>
      </c>
      <c r="IK4" s="48">
        <v>90.989469369305695</v>
      </c>
      <c r="IL4" s="48">
        <v>16.165151158649799</v>
      </c>
      <c r="IM4" s="48">
        <v>36.507518426982102</v>
      </c>
      <c r="IN4" s="49">
        <v>5</v>
      </c>
      <c r="IO4" s="49">
        <v>114.378630482757</v>
      </c>
      <c r="IP4" s="49">
        <v>1.0378873060887199</v>
      </c>
      <c r="IQ4" s="49">
        <v>20.879630098705</v>
      </c>
      <c r="IR4" s="48">
        <v>3.3330000000000002</v>
      </c>
      <c r="IS4" s="48">
        <v>149.07120856430399</v>
      </c>
      <c r="IT4" s="48">
        <v>4.8656310544267403E-2</v>
      </c>
      <c r="IU4" s="48">
        <v>15.1985437098087</v>
      </c>
      <c r="IV4" s="49">
        <v>7.9989999999999997</v>
      </c>
      <c r="IW4" s="49">
        <v>100.549710309707</v>
      </c>
      <c r="IX4" s="49">
        <v>-8.6334103356095707E-3</v>
      </c>
      <c r="IY4" s="49">
        <v>1.2740162725691799E-3</v>
      </c>
      <c r="IZ4" s="48">
        <v>9.3350000000000009</v>
      </c>
      <c r="JA4" s="48">
        <v>64.766100883502503</v>
      </c>
      <c r="JB4" s="48">
        <v>-3.0708937091223302E-3</v>
      </c>
      <c r="JC4" s="48">
        <v>4.7171626963159402E-4</v>
      </c>
      <c r="JD4" s="49">
        <v>7</v>
      </c>
      <c r="JE4" s="49">
        <v>82.356340942419493</v>
      </c>
      <c r="JF4" s="49">
        <v>-7.3975816587613097E-3</v>
      </c>
      <c r="JG4" s="49">
        <v>1.0307374027305101E-3</v>
      </c>
      <c r="JH4" s="48">
        <v>8</v>
      </c>
      <c r="JI4" s="48">
        <v>62.740288093058702</v>
      </c>
      <c r="JJ4" s="48">
        <v>-6.5614996885169996E-3</v>
      </c>
      <c r="JK4" s="48">
        <v>4.5371725192320102E-4</v>
      </c>
      <c r="JL4" s="49">
        <v>12.667</v>
      </c>
      <c r="JM4" s="49">
        <v>47.721919392743601</v>
      </c>
      <c r="JN4" s="49">
        <v>-8.1451593699990305E-3</v>
      </c>
      <c r="JO4" s="49">
        <v>4.31926199171258E-4</v>
      </c>
      <c r="JP4" s="48">
        <v>25.001000000000001</v>
      </c>
      <c r="JQ4" s="48">
        <v>55.963714434761798</v>
      </c>
      <c r="JR4" s="48">
        <v>-3.2190003328821598E-3</v>
      </c>
      <c r="JS4" s="48">
        <v>4.9668081863261698E-4</v>
      </c>
      <c r="JT4" s="49">
        <v>2217.596</v>
      </c>
      <c r="JU4" s="49">
        <v>3.1614233741620299</v>
      </c>
      <c r="JV4" s="48">
        <v>2497.3209999999999</v>
      </c>
      <c r="JW4" s="48">
        <v>2.9434993066236799</v>
      </c>
      <c r="JX4" s="49">
        <v>10084.299000000001</v>
      </c>
      <c r="JY4" s="49">
        <v>2.3834556607654802</v>
      </c>
      <c r="JZ4" s="48">
        <v>14935.955</v>
      </c>
      <c r="KA4" s="48">
        <v>1.49571945112534</v>
      </c>
      <c r="KB4" s="49">
        <v>35494.525000000001</v>
      </c>
      <c r="KC4" s="49">
        <v>1.2377074909307699</v>
      </c>
      <c r="KD4" s="48">
        <v>75578.404999999999</v>
      </c>
      <c r="KE4" s="48">
        <v>1.0336308922133</v>
      </c>
    </row>
    <row r="5" spans="1:291" x14ac:dyDescent="0.25">
      <c r="A5" s="1"/>
      <c r="B5" s="1" t="b">
        <v>0</v>
      </c>
      <c r="C5" s="1" t="s">
        <v>357</v>
      </c>
      <c r="D5" s="1" t="s">
        <v>274</v>
      </c>
      <c r="E5" s="1" t="s">
        <v>273</v>
      </c>
      <c r="F5" s="48" t="s">
        <v>272</v>
      </c>
      <c r="G5" s="53">
        <v>42781.7316319444</v>
      </c>
      <c r="H5" s="49">
        <v>1997.5519999999999</v>
      </c>
      <c r="I5" s="49">
        <v>6.4193955062152002</v>
      </c>
      <c r="J5" s="49">
        <v>9.9490777748159207</v>
      </c>
      <c r="K5" s="49">
        <v>0.71444082171916201</v>
      </c>
      <c r="L5" s="48">
        <v>8246.1839999999993</v>
      </c>
      <c r="M5" s="48">
        <v>2.1373864176526598</v>
      </c>
      <c r="N5" s="48">
        <v>9.9540198603741601</v>
      </c>
      <c r="O5" s="48">
        <v>0.208328885616233</v>
      </c>
      <c r="P5" s="49">
        <v>45323.587</v>
      </c>
      <c r="Q5" s="49">
        <v>1.0057220527937301</v>
      </c>
      <c r="R5" s="49">
        <v>9.9520978885917604</v>
      </c>
      <c r="S5" s="49">
        <v>0.23704462646802199</v>
      </c>
      <c r="T5" s="48">
        <v>33724.017999999996</v>
      </c>
      <c r="U5" s="48">
        <v>1.2270860734272799</v>
      </c>
      <c r="V5" s="48">
        <v>9.9538034557172193</v>
      </c>
      <c r="W5" s="48">
        <v>0.17471288854191</v>
      </c>
      <c r="X5" s="49">
        <v>42317.713000000003</v>
      </c>
      <c r="Y5" s="49">
        <v>1.18341104934012</v>
      </c>
      <c r="Z5" s="49">
        <v>9.95310468785582</v>
      </c>
      <c r="AA5" s="49">
        <v>0.285125544634101</v>
      </c>
      <c r="AB5" s="48">
        <v>27617.69</v>
      </c>
      <c r="AC5" s="48">
        <v>1.34522466964181</v>
      </c>
      <c r="AD5" s="48">
        <v>9.9535882704687904</v>
      </c>
      <c r="AE5" s="48">
        <v>0.23115610271134801</v>
      </c>
      <c r="AF5" s="49">
        <v>123536.189</v>
      </c>
      <c r="AG5" s="49">
        <v>1.3579767220184</v>
      </c>
      <c r="AH5" s="49">
        <v>9.9516913767958997</v>
      </c>
      <c r="AI5" s="49">
        <v>0.22059178590287501</v>
      </c>
      <c r="AJ5" s="48">
        <v>78835.467000000004</v>
      </c>
      <c r="AK5" s="48">
        <v>1.0225544744214801</v>
      </c>
      <c r="AL5" s="48">
        <v>9.9530568237218002</v>
      </c>
      <c r="AM5" s="48">
        <v>0.19835970960323099</v>
      </c>
      <c r="AN5" s="49">
        <v>36706.915999999997</v>
      </c>
      <c r="AO5" s="49">
        <v>1.13211825099429</v>
      </c>
      <c r="AP5" s="49">
        <v>9.9512195308658704</v>
      </c>
      <c r="AQ5" s="49">
        <v>0.18123341168101201</v>
      </c>
      <c r="AR5" s="48">
        <v>22877.148000000001</v>
      </c>
      <c r="AS5" s="48">
        <v>1.59495607875766</v>
      </c>
      <c r="AT5" s="48">
        <v>9.9527810599923594</v>
      </c>
      <c r="AU5" s="48">
        <v>0.25541267000727103</v>
      </c>
      <c r="AV5" s="49">
        <v>104957.69899999999</v>
      </c>
      <c r="AW5" s="49">
        <v>0.81744778479099001</v>
      </c>
      <c r="AX5" s="49"/>
      <c r="AY5" s="49"/>
      <c r="AZ5" s="48">
        <v>65192.457000000002</v>
      </c>
      <c r="BA5" s="48">
        <v>1.18750622773317</v>
      </c>
      <c r="BB5" s="48"/>
      <c r="BC5" s="48"/>
      <c r="BD5" s="49">
        <v>20073.134999999998</v>
      </c>
      <c r="BE5" s="49">
        <v>1.3818690611895501</v>
      </c>
      <c r="BF5" s="49">
        <v>9.9311053055380203</v>
      </c>
      <c r="BG5" s="49">
        <v>0.22896639262847801</v>
      </c>
      <c r="BH5" s="48">
        <v>15084.495000000001</v>
      </c>
      <c r="BI5" s="48">
        <v>1.76220852987203</v>
      </c>
      <c r="BJ5" s="48">
        <v>9.93320611694657</v>
      </c>
      <c r="BK5" s="48">
        <v>0.25927176770600602</v>
      </c>
      <c r="BL5" s="49">
        <v>52075.258000000002</v>
      </c>
      <c r="BM5" s="49">
        <v>1.1845257622345</v>
      </c>
      <c r="BN5" s="49"/>
      <c r="BO5" s="49"/>
      <c r="BP5" s="48">
        <v>32673.032999999999</v>
      </c>
      <c r="BQ5" s="48">
        <v>0.91318698855410496</v>
      </c>
      <c r="BR5" s="48"/>
      <c r="BS5" s="48"/>
      <c r="BT5" s="49">
        <v>11823.505999999999</v>
      </c>
      <c r="BU5" s="49">
        <v>1.29047780349824</v>
      </c>
      <c r="BV5" s="49">
        <v>9.92599684225498</v>
      </c>
      <c r="BW5" s="49">
        <v>0.27446299810746599</v>
      </c>
      <c r="BX5" s="48">
        <v>9109.83</v>
      </c>
      <c r="BY5" s="48">
        <v>2.2995854623585399</v>
      </c>
      <c r="BZ5" s="48">
        <v>9.9326642953985296</v>
      </c>
      <c r="CA5" s="48">
        <v>0.27337915145816499</v>
      </c>
      <c r="CB5" s="49">
        <v>1895.213</v>
      </c>
      <c r="CC5" s="49">
        <v>5.6793602869264497</v>
      </c>
      <c r="CD5" s="49">
        <v>9.9300078840837198</v>
      </c>
      <c r="CE5" s="49">
        <v>0.65716211716284401</v>
      </c>
      <c r="CF5" s="48">
        <v>1450.8050000000001</v>
      </c>
      <c r="CG5" s="48">
        <v>6.6528806424061901</v>
      </c>
      <c r="CH5" s="48">
        <v>9.9282273472616396</v>
      </c>
      <c r="CI5" s="48">
        <v>0.71525753395124203</v>
      </c>
      <c r="CJ5" s="49">
        <v>9146.8420000000006</v>
      </c>
      <c r="CK5" s="49">
        <v>1.22998813333197</v>
      </c>
      <c r="CL5" s="49">
        <v>9.9257840350092295</v>
      </c>
      <c r="CM5" s="49">
        <v>0.20286515934610899</v>
      </c>
      <c r="CN5" s="48">
        <v>7045.3180000000002</v>
      </c>
      <c r="CO5" s="48">
        <v>1.40206933407796</v>
      </c>
      <c r="CP5" s="48">
        <v>9.9312418419490704</v>
      </c>
      <c r="CQ5" s="48">
        <v>0.25070249019990698</v>
      </c>
      <c r="CR5" s="49">
        <v>15853.325999999999</v>
      </c>
      <c r="CS5" s="49">
        <v>1.5141503909232501</v>
      </c>
      <c r="CT5" s="49">
        <v>9.9511989570762598</v>
      </c>
      <c r="CU5" s="49">
        <v>0.22636048880059301</v>
      </c>
      <c r="CV5" s="48">
        <v>15671.148999999999</v>
      </c>
      <c r="CW5" s="48">
        <v>2.54340184306366</v>
      </c>
      <c r="CX5" s="48">
        <v>9.9556285442178805</v>
      </c>
      <c r="CY5" s="48">
        <v>0.22089048053308599</v>
      </c>
      <c r="CZ5" s="49">
        <v>9096.1749999999993</v>
      </c>
      <c r="DA5" s="49">
        <v>1.8857896581405</v>
      </c>
      <c r="DB5" s="49">
        <v>9.9500317330387205</v>
      </c>
      <c r="DC5" s="49">
        <v>0.33628808875710398</v>
      </c>
      <c r="DD5" s="48">
        <v>10642.897000000001</v>
      </c>
      <c r="DE5" s="48">
        <v>2.15947619667525</v>
      </c>
      <c r="DF5" s="48">
        <v>9.9520383837049504</v>
      </c>
      <c r="DG5" s="48">
        <v>0.36357022576176901</v>
      </c>
      <c r="DH5" s="49">
        <v>1591.4970000000001</v>
      </c>
      <c r="DI5" s="49">
        <v>5.85416828810515</v>
      </c>
      <c r="DJ5" s="49">
        <v>10.5213857749812</v>
      </c>
      <c r="DK5" s="49">
        <v>49.138184422720002</v>
      </c>
      <c r="DL5" s="48">
        <v>1436.807</v>
      </c>
      <c r="DM5" s="48">
        <v>5.0693803448292201</v>
      </c>
      <c r="DN5" s="48">
        <v>-1.0267452796822101</v>
      </c>
      <c r="DO5" s="48">
        <v>883.77668068889898</v>
      </c>
      <c r="DP5" s="49">
        <v>461.69600000000003</v>
      </c>
      <c r="DQ5" s="49">
        <v>8.0348045577844598</v>
      </c>
      <c r="DR5" s="49">
        <v>10.635704690651799</v>
      </c>
      <c r="DS5" s="49">
        <v>22.261175859772699</v>
      </c>
      <c r="DT5" s="48">
        <v>443.36</v>
      </c>
      <c r="DU5" s="48">
        <v>15.0417594153556</v>
      </c>
      <c r="DV5" s="48">
        <v>143.16259802587101</v>
      </c>
      <c r="DW5" s="48">
        <v>12835.066375541101</v>
      </c>
      <c r="DX5" s="49">
        <v>2831.7420000000002</v>
      </c>
      <c r="DY5" s="49">
        <v>6.1453009187195304</v>
      </c>
      <c r="DZ5" s="49">
        <v>9.8986015612425398</v>
      </c>
      <c r="EA5" s="49">
        <v>4.1736344654645601</v>
      </c>
      <c r="EB5" s="48">
        <v>2756.7240000000002</v>
      </c>
      <c r="EC5" s="48">
        <v>6.0201720718575897</v>
      </c>
      <c r="ED5" s="48">
        <v>9.9541166400916108</v>
      </c>
      <c r="EE5" s="48">
        <v>3.03572370415529</v>
      </c>
      <c r="EF5" s="49">
        <v>5594.3159999999998</v>
      </c>
      <c r="EG5" s="49">
        <v>1.8298939515093999</v>
      </c>
      <c r="EH5" s="49">
        <v>9.9528239846965292</v>
      </c>
      <c r="EI5" s="49">
        <v>0.202633131295853</v>
      </c>
      <c r="EJ5" s="48">
        <v>4764.9780000000001</v>
      </c>
      <c r="EK5" s="48">
        <v>1.6198000826888499</v>
      </c>
      <c r="EL5" s="48">
        <v>9.9529426104052305</v>
      </c>
      <c r="EM5" s="48">
        <v>0.23334455006663299</v>
      </c>
      <c r="EN5" s="49">
        <v>4534.9129999999996</v>
      </c>
      <c r="EO5" s="49">
        <v>3.3592806516776199</v>
      </c>
      <c r="EP5" s="49">
        <v>9.9458148404686995</v>
      </c>
      <c r="EQ5" s="49">
        <v>0.37870242126646497</v>
      </c>
      <c r="ER5" s="48">
        <v>6628.7740000000003</v>
      </c>
      <c r="ES5" s="48">
        <v>2.3418028808765099</v>
      </c>
      <c r="ET5" s="48">
        <v>9.9507495595753905</v>
      </c>
      <c r="EU5" s="48">
        <v>0.32180835066587898</v>
      </c>
      <c r="EV5" s="49">
        <v>15167.370999999999</v>
      </c>
      <c r="EW5" s="49">
        <v>2.7569322320496901</v>
      </c>
      <c r="EX5" s="49">
        <v>516.110507657266</v>
      </c>
      <c r="EY5" s="49">
        <v>16.491701176049698</v>
      </c>
      <c r="EZ5" s="48">
        <v>21515.276999999998</v>
      </c>
      <c r="FA5" s="48">
        <v>1.6593703156383399</v>
      </c>
      <c r="FB5" s="48">
        <v>516.16784008846196</v>
      </c>
      <c r="FC5" s="48">
        <v>10.870341208523399</v>
      </c>
      <c r="FD5" s="49">
        <v>8794.3580000000002</v>
      </c>
      <c r="FE5" s="49">
        <v>2.33348823105027</v>
      </c>
      <c r="FF5" s="49">
        <v>10.6348390302376</v>
      </c>
      <c r="FG5" s="49">
        <v>33.731421370748699</v>
      </c>
      <c r="FH5" s="48">
        <v>10573.588</v>
      </c>
      <c r="FI5" s="48">
        <v>1.6214305001584699</v>
      </c>
      <c r="FJ5" s="48">
        <v>8.9569524094724091</v>
      </c>
      <c r="FK5" s="48">
        <v>20.017107938326198</v>
      </c>
      <c r="FL5" s="49">
        <v>13885.898999999999</v>
      </c>
      <c r="FM5" s="49">
        <v>1.6430973493850101</v>
      </c>
      <c r="FN5" s="49">
        <v>9.9519226377809904</v>
      </c>
      <c r="FO5" s="49">
        <v>0.29582861237144897</v>
      </c>
      <c r="FP5" s="48">
        <v>15066.73</v>
      </c>
      <c r="FQ5" s="48">
        <v>1.57139675888027</v>
      </c>
      <c r="FR5" s="48">
        <v>9.9549072895522404</v>
      </c>
      <c r="FS5" s="48">
        <v>0.22799230084671199</v>
      </c>
      <c r="FT5" s="49">
        <v>3237.8649999999998</v>
      </c>
      <c r="FU5" s="49">
        <v>3.71275425489564</v>
      </c>
      <c r="FV5" s="49">
        <v>9.9508270670813204</v>
      </c>
      <c r="FW5" s="49">
        <v>0.284673513309532</v>
      </c>
      <c r="FX5" s="48">
        <v>5880.1610000000001</v>
      </c>
      <c r="FY5" s="48">
        <v>2.89730624486105</v>
      </c>
      <c r="FZ5" s="48">
        <v>9.9574426105622695</v>
      </c>
      <c r="GA5" s="48">
        <v>0.25903806134254898</v>
      </c>
      <c r="GB5" s="49">
        <v>6139.2730000000001</v>
      </c>
      <c r="GC5" s="49">
        <v>1.6847425981559101</v>
      </c>
      <c r="GD5" s="49">
        <v>9.9531867451678995</v>
      </c>
      <c r="GE5" s="49">
        <v>0.128616011676778</v>
      </c>
      <c r="GF5" s="48">
        <v>10824.579</v>
      </c>
      <c r="GG5" s="48">
        <v>2.1323490590502598</v>
      </c>
      <c r="GH5" s="48">
        <v>9.9522782897973503</v>
      </c>
      <c r="GI5" s="48">
        <v>0.26372638064289899</v>
      </c>
      <c r="GJ5" s="49">
        <v>2.3330000000000002</v>
      </c>
      <c r="GK5" s="49">
        <v>117.65999965426001</v>
      </c>
      <c r="GL5" s="49">
        <v>12.251752510755001</v>
      </c>
      <c r="GM5" s="49">
        <v>55.708790314225602</v>
      </c>
      <c r="GN5" s="48">
        <v>0.33300000000000002</v>
      </c>
      <c r="GO5" s="48">
        <v>316.22776601683802</v>
      </c>
      <c r="GP5" s="48">
        <v>8.9531884816826093</v>
      </c>
      <c r="GQ5" s="48">
        <v>7.84497908173008</v>
      </c>
      <c r="GR5" s="49">
        <v>3.6669999999999998</v>
      </c>
      <c r="GS5" s="49">
        <v>124.562531554869</v>
      </c>
      <c r="GT5" s="49">
        <v>-22.7419919142406</v>
      </c>
      <c r="GU5" s="49">
        <v>3042.3108491131602</v>
      </c>
      <c r="GV5" s="48">
        <v>2.6669999999999998</v>
      </c>
      <c r="GW5" s="48">
        <v>164.62554326915301</v>
      </c>
      <c r="GX5" s="48">
        <v>11.0566479510973</v>
      </c>
      <c r="GY5" s="48">
        <v>164.41220329133799</v>
      </c>
      <c r="GZ5" s="49">
        <v>4</v>
      </c>
      <c r="HA5" s="49">
        <v>156.15955159885499</v>
      </c>
      <c r="HB5" s="49">
        <v>8.5415707382439194</v>
      </c>
      <c r="HC5" s="49">
        <v>12.9024074079417</v>
      </c>
      <c r="HD5" s="48">
        <v>3.3319999999999999</v>
      </c>
      <c r="HE5" s="48">
        <v>66.7267356717648</v>
      </c>
      <c r="HF5" s="48">
        <v>8.7423033574632605</v>
      </c>
      <c r="HG5" s="48">
        <v>2.8445400448359099</v>
      </c>
      <c r="HH5" s="49">
        <v>3.3330000000000002</v>
      </c>
      <c r="HI5" s="49">
        <v>156.398378655166</v>
      </c>
      <c r="HJ5" s="49">
        <v>8.9135818573563999</v>
      </c>
      <c r="HK5" s="49">
        <v>7.2765372252824898</v>
      </c>
      <c r="HL5" s="48">
        <v>3.3330000000000002</v>
      </c>
      <c r="HM5" s="48">
        <v>124.743308529939</v>
      </c>
      <c r="HN5" s="48">
        <v>8.9282659201176404</v>
      </c>
      <c r="HO5" s="48">
        <v>3.5372623716659701</v>
      </c>
      <c r="HP5" s="49">
        <v>4.6660000000000004</v>
      </c>
      <c r="HQ5" s="49">
        <v>107.54799786932</v>
      </c>
      <c r="HR5" s="49">
        <v>9.6111012043237896</v>
      </c>
      <c r="HS5" s="49">
        <v>18.906638323526501</v>
      </c>
      <c r="HT5" s="48">
        <v>0.33300000000000002</v>
      </c>
      <c r="HU5" s="48">
        <v>316.22776601683802</v>
      </c>
      <c r="HV5" s="48">
        <v>9.1941050843944101</v>
      </c>
      <c r="HW5" s="48">
        <v>0.98645801789158505</v>
      </c>
      <c r="HX5" s="49">
        <v>12</v>
      </c>
      <c r="HY5" s="49">
        <v>70.771280008730102</v>
      </c>
      <c r="HZ5" s="49">
        <v>9.6860123801837297</v>
      </c>
      <c r="IA5" s="49">
        <v>22.3342659190921</v>
      </c>
      <c r="IB5" s="48">
        <v>33.337000000000003</v>
      </c>
      <c r="IC5" s="48">
        <v>52.707473846404497</v>
      </c>
      <c r="ID5" s="48">
        <v>9.7073742206500793</v>
      </c>
      <c r="IE5" s="48">
        <v>6.8817529579950003</v>
      </c>
      <c r="IF5" s="49">
        <v>4.3330000000000002</v>
      </c>
      <c r="IG5" s="49">
        <v>96.291445048493998</v>
      </c>
      <c r="IH5" s="49">
        <v>9.5522017584140908</v>
      </c>
      <c r="II5" s="49">
        <v>17.9385827559259</v>
      </c>
      <c r="IJ5" s="48">
        <v>5.6669999999999998</v>
      </c>
      <c r="IK5" s="48">
        <v>117.801138285967</v>
      </c>
      <c r="IL5" s="48">
        <v>10.7309565706539</v>
      </c>
      <c r="IM5" s="48">
        <v>41.485484944364302</v>
      </c>
      <c r="IN5" s="49">
        <v>2.6659999999999999</v>
      </c>
      <c r="IO5" s="49">
        <v>129.13982249700899</v>
      </c>
      <c r="IP5" s="49">
        <v>10.1128527435308</v>
      </c>
      <c r="IQ5" s="49">
        <v>12.0947763082254</v>
      </c>
      <c r="IR5" s="48">
        <v>7</v>
      </c>
      <c r="IS5" s="48">
        <v>115.446053995881</v>
      </c>
      <c r="IT5" s="48">
        <v>10.421832802076599</v>
      </c>
      <c r="IU5" s="48">
        <v>23.4919414959469</v>
      </c>
      <c r="IV5" s="49">
        <v>66889.807000000001</v>
      </c>
      <c r="IW5" s="49">
        <v>1.35830698380127</v>
      </c>
      <c r="IX5" s="49">
        <v>9.9530142919130498</v>
      </c>
      <c r="IY5" s="49">
        <v>0.221765403293885</v>
      </c>
      <c r="IZ5" s="48">
        <v>131781.93599999999</v>
      </c>
      <c r="JA5" s="48">
        <v>0.55570764481288903</v>
      </c>
      <c r="JB5" s="48">
        <v>9.9540534040621704</v>
      </c>
      <c r="JC5" s="48">
        <v>0.17176290663532201</v>
      </c>
      <c r="JD5" s="49">
        <v>59503.847000000002</v>
      </c>
      <c r="JE5" s="49">
        <v>1.08486000670307</v>
      </c>
      <c r="JF5" s="49">
        <v>9.9530186833138607</v>
      </c>
      <c r="JG5" s="49">
        <v>0.21505718648345401</v>
      </c>
      <c r="JH5" s="48">
        <v>115406.349</v>
      </c>
      <c r="JI5" s="48">
        <v>0.81733782456759896</v>
      </c>
      <c r="JJ5" s="48">
        <v>9.9530796370262706</v>
      </c>
      <c r="JK5" s="48">
        <v>0.12234044585517501</v>
      </c>
      <c r="JL5" s="49">
        <v>145949.959</v>
      </c>
      <c r="JM5" s="49">
        <v>0.70794950622953801</v>
      </c>
      <c r="JN5" s="49">
        <v>9.9528709334195806</v>
      </c>
      <c r="JO5" s="49">
        <v>0.212776608858887</v>
      </c>
      <c r="JP5" s="48">
        <v>287213.98599999998</v>
      </c>
      <c r="JQ5" s="48">
        <v>0.54309651128750902</v>
      </c>
      <c r="JR5" s="48">
        <v>9.9537981001819702</v>
      </c>
      <c r="JS5" s="48">
        <v>0.170602296915492</v>
      </c>
      <c r="JT5" s="49">
        <v>2453.3159999999998</v>
      </c>
      <c r="JU5" s="49">
        <v>4.2494890484376899</v>
      </c>
      <c r="JV5" s="48">
        <v>2617.3510000000001</v>
      </c>
      <c r="JW5" s="48">
        <v>4.0109659089724996</v>
      </c>
      <c r="JX5" s="49">
        <v>10617.368</v>
      </c>
      <c r="JY5" s="49">
        <v>1.9922509400861901</v>
      </c>
      <c r="JZ5" s="48">
        <v>15428.527</v>
      </c>
      <c r="KA5" s="48">
        <v>1.6478451770304601</v>
      </c>
      <c r="KB5" s="49">
        <v>36892.357000000004</v>
      </c>
      <c r="KC5" s="49">
        <v>2.0211839610476701</v>
      </c>
      <c r="KD5" s="48">
        <v>78002.444000000003</v>
      </c>
      <c r="KE5" s="48">
        <v>1.1077896970244601</v>
      </c>
    </row>
    <row r="6" spans="1:291" x14ac:dyDescent="0.25">
      <c r="A6" s="1"/>
      <c r="B6" s="1" t="b">
        <v>0</v>
      </c>
      <c r="C6" s="1" t="s">
        <v>358</v>
      </c>
      <c r="D6" s="1" t="s">
        <v>271</v>
      </c>
      <c r="E6" s="1" t="s">
        <v>270</v>
      </c>
      <c r="F6" s="48" t="s">
        <v>269</v>
      </c>
      <c r="G6" s="53">
        <v>42781.738530092603</v>
      </c>
      <c r="H6" s="49">
        <v>207.67699999999999</v>
      </c>
      <c r="I6" s="49">
        <v>13.515103777906999</v>
      </c>
      <c r="J6" s="49">
        <v>1.02828638948474</v>
      </c>
      <c r="K6" s="49">
        <v>0.13846810704169099</v>
      </c>
      <c r="L6" s="48">
        <v>814.05899999999997</v>
      </c>
      <c r="M6" s="48">
        <v>8.7484914523283894</v>
      </c>
      <c r="N6" s="48">
        <v>0.97722441133087901</v>
      </c>
      <c r="O6" s="48">
        <v>8.1675266109601297E-2</v>
      </c>
      <c r="P6" s="49">
        <v>4549.5630000000001</v>
      </c>
      <c r="Q6" s="49">
        <v>3.5776050833608002</v>
      </c>
      <c r="R6" s="49">
        <v>0.99740445753915097</v>
      </c>
      <c r="S6" s="49">
        <v>3.0184145286530299E-2</v>
      </c>
      <c r="T6" s="48">
        <v>3604.393</v>
      </c>
      <c r="U6" s="48">
        <v>4.2528651992217803</v>
      </c>
      <c r="V6" s="48">
        <v>0.97911672205054801</v>
      </c>
      <c r="W6" s="48">
        <v>5.0026198696488798E-2</v>
      </c>
      <c r="X6" s="49">
        <v>4145.1009999999997</v>
      </c>
      <c r="Y6" s="49">
        <v>4.8394843636570499</v>
      </c>
      <c r="Z6" s="49">
        <v>0.98675157665271995</v>
      </c>
      <c r="AA6" s="49">
        <v>5.5281791202439798E-2</v>
      </c>
      <c r="AB6" s="48">
        <v>2857.902</v>
      </c>
      <c r="AC6" s="48">
        <v>4.3052966395826902</v>
      </c>
      <c r="AD6" s="48">
        <v>0.98174051807724905</v>
      </c>
      <c r="AE6" s="48">
        <v>3.9035582605705603E-2</v>
      </c>
      <c r="AF6" s="49">
        <v>12197.428</v>
      </c>
      <c r="AG6" s="49">
        <v>2.9966040485196399</v>
      </c>
      <c r="AH6" s="49">
        <v>1.00197550876807</v>
      </c>
      <c r="AI6" s="49">
        <v>4.3895657252225703E-2</v>
      </c>
      <c r="AJ6" s="48">
        <v>7881.7510000000002</v>
      </c>
      <c r="AK6" s="48">
        <v>3.1894490551725299</v>
      </c>
      <c r="AL6" s="48">
        <v>0.98743395680813795</v>
      </c>
      <c r="AM6" s="48">
        <v>5.0041450365345602E-2</v>
      </c>
      <c r="AN6" s="49">
        <v>3691.4749999999999</v>
      </c>
      <c r="AO6" s="49">
        <v>4.5536529059933901</v>
      </c>
      <c r="AP6" s="49">
        <v>1.0063055151851299</v>
      </c>
      <c r="AQ6" s="49">
        <v>6.0816676517229801E-2</v>
      </c>
      <c r="AR6" s="48">
        <v>2322.2930000000001</v>
      </c>
      <c r="AS6" s="48">
        <v>5.0553338944155399</v>
      </c>
      <c r="AT6" s="48">
        <v>0.98985127599410705</v>
      </c>
      <c r="AU6" s="48">
        <v>7.0783617677035296E-2</v>
      </c>
      <c r="AV6" s="49">
        <v>10485.462</v>
      </c>
      <c r="AW6" s="49">
        <v>3.0522291991835302</v>
      </c>
      <c r="AX6" s="49"/>
      <c r="AY6" s="49"/>
      <c r="AZ6" s="48">
        <v>6618.4269999999997</v>
      </c>
      <c r="BA6" s="48">
        <v>2.40584094180686</v>
      </c>
      <c r="BB6" s="48"/>
      <c r="BC6" s="48"/>
      <c r="BD6" s="49">
        <v>2684.71</v>
      </c>
      <c r="BE6" s="49">
        <v>3.27277866836718</v>
      </c>
      <c r="BF6" s="49">
        <v>1.21930896366289</v>
      </c>
      <c r="BG6" s="49">
        <v>4.7120076574817003E-2</v>
      </c>
      <c r="BH6" s="48">
        <v>2092.913</v>
      </c>
      <c r="BI6" s="48">
        <v>5.5557418444725197</v>
      </c>
      <c r="BJ6" s="48">
        <v>1.2008311148225399</v>
      </c>
      <c r="BK6" s="48">
        <v>7.8682436954601795E-2</v>
      </c>
      <c r="BL6" s="49">
        <v>5119.7809999999999</v>
      </c>
      <c r="BM6" s="49">
        <v>2.2125970129139199</v>
      </c>
      <c r="BN6" s="49"/>
      <c r="BO6" s="49"/>
      <c r="BP6" s="48">
        <v>3326.0309999999999</v>
      </c>
      <c r="BQ6" s="48">
        <v>4.70233468335186</v>
      </c>
      <c r="BR6" s="48"/>
      <c r="BS6" s="48"/>
      <c r="BT6" s="49">
        <v>1662.174</v>
      </c>
      <c r="BU6" s="49">
        <v>5.8701880488424898</v>
      </c>
      <c r="BV6" s="49">
        <v>1.27338488570365</v>
      </c>
      <c r="BW6" s="49">
        <v>9.7873357660597002E-2</v>
      </c>
      <c r="BX6" s="48">
        <v>1273.452</v>
      </c>
      <c r="BY6" s="48">
        <v>4.4615508759343099</v>
      </c>
      <c r="BZ6" s="48">
        <v>1.2062936957445201</v>
      </c>
      <c r="CA6" s="48">
        <v>8.1137132877335302E-2</v>
      </c>
      <c r="CB6" s="49">
        <v>258.34699999999998</v>
      </c>
      <c r="CC6" s="49">
        <v>16.187941885968002</v>
      </c>
      <c r="CD6" s="49">
        <v>1.2308455902377899</v>
      </c>
      <c r="CE6" s="49">
        <v>0.235978650608207</v>
      </c>
      <c r="CF6" s="48">
        <v>210.678</v>
      </c>
      <c r="CG6" s="48">
        <v>21.641351727577899</v>
      </c>
      <c r="CH6" s="48">
        <v>1.25368227152856</v>
      </c>
      <c r="CI6" s="48">
        <v>0.30891830284877497</v>
      </c>
      <c r="CJ6" s="49">
        <v>1298.452</v>
      </c>
      <c r="CK6" s="49">
        <v>6.5171826893167104</v>
      </c>
      <c r="CL6" s="49">
        <v>1.2749764604566001</v>
      </c>
      <c r="CM6" s="49">
        <v>9.6081326212799606E-2</v>
      </c>
      <c r="CN6" s="48">
        <v>1016.419</v>
      </c>
      <c r="CO6" s="48">
        <v>6.9666288540487704</v>
      </c>
      <c r="CP6" s="48">
        <v>1.22294354744849</v>
      </c>
      <c r="CQ6" s="48">
        <v>0.121781341872353</v>
      </c>
      <c r="CR6" s="49">
        <v>1580.1590000000001</v>
      </c>
      <c r="CS6" s="49">
        <v>5.1420321017068202</v>
      </c>
      <c r="CT6" s="49">
        <v>1.00712852720298</v>
      </c>
      <c r="CU6" s="49">
        <v>5.8622061765457201E-2</v>
      </c>
      <c r="CV6" s="48">
        <v>1516.8130000000001</v>
      </c>
      <c r="CW6" s="48">
        <v>6.7703961819091099</v>
      </c>
      <c r="CX6" s="48">
        <v>0.95969226263683705</v>
      </c>
      <c r="CY6" s="48">
        <v>6.44728166109972E-2</v>
      </c>
      <c r="CZ6" s="49">
        <v>924.40700000000004</v>
      </c>
      <c r="DA6" s="49">
        <v>9.1344978602339495</v>
      </c>
      <c r="DB6" s="49">
        <v>1.0191379794128299</v>
      </c>
      <c r="DC6" s="49">
        <v>0.101795718771579</v>
      </c>
      <c r="DD6" s="48">
        <v>1088.761</v>
      </c>
      <c r="DE6" s="48">
        <v>3.37324642152329</v>
      </c>
      <c r="DF6" s="48">
        <v>0.99745847473261895</v>
      </c>
      <c r="DG6" s="48">
        <v>4.47883754361693E-2</v>
      </c>
      <c r="DH6" s="49">
        <v>1511.8209999999999</v>
      </c>
      <c r="DI6" s="49">
        <v>6.6499946413622402</v>
      </c>
      <c r="DJ6" s="49">
        <v>-5.2400270646949902</v>
      </c>
      <c r="DK6" s="49">
        <v>50.918391195303798</v>
      </c>
      <c r="DL6" s="48">
        <v>1432.809</v>
      </c>
      <c r="DM6" s="48">
        <v>7.9270797706899296</v>
      </c>
      <c r="DN6" s="48">
        <v>76.774897338004706</v>
      </c>
      <c r="DO6" s="48">
        <v>1409.3613950656199</v>
      </c>
      <c r="DP6" s="49">
        <v>478.36399999999998</v>
      </c>
      <c r="DQ6" s="49">
        <v>10.353349822377099</v>
      </c>
      <c r="DR6" s="49">
        <v>-5.7419936353495604</v>
      </c>
      <c r="DS6" s="49">
        <v>23.521366397137601</v>
      </c>
      <c r="DT6" s="48">
        <v>437.029</v>
      </c>
      <c r="DU6" s="48">
        <v>11.4527655401558</v>
      </c>
      <c r="DV6" s="48">
        <v>-1296.21850299374</v>
      </c>
      <c r="DW6" s="48">
        <v>10007.850542521601</v>
      </c>
      <c r="DX6" s="49">
        <v>2361.6370000000002</v>
      </c>
      <c r="DY6" s="49">
        <v>3.67845051948734</v>
      </c>
      <c r="DZ6" s="49">
        <v>1.5562060278266501</v>
      </c>
      <c r="EA6" s="49">
        <v>2.1483485539288698</v>
      </c>
      <c r="EB6" s="48">
        <v>2240.6149999999998</v>
      </c>
      <c r="EC6" s="48">
        <v>5.3314029922086901</v>
      </c>
      <c r="ED6" s="48">
        <v>0.95382897126201405</v>
      </c>
      <c r="EE6" s="48">
        <v>1.58639699378387</v>
      </c>
      <c r="EF6" s="49">
        <v>548.03899999999999</v>
      </c>
      <c r="EG6" s="49">
        <v>9.5072330712775397</v>
      </c>
      <c r="EH6" s="49">
        <v>0.99014031562932103</v>
      </c>
      <c r="EI6" s="49">
        <v>9.3302372303973993E-2</v>
      </c>
      <c r="EJ6" s="48">
        <v>486.69900000000001</v>
      </c>
      <c r="EK6" s="48">
        <v>12.471442160759301</v>
      </c>
      <c r="EL6" s="48">
        <v>0.98901214718321795</v>
      </c>
      <c r="EM6" s="48">
        <v>0.13817817761225501</v>
      </c>
      <c r="EN6" s="49">
        <v>494.7</v>
      </c>
      <c r="EO6" s="49">
        <v>12.278991585011299</v>
      </c>
      <c r="EP6" s="49">
        <v>1.06403936229353</v>
      </c>
      <c r="EQ6" s="49">
        <v>0.14098786226072099</v>
      </c>
      <c r="ER6" s="48">
        <v>703.38499999999999</v>
      </c>
      <c r="ES6" s="48">
        <v>7.1841806771083201</v>
      </c>
      <c r="ET6" s="48">
        <v>1.0113704133963599</v>
      </c>
      <c r="EU6" s="48">
        <v>7.5028284315119598E-2</v>
      </c>
      <c r="EV6" s="49">
        <v>1528.8219999999999</v>
      </c>
      <c r="EW6" s="49">
        <v>5.7173148196034003</v>
      </c>
      <c r="EX6" s="49">
        <v>52.409514961627103</v>
      </c>
      <c r="EY6" s="49">
        <v>3.68201161356059</v>
      </c>
      <c r="EZ6" s="48">
        <v>2226.944</v>
      </c>
      <c r="FA6" s="48">
        <v>4.8910848653437702</v>
      </c>
      <c r="FB6" s="48">
        <v>51.774021204064901</v>
      </c>
      <c r="FC6" s="48">
        <v>3.2217842127352898</v>
      </c>
      <c r="FD6" s="49">
        <v>8685.6139999999996</v>
      </c>
      <c r="FE6" s="49">
        <v>1.99767555627321</v>
      </c>
      <c r="FF6" s="49">
        <v>-6.7713340636415804</v>
      </c>
      <c r="FG6" s="49">
        <v>26.501173674204502</v>
      </c>
      <c r="FH6" s="48">
        <v>10616.296</v>
      </c>
      <c r="FI6" s="48">
        <v>2.7792483882122099</v>
      </c>
      <c r="FJ6" s="48">
        <v>11.268386512344</v>
      </c>
      <c r="FK6" s="48">
        <v>57.547922112564898</v>
      </c>
      <c r="FL6" s="49">
        <v>1369.8019999999999</v>
      </c>
      <c r="FM6" s="49">
        <v>4.5743377976600303</v>
      </c>
      <c r="FN6" s="49">
        <v>0.99936813480410003</v>
      </c>
      <c r="FO6" s="49">
        <v>5.2740901148306603E-2</v>
      </c>
      <c r="FP6" s="48">
        <v>1468.4829999999999</v>
      </c>
      <c r="FQ6" s="48">
        <v>4.7030725076040101</v>
      </c>
      <c r="FR6" s="48">
        <v>0.96762404832706606</v>
      </c>
      <c r="FS6" s="48">
        <v>4.7001415496476302E-2</v>
      </c>
      <c r="FT6" s="49">
        <v>327.68599999999998</v>
      </c>
      <c r="FU6" s="49">
        <v>10.0025548841356</v>
      </c>
      <c r="FV6" s="49">
        <v>1.01219496118265</v>
      </c>
      <c r="FW6" s="49">
        <v>0.112721204570355</v>
      </c>
      <c r="FX6" s="48">
        <v>559.03899999999999</v>
      </c>
      <c r="FY6" s="48">
        <v>6.7472097873038903</v>
      </c>
      <c r="FZ6" s="48">
        <v>0.93987326726762199</v>
      </c>
      <c r="GA6" s="48">
        <v>8.0311747501998598E-2</v>
      </c>
      <c r="GB6" s="49">
        <v>602.04499999999996</v>
      </c>
      <c r="GC6" s="49">
        <v>9.2511983906144994</v>
      </c>
      <c r="GD6" s="49">
        <v>0.98608518297318304</v>
      </c>
      <c r="GE6" s="49">
        <v>8.8217828993466793E-2</v>
      </c>
      <c r="GF6" s="48">
        <v>1103.769</v>
      </c>
      <c r="GG6" s="48">
        <v>10.6262586899662</v>
      </c>
      <c r="GH6" s="48">
        <v>0.995346598614121</v>
      </c>
      <c r="GI6" s="48">
        <v>0.101291889711837</v>
      </c>
      <c r="GJ6" s="49">
        <v>3.9990000000000001</v>
      </c>
      <c r="GK6" s="49">
        <v>102.46200836777901</v>
      </c>
      <c r="GL6" s="49">
        <v>-22.801798964595498</v>
      </c>
      <c r="GM6" s="49">
        <v>82.382543933202498</v>
      </c>
      <c r="GN6" s="48">
        <v>0</v>
      </c>
      <c r="GO6" s="48" t="s">
        <v>250</v>
      </c>
      <c r="GP6" s="48">
        <v>11.433988691146901</v>
      </c>
      <c r="GQ6" s="48">
        <v>0</v>
      </c>
      <c r="GR6" s="49">
        <v>2.9990000000000001</v>
      </c>
      <c r="GS6" s="49">
        <v>82.040813161111501</v>
      </c>
      <c r="GT6" s="49">
        <v>346.118489164854</v>
      </c>
      <c r="GU6" s="49">
        <v>1740.1904006493501</v>
      </c>
      <c r="GV6" s="48">
        <v>2</v>
      </c>
      <c r="GW6" s="48">
        <v>224.955427683896</v>
      </c>
      <c r="GX6" s="48">
        <v>-13.825430865969601</v>
      </c>
      <c r="GY6" s="48">
        <v>170.029947392351</v>
      </c>
      <c r="GZ6" s="49">
        <v>1.333</v>
      </c>
      <c r="HA6" s="49">
        <v>241.56609797881401</v>
      </c>
      <c r="HB6" s="49">
        <v>14.0283371038054</v>
      </c>
      <c r="HC6" s="49">
        <v>6.7713377176454301</v>
      </c>
      <c r="HD6" s="48">
        <v>0.66700000000000004</v>
      </c>
      <c r="HE6" s="48">
        <v>316.22776601683802</v>
      </c>
      <c r="HF6" s="48">
        <v>12.1799245509218</v>
      </c>
      <c r="HG6" s="48">
        <v>2.71208270016038</v>
      </c>
      <c r="HH6" s="49">
        <v>2</v>
      </c>
      <c r="HI6" s="49">
        <v>179.17852673924</v>
      </c>
      <c r="HJ6" s="49">
        <v>10.7231368762251</v>
      </c>
      <c r="HK6" s="49">
        <v>5.1591276361455902</v>
      </c>
      <c r="HL6" s="48">
        <v>1.6659999999999999</v>
      </c>
      <c r="HM6" s="48">
        <v>141.47800400744401</v>
      </c>
      <c r="HN6" s="48">
        <v>10.3623111613806</v>
      </c>
      <c r="HO6" s="48">
        <v>1.94713925911477</v>
      </c>
      <c r="HP6" s="49">
        <v>6.3339999999999996</v>
      </c>
      <c r="HQ6" s="49">
        <v>80.181403849657897</v>
      </c>
      <c r="HR6" s="49">
        <v>2.8265542251220399</v>
      </c>
      <c r="HS6" s="49">
        <v>19.494612876601</v>
      </c>
      <c r="HT6" s="48">
        <v>1.667</v>
      </c>
      <c r="HU6" s="48">
        <v>216.01235519874101</v>
      </c>
      <c r="HV6" s="48">
        <v>7.9588614532000603</v>
      </c>
      <c r="HW6" s="48">
        <v>3.33655825905588</v>
      </c>
      <c r="HX6" s="49">
        <v>9.3339999999999996</v>
      </c>
      <c r="HY6" s="49">
        <v>106.219189488669</v>
      </c>
      <c r="HZ6" s="49">
        <v>3.4757676865467602</v>
      </c>
      <c r="IA6" s="49">
        <v>26.892287271739601</v>
      </c>
      <c r="IB6" s="48">
        <v>17.672000000000001</v>
      </c>
      <c r="IC6" s="48">
        <v>120.016835563019</v>
      </c>
      <c r="ID6" s="48">
        <v>3.5255007309703998</v>
      </c>
      <c r="IE6" s="48">
        <v>8.7000234310084004</v>
      </c>
      <c r="IF6" s="49">
        <v>5.3339999999999996</v>
      </c>
      <c r="IG6" s="49">
        <v>174.83871908259701</v>
      </c>
      <c r="IH6" s="49">
        <v>4.7193690479596704</v>
      </c>
      <c r="II6" s="49">
        <v>41.287481253941898</v>
      </c>
      <c r="IJ6" s="48">
        <v>3.0009999999999999</v>
      </c>
      <c r="IK6" s="48">
        <v>152.281839271682</v>
      </c>
      <c r="IL6" s="48">
        <v>-5.9292406299756504</v>
      </c>
      <c r="IM6" s="48">
        <v>28.340109867186801</v>
      </c>
      <c r="IN6" s="49">
        <v>5.6669999999999998</v>
      </c>
      <c r="IO6" s="49">
        <v>127.233073369202</v>
      </c>
      <c r="IP6" s="49">
        <v>-0.67798367669543502</v>
      </c>
      <c r="IQ6" s="49">
        <v>25.580340434190202</v>
      </c>
      <c r="IR6" s="48">
        <v>2</v>
      </c>
      <c r="IS6" s="48">
        <v>210.90637733364099</v>
      </c>
      <c r="IT6" s="48">
        <v>-4.2210729423313103</v>
      </c>
      <c r="IU6" s="48">
        <v>12.255463930005799</v>
      </c>
      <c r="IV6" s="49">
        <v>6494.5060000000003</v>
      </c>
      <c r="IW6" s="49">
        <v>3.02279179239734</v>
      </c>
      <c r="IX6" s="49">
        <v>0.98759231034443296</v>
      </c>
      <c r="IY6" s="49">
        <v>4.5347992607160298E-2</v>
      </c>
      <c r="IZ6" s="48">
        <v>13009.111000000001</v>
      </c>
      <c r="JA6" s="48">
        <v>1.5820149457196</v>
      </c>
      <c r="JB6" s="48">
        <v>0.97663114626438197</v>
      </c>
      <c r="JC6" s="48">
        <v>2.9157692371640901E-2</v>
      </c>
      <c r="JD6" s="49">
        <v>5772.1769999999997</v>
      </c>
      <c r="JE6" s="49">
        <v>3.4447454884003301</v>
      </c>
      <c r="JF6" s="49">
        <v>0.98767614554370398</v>
      </c>
      <c r="JG6" s="49">
        <v>4.5546335771835998E-2</v>
      </c>
      <c r="JH6" s="48">
        <v>11549.759</v>
      </c>
      <c r="JI6" s="48">
        <v>1.9849270115195901</v>
      </c>
      <c r="JJ6" s="48">
        <v>0.98708790236431998</v>
      </c>
      <c r="JK6" s="48">
        <v>3.4789870869414798E-2</v>
      </c>
      <c r="JL6" s="49">
        <v>14190.333000000001</v>
      </c>
      <c r="JM6" s="49">
        <v>1.86702096519114</v>
      </c>
      <c r="JN6" s="49">
        <v>0.98923935208171998</v>
      </c>
      <c r="JO6" s="49">
        <v>2.3401524311007199E-2</v>
      </c>
      <c r="JP6" s="48">
        <v>28444.212</v>
      </c>
      <c r="JQ6" s="48">
        <v>1.0291359735624299</v>
      </c>
      <c r="JR6" s="48">
        <v>0.97945507063138104</v>
      </c>
      <c r="JS6" s="48">
        <v>2.59824286580502E-2</v>
      </c>
      <c r="JT6" s="49">
        <v>2381.6309999999999</v>
      </c>
      <c r="JU6" s="49">
        <v>5.7415800161780801</v>
      </c>
      <c r="JV6" s="48">
        <v>2570.0039999999999</v>
      </c>
      <c r="JW6" s="48">
        <v>6.21204599606458</v>
      </c>
      <c r="JX6" s="49">
        <v>10301.128000000001</v>
      </c>
      <c r="JY6" s="49">
        <v>2.3957776386335299</v>
      </c>
      <c r="JZ6" s="48">
        <v>15476.2</v>
      </c>
      <c r="KA6" s="48">
        <v>3.0091653512975198</v>
      </c>
      <c r="KB6" s="49">
        <v>36640.228999999999</v>
      </c>
      <c r="KC6" s="49">
        <v>0.94130044021618098</v>
      </c>
      <c r="KD6" s="48">
        <v>78137.599000000002</v>
      </c>
      <c r="KE6" s="48">
        <v>1.32621473720188</v>
      </c>
    </row>
    <row r="7" spans="1:291" x14ac:dyDescent="0.25">
      <c r="A7" s="1"/>
      <c r="B7" s="1" t="b">
        <v>0</v>
      </c>
      <c r="C7" s="1" t="s">
        <v>359</v>
      </c>
      <c r="D7" s="1" t="s">
        <v>268</v>
      </c>
      <c r="E7" s="1" t="s">
        <v>248</v>
      </c>
      <c r="F7" s="48" t="s">
        <v>267</v>
      </c>
      <c r="G7" s="53">
        <v>42781.745428240698</v>
      </c>
      <c r="H7" s="49">
        <v>25.667999999999999</v>
      </c>
      <c r="I7" s="49">
        <v>41.0961487428441</v>
      </c>
      <c r="J7" s="49">
        <v>9.0329323367845105E-2</v>
      </c>
      <c r="K7" s="49">
        <v>5.46941678667551E-2</v>
      </c>
      <c r="L7" s="48">
        <v>84.337000000000003</v>
      </c>
      <c r="M7" s="48">
        <v>19.987541005472298</v>
      </c>
      <c r="N7" s="48">
        <v>0.100026973781094</v>
      </c>
      <c r="O7" s="48">
        <v>1.9510812168126401E-2</v>
      </c>
      <c r="P7" s="49">
        <v>569.37400000000002</v>
      </c>
      <c r="Q7" s="49">
        <v>10.0114944073243</v>
      </c>
      <c r="R7" s="49">
        <v>9.2933387332361506E-2</v>
      </c>
      <c r="S7" s="49">
        <v>1.3947877105513E-2</v>
      </c>
      <c r="T7" s="48">
        <v>647.38</v>
      </c>
      <c r="U7" s="48">
        <v>7.5127692477519199</v>
      </c>
      <c r="V7" s="48">
        <v>0.103146267407247</v>
      </c>
      <c r="W7" s="48">
        <v>1.4106806636493999E-2</v>
      </c>
      <c r="X7" s="49">
        <v>487.36500000000001</v>
      </c>
      <c r="Y7" s="49">
        <v>15.507062358149</v>
      </c>
      <c r="Z7" s="49">
        <v>9.74933107080794E-2</v>
      </c>
      <c r="AA7" s="49">
        <v>1.9762208057480898E-2</v>
      </c>
      <c r="AB7" s="48">
        <v>406.69200000000001</v>
      </c>
      <c r="AC7" s="48">
        <v>9.0123954283401204</v>
      </c>
      <c r="AD7" s="48">
        <v>9.8593315166217901E-2</v>
      </c>
      <c r="AE7" s="48">
        <v>1.3825013863068201E-2</v>
      </c>
      <c r="AF7" s="49">
        <v>1218.444</v>
      </c>
      <c r="AG7" s="49">
        <v>8.6651584961177797</v>
      </c>
      <c r="AH7" s="49">
        <v>8.8309728293547995E-2</v>
      </c>
      <c r="AI7" s="49">
        <v>1.0762796891792799E-2</v>
      </c>
      <c r="AJ7" s="48">
        <v>795.39200000000005</v>
      </c>
      <c r="AK7" s="48">
        <v>6.2080638879781596</v>
      </c>
      <c r="AL7" s="48">
        <v>9.5461921781978099E-2</v>
      </c>
      <c r="AM7" s="48">
        <v>6.0224298946414401E-3</v>
      </c>
      <c r="AN7" s="49">
        <v>437.029</v>
      </c>
      <c r="AO7" s="49">
        <v>13.7039735517476</v>
      </c>
      <c r="AP7" s="49">
        <v>9.3006521914998599E-2</v>
      </c>
      <c r="AQ7" s="49">
        <v>1.7426877798729399E-2</v>
      </c>
      <c r="AR7" s="48">
        <v>272.68299999999999</v>
      </c>
      <c r="AS7" s="48">
        <v>15.397172190865801</v>
      </c>
      <c r="AT7" s="48">
        <v>9.9375416681420595E-2</v>
      </c>
      <c r="AU7" s="48">
        <v>1.78089264587077E-2</v>
      </c>
      <c r="AV7" s="49">
        <v>1256.451</v>
      </c>
      <c r="AW7" s="49">
        <v>3.8278311408994798</v>
      </c>
      <c r="AX7" s="49"/>
      <c r="AY7" s="49"/>
      <c r="AZ7" s="48">
        <v>753.38900000000001</v>
      </c>
      <c r="BA7" s="48">
        <v>10.1031528823481</v>
      </c>
      <c r="BB7" s="48"/>
      <c r="BC7" s="48"/>
      <c r="BD7" s="49">
        <v>336.69</v>
      </c>
      <c r="BE7" s="49">
        <v>8.7072409373169499</v>
      </c>
      <c r="BF7" s="49">
        <v>9.0570680691382297E-5</v>
      </c>
      <c r="BG7" s="49">
        <v>1.77041892091028E-2</v>
      </c>
      <c r="BH7" s="48">
        <v>253.68100000000001</v>
      </c>
      <c r="BI7" s="48">
        <v>12.926218677519</v>
      </c>
      <c r="BJ7" s="48">
        <v>-2.9080147657828299E-2</v>
      </c>
      <c r="BK7" s="48">
        <v>2.22575251966219E-2</v>
      </c>
      <c r="BL7" s="49">
        <v>654.71299999999997</v>
      </c>
      <c r="BM7" s="49">
        <v>9.6166099444330904</v>
      </c>
      <c r="BN7" s="49"/>
      <c r="BO7" s="49"/>
      <c r="BP7" s="48">
        <v>385.69200000000001</v>
      </c>
      <c r="BQ7" s="48">
        <v>11.8928937487024</v>
      </c>
      <c r="BR7" s="48"/>
      <c r="BS7" s="48"/>
      <c r="BT7" s="49">
        <v>193.679</v>
      </c>
      <c r="BU7" s="49">
        <v>10.4684049946668</v>
      </c>
      <c r="BV7" s="49">
        <v>-2.3289600608666399E-2</v>
      </c>
      <c r="BW7" s="49">
        <v>2.0609808019822599E-2</v>
      </c>
      <c r="BX7" s="48">
        <v>159.34200000000001</v>
      </c>
      <c r="BY7" s="48">
        <v>17.104548186724699</v>
      </c>
      <c r="BZ7" s="48">
        <v>-2.87451716964582E-2</v>
      </c>
      <c r="CA7" s="48">
        <v>3.0794198773543498E-2</v>
      </c>
      <c r="CB7" s="49">
        <v>34.335999999999999</v>
      </c>
      <c r="CC7" s="49">
        <v>38.844500821152799</v>
      </c>
      <c r="CD7" s="49">
        <v>-4.1049673189985699E-3</v>
      </c>
      <c r="CE7" s="49">
        <v>7.3459019780807197E-2</v>
      </c>
      <c r="CF7" s="48">
        <v>22.667000000000002</v>
      </c>
      <c r="CG7" s="48">
        <v>52.251100535439001</v>
      </c>
      <c r="CH7" s="48">
        <v>-5.3394416113784302E-2</v>
      </c>
      <c r="CI7" s="48">
        <v>8.3431603124784606E-2</v>
      </c>
      <c r="CJ7" s="49">
        <v>167.67500000000001</v>
      </c>
      <c r="CK7" s="49">
        <v>15.5144686375493</v>
      </c>
      <c r="CL7" s="49">
        <v>-1.7444761034352999E-2</v>
      </c>
      <c r="CM7" s="49">
        <v>2.9780195018130801E-2</v>
      </c>
      <c r="CN7" s="48">
        <v>130.34</v>
      </c>
      <c r="CO7" s="48">
        <v>14.540972165120801</v>
      </c>
      <c r="CP7" s="48">
        <v>-5.1679643645707103E-2</v>
      </c>
      <c r="CQ7" s="48">
        <v>2.6243354026569899E-2</v>
      </c>
      <c r="CR7" s="49">
        <v>161.34299999999999</v>
      </c>
      <c r="CS7" s="49">
        <v>13.781004221461799</v>
      </c>
      <c r="CT7" s="49">
        <v>8.6669924827836906E-2</v>
      </c>
      <c r="CU7" s="49">
        <v>1.4356831066364499E-2</v>
      </c>
      <c r="CV7" s="48">
        <v>177.678</v>
      </c>
      <c r="CW7" s="48">
        <v>17.3539528322815</v>
      </c>
      <c r="CX7" s="48">
        <v>0.112581036908922</v>
      </c>
      <c r="CY7" s="48">
        <v>1.94988325390439E-2</v>
      </c>
      <c r="CZ7" s="49">
        <v>99.004000000000005</v>
      </c>
      <c r="DA7" s="49">
        <v>11.671116500997901</v>
      </c>
      <c r="DB7" s="49">
        <v>8.4899254364429494E-2</v>
      </c>
      <c r="DC7" s="49">
        <v>1.23630807952984E-2</v>
      </c>
      <c r="DD7" s="48">
        <v>125.00700000000001</v>
      </c>
      <c r="DE7" s="48">
        <v>16.451377361322201</v>
      </c>
      <c r="DF7" s="48">
        <v>9.8600742301605496E-2</v>
      </c>
      <c r="DG7" s="48">
        <v>2.0336769956927299E-2</v>
      </c>
      <c r="DH7" s="49">
        <v>1543.155</v>
      </c>
      <c r="DI7" s="49">
        <v>4.79453642036556</v>
      </c>
      <c r="DJ7" s="49">
        <v>4.8768137652461299</v>
      </c>
      <c r="DK7" s="49">
        <v>40.648407748949602</v>
      </c>
      <c r="DL7" s="48">
        <v>1389.8019999999999</v>
      </c>
      <c r="DM7" s="48">
        <v>4.4093671461644197</v>
      </c>
      <c r="DN7" s="48">
        <v>366.94847177176399</v>
      </c>
      <c r="DO7" s="48">
        <v>625.08414785283696</v>
      </c>
      <c r="DP7" s="49">
        <v>473.03100000000001</v>
      </c>
      <c r="DQ7" s="49">
        <v>9.1009792602344994</v>
      </c>
      <c r="DR7" s="49">
        <v>-1.9041121830566099</v>
      </c>
      <c r="DS7" s="49">
        <v>29.542046989753299</v>
      </c>
      <c r="DT7" s="48">
        <v>435.02699999999999</v>
      </c>
      <c r="DU7" s="48">
        <v>12.7577176875046</v>
      </c>
      <c r="DV7" s="48">
        <v>-554.61912073613803</v>
      </c>
      <c r="DW7" s="48">
        <v>11408.3499083722</v>
      </c>
      <c r="DX7" s="49">
        <v>2301.2910000000002</v>
      </c>
      <c r="DY7" s="49">
        <v>3.7455798641780498</v>
      </c>
      <c r="DZ7" s="49">
        <v>-7.4685902135331897E-2</v>
      </c>
      <c r="EA7" s="49">
        <v>2.4374603420521699</v>
      </c>
      <c r="EB7" s="48">
        <v>2174.5970000000002</v>
      </c>
      <c r="EC7" s="48">
        <v>5.5429763335459104</v>
      </c>
      <c r="ED7" s="48">
        <v>0.33120872487463798</v>
      </c>
      <c r="EE7" s="48">
        <v>2.2157501280965</v>
      </c>
      <c r="EF7" s="49">
        <v>59.338000000000001</v>
      </c>
      <c r="EG7" s="49">
        <v>27.749186454776599</v>
      </c>
      <c r="EH7" s="49">
        <v>9.1904070478761202E-2</v>
      </c>
      <c r="EI7" s="49">
        <v>3.0592860486375401E-2</v>
      </c>
      <c r="EJ7" s="48">
        <v>56.67</v>
      </c>
      <c r="EK7" s="48">
        <v>34.072568946355702</v>
      </c>
      <c r="EL7" s="48">
        <v>9.1131407990370797E-2</v>
      </c>
      <c r="EM7" s="48">
        <v>4.1191220719027602E-2</v>
      </c>
      <c r="EN7" s="49">
        <v>55.003</v>
      </c>
      <c r="EO7" s="49">
        <v>22.176615888841201</v>
      </c>
      <c r="EP7" s="49">
        <v>6.2884550591360805E-2</v>
      </c>
      <c r="EQ7" s="49">
        <v>2.7258084714683401E-2</v>
      </c>
      <c r="ER7" s="48">
        <v>89.337000000000003</v>
      </c>
      <c r="ES7" s="48">
        <v>17.127314606894501</v>
      </c>
      <c r="ET7" s="48">
        <v>8.9927394118501494E-2</v>
      </c>
      <c r="EU7" s="48">
        <v>2.40308008925154E-2</v>
      </c>
      <c r="EV7" s="49">
        <v>169.01</v>
      </c>
      <c r="EW7" s="49">
        <v>15.9167326633992</v>
      </c>
      <c r="EX7" s="49">
        <v>4.5282234960629797</v>
      </c>
      <c r="EY7" s="49">
        <v>0.99779269183164698</v>
      </c>
      <c r="EZ7" s="48">
        <v>279.34899999999999</v>
      </c>
      <c r="FA7" s="48">
        <v>11.049688705486</v>
      </c>
      <c r="FB7" s="48">
        <v>5.08558672883448</v>
      </c>
      <c r="FC7" s="48">
        <v>0.762064363903592</v>
      </c>
      <c r="FD7" s="49">
        <v>8603.2189999999991</v>
      </c>
      <c r="FE7" s="49">
        <v>3.0449456194843201</v>
      </c>
      <c r="FF7" s="49">
        <v>8.8032688718714507</v>
      </c>
      <c r="FG7" s="49">
        <v>49.157782997379002</v>
      </c>
      <c r="FH7" s="48">
        <v>10364.431</v>
      </c>
      <c r="FI7" s="48">
        <v>1.5372946331217801</v>
      </c>
      <c r="FJ7" s="48">
        <v>-1.74704928650143</v>
      </c>
      <c r="FK7" s="48">
        <v>19.225355271025201</v>
      </c>
      <c r="FL7" s="49">
        <v>142.67500000000001</v>
      </c>
      <c r="FM7" s="49">
        <v>17.921847541988701</v>
      </c>
      <c r="FN7" s="49">
        <v>9.1011700077744298E-2</v>
      </c>
      <c r="FO7" s="49">
        <v>2.0230347796513899E-2</v>
      </c>
      <c r="FP7" s="48">
        <v>158.67699999999999</v>
      </c>
      <c r="FQ7" s="48">
        <v>19.562587264200499</v>
      </c>
      <c r="FR7" s="48">
        <v>0.10621770057726999</v>
      </c>
      <c r="FS7" s="48">
        <v>2.1863860055237799E-2</v>
      </c>
      <c r="FT7" s="49">
        <v>32.667999999999999</v>
      </c>
      <c r="FU7" s="49">
        <v>28.7799645746191</v>
      </c>
      <c r="FV7" s="49">
        <v>7.3315178173029405E-2</v>
      </c>
      <c r="FW7" s="49">
        <v>3.0662025685036402E-2</v>
      </c>
      <c r="FX7" s="48">
        <v>77.673000000000002</v>
      </c>
      <c r="FY7" s="48">
        <v>30.0896348874026</v>
      </c>
      <c r="FZ7" s="48">
        <v>0.12723810229903501</v>
      </c>
      <c r="GA7" s="48">
        <v>4.1172887122695297E-2</v>
      </c>
      <c r="GB7" s="49">
        <v>70.337999999999994</v>
      </c>
      <c r="GC7" s="49">
        <v>24.420616843658699</v>
      </c>
      <c r="GD7" s="49">
        <v>9.5783039775275997E-2</v>
      </c>
      <c r="GE7" s="49">
        <v>3.2154482815653099E-2</v>
      </c>
      <c r="GF7" s="48">
        <v>121.34</v>
      </c>
      <c r="GG7" s="48">
        <v>15.6597121131127</v>
      </c>
      <c r="GH7" s="48">
        <v>9.52877273440247E-2</v>
      </c>
      <c r="GI7" s="48">
        <v>1.8582670372416201E-2</v>
      </c>
      <c r="GJ7" s="49">
        <v>2.6659999999999999</v>
      </c>
      <c r="GK7" s="49">
        <v>98.654210342581607</v>
      </c>
      <c r="GL7" s="49">
        <v>5.00779677730615</v>
      </c>
      <c r="GM7" s="49">
        <v>54.101785797376401</v>
      </c>
      <c r="GN7" s="48">
        <v>2</v>
      </c>
      <c r="GO7" s="48">
        <v>210.81851067789199</v>
      </c>
      <c r="GP7" s="48">
        <v>-3.0613791224805702</v>
      </c>
      <c r="GQ7" s="48">
        <v>30.559219194819701</v>
      </c>
      <c r="GR7" s="49">
        <v>3.6659999999999999</v>
      </c>
      <c r="GS7" s="49">
        <v>138.59458372975999</v>
      </c>
      <c r="GT7" s="49">
        <v>-139.59671583724301</v>
      </c>
      <c r="GU7" s="49">
        <v>3598.25857607342</v>
      </c>
      <c r="GV7" s="48">
        <v>3.3340000000000001</v>
      </c>
      <c r="GW7" s="48">
        <v>176.37964407513499</v>
      </c>
      <c r="GX7" s="48">
        <v>37.437417027353099</v>
      </c>
      <c r="GY7" s="48">
        <v>222.24709240441999</v>
      </c>
      <c r="GZ7" s="49">
        <v>1.667</v>
      </c>
      <c r="HA7" s="49">
        <v>216.01235519874101</v>
      </c>
      <c r="HB7" s="49">
        <v>13.23718789306</v>
      </c>
      <c r="HC7" s="49">
        <v>7.8169249008744499</v>
      </c>
      <c r="HD7" s="48">
        <v>1.3340000000000001</v>
      </c>
      <c r="HE7" s="48">
        <v>210.81851067789199</v>
      </c>
      <c r="HF7" s="48">
        <v>11.304490612787101</v>
      </c>
      <c r="HG7" s="48">
        <v>3.6542787024948402</v>
      </c>
      <c r="HH7" s="49">
        <v>3.665</v>
      </c>
      <c r="HI7" s="49">
        <v>124.61279633236499</v>
      </c>
      <c r="HJ7" s="49">
        <v>8.4135373908798492</v>
      </c>
      <c r="HK7" s="49">
        <v>6.4398623242736299</v>
      </c>
      <c r="HL7" s="48">
        <v>1.333</v>
      </c>
      <c r="HM7" s="48">
        <v>241.56609797881401</v>
      </c>
      <c r="HN7" s="48">
        <v>10.5991438943286</v>
      </c>
      <c r="HO7" s="48">
        <v>2.78523483038654</v>
      </c>
      <c r="HP7" s="49">
        <v>2.6669999999999998</v>
      </c>
      <c r="HQ7" s="49">
        <v>202.43526659872299</v>
      </c>
      <c r="HR7" s="49">
        <v>16.896611649351598</v>
      </c>
      <c r="HS7" s="49">
        <v>20.7278901241828</v>
      </c>
      <c r="HT7" s="48">
        <v>2</v>
      </c>
      <c r="HU7" s="48">
        <v>179.17852673924</v>
      </c>
      <c r="HV7" s="48">
        <v>7.5807539403640396</v>
      </c>
      <c r="HW7" s="48">
        <v>3.4385073475781698</v>
      </c>
      <c r="HX7" s="49">
        <v>9.0009999999999994</v>
      </c>
      <c r="HY7" s="49">
        <v>92.480044994806207</v>
      </c>
      <c r="HZ7" s="49">
        <v>2.3644186767084698</v>
      </c>
      <c r="IA7" s="49">
        <v>22.5930808297135</v>
      </c>
      <c r="IB7" s="48">
        <v>8.0009999999999994</v>
      </c>
      <c r="IC7" s="48">
        <v>144.61161652374699</v>
      </c>
      <c r="ID7" s="48">
        <v>-0.38309015847545302</v>
      </c>
      <c r="IE7" s="48">
        <v>4.66786658879127</v>
      </c>
      <c r="IF7" s="49">
        <v>5.6660000000000004</v>
      </c>
      <c r="IG7" s="49">
        <v>121.042138891307</v>
      </c>
      <c r="IH7" s="49">
        <v>3.5348978101700901</v>
      </c>
      <c r="II7" s="49">
        <v>29.919391671031299</v>
      </c>
      <c r="IJ7" s="48">
        <v>2.3340000000000001</v>
      </c>
      <c r="IK7" s="48">
        <v>191.106106369022</v>
      </c>
      <c r="IL7" s="48">
        <v>-9.9366162433280394</v>
      </c>
      <c r="IM7" s="48">
        <v>27.6420697177271</v>
      </c>
      <c r="IN7" s="49">
        <v>5.3319999999999999</v>
      </c>
      <c r="IO7" s="49">
        <v>132.44333395655499</v>
      </c>
      <c r="IP7" s="49">
        <v>0.55749448307596805</v>
      </c>
      <c r="IQ7" s="49">
        <v>25.2028970382881</v>
      </c>
      <c r="IR7" s="48">
        <v>4.9989999999999997</v>
      </c>
      <c r="IS7" s="48">
        <v>100.66743626062799</v>
      </c>
      <c r="IT7" s="48">
        <v>4.7808346857104498</v>
      </c>
      <c r="IU7" s="48">
        <v>15.043863153542</v>
      </c>
      <c r="IV7" s="49">
        <v>709.05799999999999</v>
      </c>
      <c r="IW7" s="49">
        <v>6.5183660640735903</v>
      </c>
      <c r="IX7" s="49">
        <v>9.8277664078131793E-2</v>
      </c>
      <c r="IY7" s="49">
        <v>8.2350119024513606E-3</v>
      </c>
      <c r="IZ7" s="48">
        <v>1393.8150000000001</v>
      </c>
      <c r="JA7" s="48">
        <v>5.05192308735925</v>
      </c>
      <c r="JB7" s="48">
        <v>0.102637199382571</v>
      </c>
      <c r="JC7" s="48">
        <v>6.6944348193788E-3</v>
      </c>
      <c r="JD7" s="49">
        <v>616.04700000000003</v>
      </c>
      <c r="JE7" s="49">
        <v>11.039584132379799</v>
      </c>
      <c r="JF7" s="49">
        <v>9.6953608801198202E-2</v>
      </c>
      <c r="JG7" s="49">
        <v>1.1939782157198601E-2</v>
      </c>
      <c r="JH7" s="48">
        <v>1192.4469999999999</v>
      </c>
      <c r="JI7" s="48">
        <v>5.5867711943889997</v>
      </c>
      <c r="JJ7" s="48">
        <v>9.6644816297930702E-2</v>
      </c>
      <c r="JK7" s="48">
        <v>5.2531689395961404E-3</v>
      </c>
      <c r="JL7" s="49">
        <v>1507.8309999999999</v>
      </c>
      <c r="JM7" s="49">
        <v>9.16811832995079</v>
      </c>
      <c r="JN7" s="49">
        <v>9.6285729868702402E-2</v>
      </c>
      <c r="JO7" s="49">
        <v>9.7121323301541298E-3</v>
      </c>
      <c r="JP7" s="48">
        <v>2978.8119999999999</v>
      </c>
      <c r="JQ7" s="48">
        <v>4.4067326872606998</v>
      </c>
      <c r="JR7" s="48">
        <v>0.100216685519535</v>
      </c>
      <c r="JS7" s="48">
        <v>5.1609240561302097E-3</v>
      </c>
      <c r="JT7" s="49">
        <v>2345.9549999999999</v>
      </c>
      <c r="JU7" s="49">
        <v>5.07418063566542</v>
      </c>
      <c r="JV7" s="48">
        <v>2547.6689999999999</v>
      </c>
      <c r="JW7" s="48">
        <v>6.7829618478401796</v>
      </c>
      <c r="JX7" s="49">
        <v>10375.183000000001</v>
      </c>
      <c r="JY7" s="49">
        <v>3.4506592700771699</v>
      </c>
      <c r="JZ7" s="48">
        <v>15274.659</v>
      </c>
      <c r="KA7" s="48">
        <v>1.6674012849539499</v>
      </c>
      <c r="KB7" s="49">
        <v>36977.406999999999</v>
      </c>
      <c r="KC7" s="49">
        <v>1.6308459737739001</v>
      </c>
      <c r="KD7" s="48">
        <v>77229.64</v>
      </c>
      <c r="KE7" s="48">
        <v>1.3161714352846401</v>
      </c>
    </row>
    <row r="8" spans="1:291" x14ac:dyDescent="0.25">
      <c r="A8" s="1"/>
      <c r="B8" s="1" t="b">
        <v>0</v>
      </c>
      <c r="C8" s="1" t="s">
        <v>360</v>
      </c>
      <c r="D8" s="1" t="s">
        <v>266</v>
      </c>
      <c r="E8" s="1" t="s">
        <v>265</v>
      </c>
      <c r="F8" s="48" t="s">
        <v>280</v>
      </c>
      <c r="G8" s="53">
        <v>42781.752326388902</v>
      </c>
      <c r="H8" s="49">
        <v>95.671000000000006</v>
      </c>
      <c r="I8" s="49">
        <v>22.585265465750599</v>
      </c>
      <c r="J8" s="49">
        <v>0.407306974499548</v>
      </c>
      <c r="K8" s="49">
        <v>0.104736859427352</v>
      </c>
      <c r="L8" s="48">
        <v>374.35700000000003</v>
      </c>
      <c r="M8" s="48">
        <v>14.5295883212323</v>
      </c>
      <c r="N8" s="48">
        <v>0.40414870608074499</v>
      </c>
      <c r="O8" s="48">
        <v>5.6996968605216101E-2</v>
      </c>
      <c r="P8" s="49">
        <v>6155.8609999999999</v>
      </c>
      <c r="Q8" s="49">
        <v>2.8167362922022101</v>
      </c>
      <c r="R8" s="49">
        <v>1.23421960146998</v>
      </c>
      <c r="S8" s="49">
        <v>5.0668378715347601E-2</v>
      </c>
      <c r="T8" s="48">
        <v>4771.9669999999996</v>
      </c>
      <c r="U8" s="48">
        <v>3.6014772098516401</v>
      </c>
      <c r="V8" s="48">
        <v>1.18931009609725</v>
      </c>
      <c r="W8" s="48">
        <v>6.3874607584509302E-2</v>
      </c>
      <c r="X8" s="49">
        <v>675.71400000000006</v>
      </c>
      <c r="Y8" s="49">
        <v>4.8618467917627104</v>
      </c>
      <c r="Z8" s="49">
        <v>0.128777102252458</v>
      </c>
      <c r="AA8" s="49">
        <v>6.8832196986715498E-3</v>
      </c>
      <c r="AB8" s="48">
        <v>530.36800000000005</v>
      </c>
      <c r="AC8" s="48">
        <v>9.5619901215927303</v>
      </c>
      <c r="AD8" s="48">
        <v>0.122716698537829</v>
      </c>
      <c r="AE8" s="48">
        <v>1.52805632779551E-2</v>
      </c>
      <c r="AF8" s="49">
        <v>11727.705</v>
      </c>
      <c r="AG8" s="49">
        <v>1.3406108427674099</v>
      </c>
      <c r="AH8" s="49">
        <v>0.87303739846886996</v>
      </c>
      <c r="AI8" s="49">
        <v>2.6326260861273799E-2</v>
      </c>
      <c r="AJ8" s="48">
        <v>7686.9620000000004</v>
      </c>
      <c r="AK8" s="48">
        <v>2.31388201455322</v>
      </c>
      <c r="AL8" s="48">
        <v>0.86877071881548396</v>
      </c>
      <c r="AM8" s="48">
        <v>2.9590220726940099E-2</v>
      </c>
      <c r="AN8" s="49">
        <v>7900.75</v>
      </c>
      <c r="AO8" s="49">
        <v>3.6838167942903599</v>
      </c>
      <c r="AP8" s="49">
        <v>1.9817960291755801</v>
      </c>
      <c r="AQ8" s="49">
        <v>8.2432847130182493E-2</v>
      </c>
      <c r="AR8" s="48">
        <v>5026.7370000000001</v>
      </c>
      <c r="AS8" s="48">
        <v>3.2574708705772801</v>
      </c>
      <c r="AT8" s="48">
        <v>1.9533925356036199</v>
      </c>
      <c r="AU8" s="48">
        <v>7.9668812948155504E-2</v>
      </c>
      <c r="AV8" s="49">
        <v>9192.2219999999998</v>
      </c>
      <c r="AW8" s="49">
        <v>3.6135673291857699</v>
      </c>
      <c r="AX8" s="49"/>
      <c r="AY8" s="49"/>
      <c r="AZ8" s="48">
        <v>5661.3339999999998</v>
      </c>
      <c r="BA8" s="48">
        <v>2.9531045531481701</v>
      </c>
      <c r="BB8" s="48"/>
      <c r="BC8" s="48"/>
      <c r="BD8" s="49">
        <v>5366.5410000000002</v>
      </c>
      <c r="BE8" s="49">
        <v>2.92910677525497</v>
      </c>
      <c r="BF8" s="49">
        <v>2.3548831842804998</v>
      </c>
      <c r="BG8" s="49">
        <v>9.0805057099473396E-2</v>
      </c>
      <c r="BH8" s="48">
        <v>4236.9690000000001</v>
      </c>
      <c r="BI8" s="48">
        <v>4.1007262784460199</v>
      </c>
      <c r="BJ8" s="48">
        <v>2.3624822650934401</v>
      </c>
      <c r="BK8" s="48">
        <v>0.107234307329221</v>
      </c>
      <c r="BL8" s="49">
        <v>4632.9409999999998</v>
      </c>
      <c r="BM8" s="49">
        <v>3.4567698833129898</v>
      </c>
      <c r="BN8" s="49"/>
      <c r="BO8" s="49"/>
      <c r="BP8" s="48">
        <v>2773.7260000000001</v>
      </c>
      <c r="BQ8" s="48">
        <v>4.7722856087396197</v>
      </c>
      <c r="BR8" s="48"/>
      <c r="BS8" s="48"/>
      <c r="BT8" s="49">
        <v>3255.1709999999998</v>
      </c>
      <c r="BU8" s="49">
        <v>5.90799171795733</v>
      </c>
      <c r="BV8" s="49">
        <v>2.41199838084514</v>
      </c>
      <c r="BW8" s="49">
        <v>0.122388606751409</v>
      </c>
      <c r="BX8" s="48">
        <v>2507.6610000000001</v>
      </c>
      <c r="BY8" s="48">
        <v>3.56795951429842</v>
      </c>
      <c r="BZ8" s="48">
        <v>2.3061589071834301</v>
      </c>
      <c r="CA8" s="48">
        <v>9.3700929720051104E-2</v>
      </c>
      <c r="CB8" s="49">
        <v>742.38900000000001</v>
      </c>
      <c r="CC8" s="49">
        <v>10.4136167309657</v>
      </c>
      <c r="CD8" s="49">
        <v>3.5184239578141301</v>
      </c>
      <c r="CE8" s="49">
        <v>0.38996458446479199</v>
      </c>
      <c r="CF8" s="48">
        <v>489.03100000000001</v>
      </c>
      <c r="CG8" s="48">
        <v>11.7765715120139</v>
      </c>
      <c r="CH8" s="48">
        <v>2.8648688274141301</v>
      </c>
      <c r="CI8" s="48">
        <v>0.36265762918153699</v>
      </c>
      <c r="CJ8" s="49">
        <v>3270.8449999999998</v>
      </c>
      <c r="CK8" s="49">
        <v>2.86348735642986</v>
      </c>
      <c r="CL8" s="49">
        <v>3.1846792180666199</v>
      </c>
      <c r="CM8" s="49">
        <v>0.139391089079554</v>
      </c>
      <c r="CN8" s="48">
        <v>2260.2800000000002</v>
      </c>
      <c r="CO8" s="48">
        <v>5.3703547791314996</v>
      </c>
      <c r="CP8" s="48">
        <v>2.6972729042636399</v>
      </c>
      <c r="CQ8" s="48">
        <v>0.15258402618643799</v>
      </c>
      <c r="CR8" s="49">
        <v>8135.5860000000002</v>
      </c>
      <c r="CS8" s="49">
        <v>2.2782755858891299</v>
      </c>
      <c r="CT8" s="49">
        <v>4.7705217207997297</v>
      </c>
      <c r="CU8" s="49">
        <v>0.134675679504146</v>
      </c>
      <c r="CV8" s="48">
        <v>3500.5839999999998</v>
      </c>
      <c r="CW8" s="48">
        <v>3.40194879144989</v>
      </c>
      <c r="CX8" s="48">
        <v>2.0022328438452299</v>
      </c>
      <c r="CY8" s="48">
        <v>7.2875497078365506E-2</v>
      </c>
      <c r="CZ8" s="49">
        <v>2.6659999999999999</v>
      </c>
      <c r="DA8" s="49">
        <v>193.72988808922901</v>
      </c>
      <c r="DB8" s="49">
        <v>-2.34312524378734E-2</v>
      </c>
      <c r="DC8" s="49">
        <v>5.2651104814337903E-3</v>
      </c>
      <c r="DD8" s="48">
        <v>0.66700000000000004</v>
      </c>
      <c r="DE8" s="48">
        <v>316.22776601683802</v>
      </c>
      <c r="DF8" s="48">
        <v>-1.9193814551718001E-2</v>
      </c>
      <c r="DG8" s="48">
        <v>1.7845142225819E-3</v>
      </c>
      <c r="DH8" s="49">
        <v>1702.181</v>
      </c>
      <c r="DI8" s="49">
        <v>4.4250334035629004</v>
      </c>
      <c r="DJ8" s="49">
        <v>11.069730612731499</v>
      </c>
      <c r="DK8" s="49">
        <v>36.452077142277503</v>
      </c>
      <c r="DL8" s="48">
        <v>1627.171</v>
      </c>
      <c r="DM8" s="48">
        <v>6.8313410130302898</v>
      </c>
      <c r="DN8" s="48">
        <v>-313.32718504169299</v>
      </c>
      <c r="DO8" s="48">
        <v>1113.88335924171</v>
      </c>
      <c r="DP8" s="49">
        <v>527.702</v>
      </c>
      <c r="DQ8" s="49">
        <v>9.2943782148299707</v>
      </c>
      <c r="DR8" s="49">
        <v>-6.69922636815265</v>
      </c>
      <c r="DS8" s="49">
        <v>26.634555794276199</v>
      </c>
      <c r="DT8" s="48">
        <v>478.69900000000001</v>
      </c>
      <c r="DU8" s="48">
        <v>9.2396684459837495</v>
      </c>
      <c r="DV8" s="48">
        <v>-2161.4231325760702</v>
      </c>
      <c r="DW8" s="48">
        <v>8239.24899615506</v>
      </c>
      <c r="DX8" s="49">
        <v>2543.0070000000001</v>
      </c>
      <c r="DY8" s="49">
        <v>5.2384229032446203</v>
      </c>
      <c r="DZ8" s="49">
        <v>0.42197562135613798</v>
      </c>
      <c r="EA8" s="49">
        <v>2.8498552634068899</v>
      </c>
      <c r="EB8" s="48">
        <v>2429.9850000000001</v>
      </c>
      <c r="EC8" s="48">
        <v>4.3477029440314201</v>
      </c>
      <c r="ED8" s="48">
        <v>0.20456748898624699</v>
      </c>
      <c r="EE8" s="48">
        <v>1.9745679776440901</v>
      </c>
      <c r="EF8" s="49">
        <v>1211.1130000000001</v>
      </c>
      <c r="EG8" s="49">
        <v>7.7652507915373699</v>
      </c>
      <c r="EH8" s="49">
        <v>2.0043237768078299</v>
      </c>
      <c r="EI8" s="49">
        <v>0.169981540899309</v>
      </c>
      <c r="EJ8" s="48">
        <v>1011.751</v>
      </c>
      <c r="EK8" s="48">
        <v>7.1877039925733897</v>
      </c>
      <c r="EL8" s="48">
        <v>1.87965921925679</v>
      </c>
      <c r="EM8" s="48">
        <v>0.13302636567683199</v>
      </c>
      <c r="EN8" s="49">
        <v>11.334</v>
      </c>
      <c r="EO8" s="49">
        <v>31.612413864068699</v>
      </c>
      <c r="EP8" s="49">
        <v>-3.7930099807494698E-2</v>
      </c>
      <c r="EQ8" s="49">
        <v>7.21855205302046E-3</v>
      </c>
      <c r="ER8" s="48">
        <v>18.332999999999998</v>
      </c>
      <c r="ES8" s="48">
        <v>61.363370496907699</v>
      </c>
      <c r="ET8" s="48">
        <v>-2.1246781009300102E-2</v>
      </c>
      <c r="EU8" s="48">
        <v>1.5266632214436001E-2</v>
      </c>
      <c r="EV8" s="49">
        <v>31.667000000000002</v>
      </c>
      <c r="EW8" s="49">
        <v>18.736450023344801</v>
      </c>
      <c r="EX8" s="49">
        <v>-0.372396883934353</v>
      </c>
      <c r="EY8" s="49">
        <v>0.19553551068098701</v>
      </c>
      <c r="EZ8" s="48">
        <v>52.335999999999999</v>
      </c>
      <c r="FA8" s="48">
        <v>31.3541880457473</v>
      </c>
      <c r="FB8" s="48">
        <v>-0.57068242072428299</v>
      </c>
      <c r="FC8" s="48">
        <v>0.364755657782453</v>
      </c>
      <c r="FD8" s="49">
        <v>9515.8330000000005</v>
      </c>
      <c r="FE8" s="49">
        <v>2.7772001649062301</v>
      </c>
      <c r="FF8" s="49">
        <v>-1.5474702887812</v>
      </c>
      <c r="FG8" s="49">
        <v>32.141704337378997</v>
      </c>
      <c r="FH8" s="48">
        <v>11697.476000000001</v>
      </c>
      <c r="FI8" s="48">
        <v>2.93777171279917</v>
      </c>
      <c r="FJ8" s="48">
        <v>5.3597670460290798</v>
      </c>
      <c r="FK8" s="48">
        <v>41.014793848017703</v>
      </c>
      <c r="FL8" s="49">
        <v>302.68599999999998</v>
      </c>
      <c r="FM8" s="49">
        <v>14.320224524796901</v>
      </c>
      <c r="FN8" s="49">
        <v>0.18931310377611099</v>
      </c>
      <c r="FO8" s="49">
        <v>3.0076344665286601E-2</v>
      </c>
      <c r="FP8" s="48">
        <v>348.02100000000002</v>
      </c>
      <c r="FQ8" s="48">
        <v>12.884995483197599</v>
      </c>
      <c r="FR8" s="48">
        <v>0.20729349774716299</v>
      </c>
      <c r="FS8" s="48">
        <v>2.77919982729876E-2</v>
      </c>
      <c r="FT8" s="49">
        <v>6301.357</v>
      </c>
      <c r="FU8" s="49">
        <v>2.4539371600841098</v>
      </c>
      <c r="FV8" s="49">
        <v>18.154511439627399</v>
      </c>
      <c r="FW8" s="49">
        <v>0.47620876961025499</v>
      </c>
      <c r="FX8" s="48">
        <v>11409.72</v>
      </c>
      <c r="FY8" s="48">
        <v>2.7737376447775701</v>
      </c>
      <c r="FZ8" s="48">
        <v>17.411465828789201</v>
      </c>
      <c r="GA8" s="48">
        <v>0.59641454144822503</v>
      </c>
      <c r="GB8" s="49">
        <v>11543.525</v>
      </c>
      <c r="GC8" s="49">
        <v>2.5460840431227201</v>
      </c>
      <c r="GD8" s="49">
        <v>17.534693859280999</v>
      </c>
      <c r="GE8" s="49">
        <v>0.51733501764005596</v>
      </c>
      <c r="GF8" s="48">
        <v>20901.052</v>
      </c>
      <c r="GG8" s="48">
        <v>1.62650724503107</v>
      </c>
      <c r="GH8" s="48">
        <v>17.3252164590033</v>
      </c>
      <c r="GI8" s="48">
        <v>0.53395386705510395</v>
      </c>
      <c r="GJ8" s="49">
        <v>3.3340000000000001</v>
      </c>
      <c r="GK8" s="49">
        <v>115.47583989204701</v>
      </c>
      <c r="GL8" s="49">
        <v>-3.4869855579850602</v>
      </c>
      <c r="GM8" s="49">
        <v>73.107618787340797</v>
      </c>
      <c r="GN8" s="48">
        <v>1.9990000000000001</v>
      </c>
      <c r="GO8" s="48">
        <v>116.587367309081</v>
      </c>
      <c r="GP8" s="48">
        <v>-1.80043221127663</v>
      </c>
      <c r="GQ8" s="48">
        <v>15.4912758427614</v>
      </c>
      <c r="GR8" s="49">
        <v>2.3340000000000001</v>
      </c>
      <c r="GS8" s="49">
        <v>135.547708103574</v>
      </c>
      <c r="GT8" s="49">
        <v>931.45657217188295</v>
      </c>
      <c r="GU8" s="49">
        <v>2058.9268501004699</v>
      </c>
      <c r="GV8" s="48">
        <v>3</v>
      </c>
      <c r="GW8" s="48">
        <v>152.24882168248001</v>
      </c>
      <c r="GX8" s="48">
        <v>12.7762642574042</v>
      </c>
      <c r="GY8" s="48">
        <v>153.583970859272</v>
      </c>
      <c r="GZ8" s="49">
        <v>4.3330000000000002</v>
      </c>
      <c r="HA8" s="49">
        <v>109.09160998992201</v>
      </c>
      <c r="HB8" s="49">
        <v>8.5196992424682207</v>
      </c>
      <c r="HC8" s="49">
        <v>8.9970144972270596</v>
      </c>
      <c r="HD8" s="48">
        <v>1.667</v>
      </c>
      <c r="HE8" s="48">
        <v>216.01235519874101</v>
      </c>
      <c r="HF8" s="48">
        <v>11.117849698514799</v>
      </c>
      <c r="HG8" s="48">
        <v>4.1308655008013</v>
      </c>
      <c r="HH8" s="49">
        <v>1.333</v>
      </c>
      <c r="HI8" s="49">
        <v>241.56609797881401</v>
      </c>
      <c r="HJ8" s="49">
        <v>11.8531608875044</v>
      </c>
      <c r="HK8" s="49">
        <v>4.1672149022574603</v>
      </c>
      <c r="HL8" s="48">
        <v>3</v>
      </c>
      <c r="HM8" s="48">
        <v>142.97448619842501</v>
      </c>
      <c r="HN8" s="48">
        <v>9.4505921937923301</v>
      </c>
      <c r="HO8" s="48">
        <v>3.2982029408915299</v>
      </c>
      <c r="HP8" s="49">
        <v>2.3330000000000002</v>
      </c>
      <c r="HQ8" s="49">
        <v>117.65999965426001</v>
      </c>
      <c r="HR8" s="49">
        <v>18.966221803622801</v>
      </c>
      <c r="HS8" s="49">
        <v>9.5953451761405795</v>
      </c>
      <c r="HT8" s="48">
        <v>4.6669999999999998</v>
      </c>
      <c r="HU8" s="48">
        <v>250.17389464417599</v>
      </c>
      <c r="HV8" s="48">
        <v>5.5071749669526904</v>
      </c>
      <c r="HW8" s="48">
        <v>10.073372356470299</v>
      </c>
      <c r="HX8" s="49">
        <v>27.334</v>
      </c>
      <c r="HY8" s="49">
        <v>68.935368450198794</v>
      </c>
      <c r="HZ8" s="49">
        <v>46.047878143977599</v>
      </c>
      <c r="IA8" s="49">
        <v>46.717182907293299</v>
      </c>
      <c r="IB8" s="48">
        <v>42.671999999999997</v>
      </c>
      <c r="IC8" s="48">
        <v>44.322274637920202</v>
      </c>
      <c r="ID8" s="48">
        <v>11.832292200037299</v>
      </c>
      <c r="IE8" s="48">
        <v>6.9991041368875999</v>
      </c>
      <c r="IF8" s="49">
        <v>10.667</v>
      </c>
      <c r="IG8" s="49">
        <v>114.87557602095499</v>
      </c>
      <c r="IH8" s="49">
        <v>-14.9960086593721</v>
      </c>
      <c r="II8" s="49">
        <v>49.478614021826402</v>
      </c>
      <c r="IJ8" s="48">
        <v>5</v>
      </c>
      <c r="IK8" s="48">
        <v>84.631383724426399</v>
      </c>
      <c r="IL8" s="48">
        <v>3.2451989828458898</v>
      </c>
      <c r="IM8" s="48">
        <v>23.305633964689601</v>
      </c>
      <c r="IN8" s="49">
        <v>7.0010000000000003</v>
      </c>
      <c r="IO8" s="49">
        <v>52.391276573856402</v>
      </c>
      <c r="IP8" s="49">
        <v>-3.2694709475938599</v>
      </c>
      <c r="IQ8" s="49">
        <v>12.221929286221799</v>
      </c>
      <c r="IR8" s="48">
        <v>1.333</v>
      </c>
      <c r="IS8" s="48">
        <v>241.56609797881401</v>
      </c>
      <c r="IT8" s="48">
        <v>-6.6332809112018696</v>
      </c>
      <c r="IU8" s="48">
        <v>8.2973086624051096</v>
      </c>
      <c r="IV8" s="49">
        <v>4564.9979999999996</v>
      </c>
      <c r="IW8" s="49">
        <v>2.91497016645447</v>
      </c>
      <c r="IX8" s="49">
        <v>0.62640085990665895</v>
      </c>
      <c r="IY8" s="49">
        <v>1.94208101890531E-2</v>
      </c>
      <c r="IZ8" s="48">
        <v>9220.5480000000007</v>
      </c>
      <c r="JA8" s="48">
        <v>2.9003283427254298</v>
      </c>
      <c r="JB8" s="48">
        <v>0.62363077515027399</v>
      </c>
      <c r="JC8" s="48">
        <v>1.6205904814399701E-2</v>
      </c>
      <c r="JD8" s="49">
        <v>4056.143</v>
      </c>
      <c r="JE8" s="49">
        <v>3.4796504355507798</v>
      </c>
      <c r="JF8" s="49">
        <v>0.62693813209739802</v>
      </c>
      <c r="JG8" s="49">
        <v>2.64741114548529E-2</v>
      </c>
      <c r="JH8" s="48">
        <v>7780.2640000000001</v>
      </c>
      <c r="JI8" s="48">
        <v>1.9225110115850601</v>
      </c>
      <c r="JJ8" s="48">
        <v>0.59752296658944504</v>
      </c>
      <c r="JK8" s="48">
        <v>1.20286884903391E-2</v>
      </c>
      <c r="JL8" s="49">
        <v>9941.4269999999997</v>
      </c>
      <c r="JM8" s="49">
        <v>2.6935922503552598</v>
      </c>
      <c r="JN8" s="49">
        <v>0.62600153872195397</v>
      </c>
      <c r="JO8" s="49">
        <v>2.07796811850064E-2</v>
      </c>
      <c r="JP8" s="48">
        <v>19836.156999999999</v>
      </c>
      <c r="JQ8" s="48">
        <v>1.6696451865983499</v>
      </c>
      <c r="JR8" s="48">
        <v>0.61536217636832902</v>
      </c>
      <c r="JS8" s="48">
        <v>1.5535147654273201E-2</v>
      </c>
      <c r="JT8" s="49">
        <v>2687.3710000000001</v>
      </c>
      <c r="JU8" s="49">
        <v>4.61458065666484</v>
      </c>
      <c r="JV8" s="48">
        <v>2922.9209999999998</v>
      </c>
      <c r="JW8" s="48">
        <v>5.1076925452201003</v>
      </c>
      <c r="JX8" s="49">
        <v>11345.279</v>
      </c>
      <c r="JY8" s="49">
        <v>2.38709010648628</v>
      </c>
      <c r="JZ8" s="48">
        <v>17130.791000000001</v>
      </c>
      <c r="KA8" s="48">
        <v>2.1615971240404099</v>
      </c>
      <c r="KB8" s="49">
        <v>48921.258000000002</v>
      </c>
      <c r="KC8" s="49">
        <v>1.1507165586266801</v>
      </c>
      <c r="KD8" s="48">
        <v>104053.607</v>
      </c>
      <c r="KE8" s="48">
        <v>0.73034601619629302</v>
      </c>
    </row>
    <row r="9" spans="1:291" x14ac:dyDescent="0.25">
      <c r="A9" s="1"/>
      <c r="B9" s="1" t="b">
        <v>0</v>
      </c>
      <c r="C9" s="1" t="s">
        <v>361</v>
      </c>
      <c r="D9" s="1" t="s">
        <v>264</v>
      </c>
      <c r="E9" s="1" t="s">
        <v>263</v>
      </c>
      <c r="F9" s="48" t="s">
        <v>280</v>
      </c>
      <c r="G9" s="53">
        <v>42781.759247685201</v>
      </c>
      <c r="H9" s="49">
        <v>557.70500000000004</v>
      </c>
      <c r="I9" s="49">
        <v>9.9623496661800601</v>
      </c>
      <c r="J9" s="49">
        <v>2.5794926685800799</v>
      </c>
      <c r="K9" s="49">
        <v>0.25499620125628403</v>
      </c>
      <c r="L9" s="48">
        <v>2422.9580000000001</v>
      </c>
      <c r="M9" s="48">
        <v>4.9712280904873101</v>
      </c>
      <c r="N9" s="48">
        <v>2.6209677201189501</v>
      </c>
      <c r="O9" s="48">
        <v>0.13008092773143401</v>
      </c>
      <c r="P9" s="49">
        <v>35939.798000000003</v>
      </c>
      <c r="Q9" s="49">
        <v>1.9828472619267301</v>
      </c>
      <c r="R9" s="49">
        <v>7.4091185207275903</v>
      </c>
      <c r="S9" s="49">
        <v>0.18006201214473599</v>
      </c>
      <c r="T9" s="48">
        <v>27617.672999999999</v>
      </c>
      <c r="U9" s="48">
        <v>1.4744265896187601</v>
      </c>
      <c r="V9" s="48">
        <v>7.2858219556222101</v>
      </c>
      <c r="W9" s="48">
        <v>0.14531797226300699</v>
      </c>
      <c r="X9" s="49">
        <v>3702.96</v>
      </c>
      <c r="Y9" s="49">
        <v>3.7692456426962599</v>
      </c>
      <c r="Z9" s="49">
        <v>0.79989870186228995</v>
      </c>
      <c r="AA9" s="49">
        <v>2.8288457278257E-2</v>
      </c>
      <c r="AB9" s="48">
        <v>2600.0129999999999</v>
      </c>
      <c r="AC9" s="48">
        <v>3.4485477145488002</v>
      </c>
      <c r="AD9" s="48">
        <v>0.79428205799157703</v>
      </c>
      <c r="AE9" s="48">
        <v>3.0645501718871399E-2</v>
      </c>
      <c r="AF9" s="49">
        <v>69908.934999999998</v>
      </c>
      <c r="AG9" s="49">
        <v>0.79342261968434802</v>
      </c>
      <c r="AH9" s="49">
        <v>5.2886137978956098</v>
      </c>
      <c r="AI9" s="49">
        <v>0.100291627667077</v>
      </c>
      <c r="AJ9" s="48">
        <v>46067.23</v>
      </c>
      <c r="AK9" s="48">
        <v>1.3960339679424001</v>
      </c>
      <c r="AL9" s="48">
        <v>5.2122679381226398</v>
      </c>
      <c r="AM9" s="48">
        <v>8.0455953149808995E-2</v>
      </c>
      <c r="AN9" s="49">
        <v>46749.569000000003</v>
      </c>
      <c r="AO9" s="49">
        <v>0.83669406528856805</v>
      </c>
      <c r="AP9" s="49">
        <v>11.9216265266768</v>
      </c>
      <c r="AQ9" s="49">
        <v>0.257782995841146</v>
      </c>
      <c r="AR9" s="48">
        <v>30195.448</v>
      </c>
      <c r="AS9" s="48">
        <v>1.4543415656043399</v>
      </c>
      <c r="AT9" s="48">
        <v>11.783248967107101</v>
      </c>
      <c r="AU9" s="48">
        <v>0.230203222641267</v>
      </c>
      <c r="AV9" s="49">
        <v>50100.165999999997</v>
      </c>
      <c r="AW9" s="49">
        <v>1.5919831322714899</v>
      </c>
      <c r="AX9" s="49"/>
      <c r="AY9" s="49"/>
      <c r="AZ9" s="48">
        <v>31960.433000000001</v>
      </c>
      <c r="BA9" s="48">
        <v>1.92839956776037</v>
      </c>
      <c r="BB9" s="48"/>
      <c r="BC9" s="48"/>
      <c r="BD9" s="49">
        <v>31251.355</v>
      </c>
      <c r="BE9" s="49">
        <v>1.3113253859787799</v>
      </c>
      <c r="BF9" s="49">
        <v>14.6149589861244</v>
      </c>
      <c r="BG9" s="49">
        <v>0.25760725731006801</v>
      </c>
      <c r="BH9" s="48">
        <v>24425.969000000001</v>
      </c>
      <c r="BI9" s="48">
        <v>1.9427833858765999</v>
      </c>
      <c r="BJ9" s="48">
        <v>14.5123101378652</v>
      </c>
      <c r="BK9" s="48">
        <v>0.23864278681730999</v>
      </c>
      <c r="BL9" s="49">
        <v>24848.032999999999</v>
      </c>
      <c r="BM9" s="49">
        <v>2.27744853578981</v>
      </c>
      <c r="BN9" s="49"/>
      <c r="BO9" s="49"/>
      <c r="BP9" s="48">
        <v>16082.571</v>
      </c>
      <c r="BQ9" s="48">
        <v>2.2667159943271402</v>
      </c>
      <c r="BR9" s="48"/>
      <c r="BS9" s="48"/>
      <c r="BT9" s="49">
        <v>18935.972000000002</v>
      </c>
      <c r="BU9" s="49">
        <v>2.03357791149879</v>
      </c>
      <c r="BV9" s="49">
        <v>15.0410435247989</v>
      </c>
      <c r="BW9" s="49">
        <v>0.41158766782501099</v>
      </c>
      <c r="BX9" s="48">
        <v>14881.324000000001</v>
      </c>
      <c r="BY9" s="48">
        <v>2.6676228210023298</v>
      </c>
      <c r="BZ9" s="48">
        <v>14.6473836263326</v>
      </c>
      <c r="CA9" s="48">
        <v>0.45110877346278799</v>
      </c>
      <c r="CB9" s="49">
        <v>4321.8239999999996</v>
      </c>
      <c r="CC9" s="49">
        <v>3.98784075909699</v>
      </c>
      <c r="CD9" s="49">
        <v>21.505648396617101</v>
      </c>
      <c r="CE9" s="49">
        <v>1.0232453627820901</v>
      </c>
      <c r="CF9" s="48">
        <v>2931.43</v>
      </c>
      <c r="CG9" s="48">
        <v>3.9145035872087699</v>
      </c>
      <c r="CH9" s="48">
        <v>18.157332916147102</v>
      </c>
      <c r="CI9" s="48">
        <v>0.67577819997105204</v>
      </c>
      <c r="CJ9" s="49">
        <v>19061.113000000001</v>
      </c>
      <c r="CK9" s="49">
        <v>1.8501696058530499</v>
      </c>
      <c r="CL9" s="49">
        <v>19.6464191691989</v>
      </c>
      <c r="CM9" s="49">
        <v>0.54384034497737299</v>
      </c>
      <c r="CN9" s="48">
        <v>13695.165000000001</v>
      </c>
      <c r="CO9" s="48">
        <v>1.6870323388178801</v>
      </c>
      <c r="CP9" s="48">
        <v>17.489303619378202</v>
      </c>
      <c r="CQ9" s="48">
        <v>0.33690085190126701</v>
      </c>
      <c r="CR9" s="49">
        <v>48397.326999999997</v>
      </c>
      <c r="CS9" s="49">
        <v>1.6068585979579799</v>
      </c>
      <c r="CT9" s="49">
        <v>28.592630474862901</v>
      </c>
      <c r="CU9" s="49">
        <v>0.68057483660400098</v>
      </c>
      <c r="CV9" s="48">
        <v>21377.49</v>
      </c>
      <c r="CW9" s="48">
        <v>1.6097699002749499</v>
      </c>
      <c r="CX9" s="48">
        <v>12.182147079398099</v>
      </c>
      <c r="CY9" s="48">
        <v>0.30410911561652099</v>
      </c>
      <c r="CZ9" s="49">
        <v>2.3340000000000001</v>
      </c>
      <c r="DA9" s="49">
        <v>135.547708103574</v>
      </c>
      <c r="DB9" s="49">
        <v>-2.3733309128691302E-2</v>
      </c>
      <c r="DC9" s="49">
        <v>3.2993163177416798E-3</v>
      </c>
      <c r="DD9" s="48">
        <v>1</v>
      </c>
      <c r="DE9" s="48">
        <v>316.22776601683802</v>
      </c>
      <c r="DF9" s="48">
        <v>-1.8905418686260101E-2</v>
      </c>
      <c r="DG9" s="48">
        <v>2.6965020252044001E-3</v>
      </c>
      <c r="DH9" s="49">
        <v>1727.1849999999999</v>
      </c>
      <c r="DI9" s="49">
        <v>5.2897231251232304</v>
      </c>
      <c r="DJ9" s="49">
        <v>24.926114475087999</v>
      </c>
      <c r="DK9" s="49">
        <v>31.843794223803499</v>
      </c>
      <c r="DL9" s="48">
        <v>1603.4960000000001</v>
      </c>
      <c r="DM9" s="48">
        <v>5.3224037716924304</v>
      </c>
      <c r="DN9" s="48">
        <v>-19.108759817569201</v>
      </c>
      <c r="DO9" s="48">
        <v>1003.88421909595</v>
      </c>
      <c r="DP9" s="49">
        <v>474.03</v>
      </c>
      <c r="DQ9" s="49">
        <v>9.5841176763505906</v>
      </c>
      <c r="DR9" s="49">
        <v>19.2918675693616</v>
      </c>
      <c r="DS9" s="49">
        <v>24.934242998764699</v>
      </c>
      <c r="DT9" s="48">
        <v>508.70299999999997</v>
      </c>
      <c r="DU9" s="48">
        <v>6.2262503891983698</v>
      </c>
      <c r="DV9" s="48">
        <v>2617.1692116336098</v>
      </c>
      <c r="DW9" s="48">
        <v>6133.3041786642098</v>
      </c>
      <c r="DX9" s="49">
        <v>2539.34</v>
      </c>
      <c r="DY9" s="49">
        <v>4.3437364515619201</v>
      </c>
      <c r="DZ9" s="49">
        <v>0.56535898757134795</v>
      </c>
      <c r="EA9" s="49">
        <v>2.2610166745473999</v>
      </c>
      <c r="EB9" s="48">
        <v>2476.66</v>
      </c>
      <c r="EC9" s="48">
        <v>4.21341768268785</v>
      </c>
      <c r="ED9" s="48">
        <v>0.74183183197547498</v>
      </c>
      <c r="EE9" s="48">
        <v>1.53389206238928</v>
      </c>
      <c r="EF9" s="49">
        <v>6953.6210000000001</v>
      </c>
      <c r="EG9" s="49">
        <v>2.7096802177172701</v>
      </c>
      <c r="EH9" s="49">
        <v>11.6321224272651</v>
      </c>
      <c r="EI9" s="49">
        <v>0.29146867946159899</v>
      </c>
      <c r="EJ9" s="48">
        <v>6203.5860000000002</v>
      </c>
      <c r="EK9" s="48">
        <v>2.3975322460956399</v>
      </c>
      <c r="EL9" s="48">
        <v>11.625126252456001</v>
      </c>
      <c r="EM9" s="48">
        <v>0.33951122578113302</v>
      </c>
      <c r="EN9" s="49">
        <v>33.668999999999997</v>
      </c>
      <c r="EO9" s="49">
        <v>35.9926865713038</v>
      </c>
      <c r="EP9" s="49">
        <v>8.7169406055208395E-3</v>
      </c>
      <c r="EQ9" s="49">
        <v>2.5604258764184901E-2</v>
      </c>
      <c r="ER9" s="48">
        <v>43.67</v>
      </c>
      <c r="ES9" s="48">
        <v>27.746321115093899</v>
      </c>
      <c r="ET9" s="48">
        <v>1.2878092015230901E-2</v>
      </c>
      <c r="EU9" s="48">
        <v>1.65358668819615E-2</v>
      </c>
      <c r="EV9" s="49">
        <v>86.003</v>
      </c>
      <c r="EW9" s="49">
        <v>20.737526210543901</v>
      </c>
      <c r="EX9" s="49">
        <v>1.3810115176736599</v>
      </c>
      <c r="EY9" s="49">
        <v>0.6144299396838</v>
      </c>
      <c r="EZ9" s="48">
        <v>133.34</v>
      </c>
      <c r="FA9" s="48">
        <v>21.214008825723301</v>
      </c>
      <c r="FB9" s="48">
        <v>1.17530921389676</v>
      </c>
      <c r="FC9" s="48">
        <v>0.62824051724952401</v>
      </c>
      <c r="FD9" s="49">
        <v>9687.6229999999996</v>
      </c>
      <c r="FE9" s="49">
        <v>2.9666295760272701</v>
      </c>
      <c r="FF9" s="49">
        <v>-23.658517131727798</v>
      </c>
      <c r="FG9" s="49">
        <v>27.594705799955101</v>
      </c>
      <c r="FH9" s="48">
        <v>11894.960999999999</v>
      </c>
      <c r="FI9" s="48">
        <v>2.2685858539214498</v>
      </c>
      <c r="FJ9" s="48">
        <v>18.545359175855001</v>
      </c>
      <c r="FK9" s="48">
        <v>27.647362778639401</v>
      </c>
      <c r="FL9" s="49">
        <v>1817.2090000000001</v>
      </c>
      <c r="FM9" s="49">
        <v>6.0953141756869904</v>
      </c>
      <c r="FN9" s="49">
        <v>1.2118780826386599</v>
      </c>
      <c r="FO9" s="49">
        <v>7.6467300218928599E-2</v>
      </c>
      <c r="FP9" s="48">
        <v>2055.5810000000001</v>
      </c>
      <c r="FQ9" s="48">
        <v>4.0796623901131701</v>
      </c>
      <c r="FR9" s="48">
        <v>1.2176987121270799</v>
      </c>
      <c r="FS9" s="48">
        <v>4.22904374135624E-2</v>
      </c>
      <c r="FT9" s="49">
        <v>37217.705999999998</v>
      </c>
      <c r="FU9" s="49">
        <v>0.96227065856085603</v>
      </c>
      <c r="FV9" s="49">
        <v>107.874070459348</v>
      </c>
      <c r="FW9" s="49">
        <v>2.5328424718310099</v>
      </c>
      <c r="FX9" s="48">
        <v>69313.292000000001</v>
      </c>
      <c r="FY9" s="48">
        <v>0.874860803046005</v>
      </c>
      <c r="FZ9" s="48">
        <v>105.333237531067</v>
      </c>
      <c r="GA9" s="48">
        <v>1.72846299891939</v>
      </c>
      <c r="GB9" s="49">
        <v>69326.34</v>
      </c>
      <c r="GC9" s="49">
        <v>1.0514845524421099</v>
      </c>
      <c r="GD9" s="49">
        <v>105.893101362967</v>
      </c>
      <c r="GE9" s="49">
        <v>2.00703206409485</v>
      </c>
      <c r="GF9" s="48">
        <v>126626.25900000001</v>
      </c>
      <c r="GG9" s="48">
        <v>1.0089434332246701</v>
      </c>
      <c r="GH9" s="48">
        <v>104.570973187565</v>
      </c>
      <c r="GI9" s="48">
        <v>1.80541064527729</v>
      </c>
      <c r="GJ9" s="49">
        <v>8.6669999999999998</v>
      </c>
      <c r="GK9" s="49">
        <v>54.9959495569205</v>
      </c>
      <c r="GL9" s="49">
        <v>-104.37458885500401</v>
      </c>
      <c r="GM9" s="49">
        <v>90.346711861020594</v>
      </c>
      <c r="GN9" s="48">
        <v>4.665</v>
      </c>
      <c r="GO9" s="48">
        <v>102.1624217409</v>
      </c>
      <c r="GP9" s="48">
        <v>-19.115859056969501</v>
      </c>
      <c r="GQ9" s="48">
        <v>31.181479519433498</v>
      </c>
      <c r="GR9" s="49">
        <v>6.3330000000000002</v>
      </c>
      <c r="GS9" s="49">
        <v>83.947350023768493</v>
      </c>
      <c r="GT9" s="49">
        <v>-1599.6590404343899</v>
      </c>
      <c r="GU9" s="49">
        <v>3383.59500898227</v>
      </c>
      <c r="GV9" s="48">
        <v>5</v>
      </c>
      <c r="GW9" s="48">
        <v>90.2671097970413</v>
      </c>
      <c r="GX9" s="48">
        <v>81.989398760263299</v>
      </c>
      <c r="GY9" s="48">
        <v>154.708939498582</v>
      </c>
      <c r="GZ9" s="49">
        <v>2.3330000000000002</v>
      </c>
      <c r="HA9" s="49">
        <v>191.070516669911</v>
      </c>
      <c r="HB9" s="49">
        <v>12.283509345400301</v>
      </c>
      <c r="HC9" s="49">
        <v>8.7001576107494802</v>
      </c>
      <c r="HD9" s="48">
        <v>2.0009999999999999</v>
      </c>
      <c r="HE9" s="48">
        <v>161.01529717988299</v>
      </c>
      <c r="HF9" s="48">
        <v>10.727066670348099</v>
      </c>
      <c r="HG9" s="48">
        <v>3.72098872882848</v>
      </c>
      <c r="HH9" s="49">
        <v>3.0009999999999999</v>
      </c>
      <c r="HI9" s="49">
        <v>184.79960599156701</v>
      </c>
      <c r="HJ9" s="49">
        <v>9.6938704624837495</v>
      </c>
      <c r="HK9" s="49">
        <v>7.2320778717202101</v>
      </c>
      <c r="HL9" s="48">
        <v>3</v>
      </c>
      <c r="HM9" s="48">
        <v>177.27554056877301</v>
      </c>
      <c r="HN9" s="48">
        <v>9.4872911865106104</v>
      </c>
      <c r="HO9" s="48">
        <v>4.00638397713836</v>
      </c>
      <c r="HP9" s="49">
        <v>4.665</v>
      </c>
      <c r="HQ9" s="49">
        <v>107.561561378485</v>
      </c>
      <c r="HR9" s="49">
        <v>10.724199512251101</v>
      </c>
      <c r="HS9" s="49">
        <v>17.671714968158</v>
      </c>
      <c r="HT9" s="48">
        <v>7.3339999999999996</v>
      </c>
      <c r="HU9" s="48">
        <v>95.346262863770903</v>
      </c>
      <c r="HV9" s="48">
        <v>3.2154765254592799</v>
      </c>
      <c r="HW9" s="48">
        <v>6.0550130277223602</v>
      </c>
      <c r="HX9" s="49">
        <v>115.008</v>
      </c>
      <c r="HY9" s="49">
        <v>22.421186465386199</v>
      </c>
      <c r="HZ9" s="49">
        <v>264.59687451742298</v>
      </c>
      <c r="IA9" s="49">
        <v>64.869205217037006</v>
      </c>
      <c r="IB9" s="48">
        <v>256.01799999999997</v>
      </c>
      <c r="IC9" s="48">
        <v>16.6275992051328</v>
      </c>
      <c r="ID9" s="48">
        <v>88.440922379794102</v>
      </c>
      <c r="IE9" s="48">
        <v>15.742252678686</v>
      </c>
      <c r="IF9" s="49">
        <v>11.000999999999999</v>
      </c>
      <c r="IG9" s="49">
        <v>112.547937801673</v>
      </c>
      <c r="IH9" s="49">
        <v>-16.5388616379126</v>
      </c>
      <c r="II9" s="49">
        <v>50.153416581271998</v>
      </c>
      <c r="IJ9" s="48">
        <v>10.000999999999999</v>
      </c>
      <c r="IK9" s="48">
        <v>119.665585871079</v>
      </c>
      <c r="IL9" s="48">
        <v>31.0594376093098</v>
      </c>
      <c r="IM9" s="48">
        <v>65.564081641192502</v>
      </c>
      <c r="IN9" s="49">
        <v>10.002000000000001</v>
      </c>
      <c r="IO9" s="49">
        <v>108.86485308296901</v>
      </c>
      <c r="IP9" s="49">
        <v>-12.7059282416402</v>
      </c>
      <c r="IQ9" s="49">
        <v>34.450947935458402</v>
      </c>
      <c r="IR9" s="48">
        <v>4.6669999999999998</v>
      </c>
      <c r="IS9" s="48">
        <v>102.121977896402</v>
      </c>
      <c r="IT9" s="48">
        <v>2.1954674631889599</v>
      </c>
      <c r="IU9" s="48">
        <v>12.482092745446399</v>
      </c>
      <c r="IV9" s="49">
        <v>27430.118999999999</v>
      </c>
      <c r="IW9" s="49">
        <v>1.3853003640917001</v>
      </c>
      <c r="IX9" s="49">
        <v>3.8314906352357201</v>
      </c>
      <c r="IY9" s="49">
        <v>0.105621711742186</v>
      </c>
      <c r="IZ9" s="48">
        <v>55110.298000000003</v>
      </c>
      <c r="JA9" s="48">
        <v>1.1709060236643101</v>
      </c>
      <c r="JB9" s="48">
        <v>3.7304700257768402</v>
      </c>
      <c r="JC9" s="48">
        <v>6.3119635399775997E-2</v>
      </c>
      <c r="JD9" s="49">
        <v>23644.695</v>
      </c>
      <c r="JE9" s="49">
        <v>1.0574691443953701</v>
      </c>
      <c r="JF9" s="49">
        <v>3.7126273511127499</v>
      </c>
      <c r="JG9" s="49">
        <v>7.3205788947555597E-2</v>
      </c>
      <c r="JH9" s="48">
        <v>47443.701000000001</v>
      </c>
      <c r="JI9" s="48">
        <v>0.91987907235535904</v>
      </c>
      <c r="JJ9" s="48">
        <v>3.6650695811410698</v>
      </c>
      <c r="JK9" s="48">
        <v>6.7644382706645106E-2</v>
      </c>
      <c r="JL9" s="49">
        <v>59145.468000000001</v>
      </c>
      <c r="JM9" s="49">
        <v>1.0307268865739501</v>
      </c>
      <c r="JN9" s="49">
        <v>3.7861212137445501</v>
      </c>
      <c r="JO9" s="49">
        <v>7.9840611283999302E-2</v>
      </c>
      <c r="JP9" s="48">
        <v>118160.14599999999</v>
      </c>
      <c r="JQ9" s="48">
        <v>1.0189226810673999</v>
      </c>
      <c r="JR9" s="48">
        <v>3.6695482604306</v>
      </c>
      <c r="JS9" s="48">
        <v>5.9442889335483903E-2</v>
      </c>
      <c r="JT9" s="49">
        <v>2646.0250000000001</v>
      </c>
      <c r="JU9" s="49">
        <v>3.2530788796823802</v>
      </c>
      <c r="JV9" s="48">
        <v>2977.43</v>
      </c>
      <c r="JW9" s="48">
        <v>4.2097113340897696</v>
      </c>
      <c r="JX9" s="49">
        <v>11293.228999999999</v>
      </c>
      <c r="JY9" s="49">
        <v>1.8019878163707601</v>
      </c>
      <c r="JZ9" s="48">
        <v>17204.252</v>
      </c>
      <c r="KA9" s="48">
        <v>1.6169833781063501</v>
      </c>
      <c r="KB9" s="49">
        <v>92320.370999999999</v>
      </c>
      <c r="KC9" s="49">
        <v>0.89909781320123305</v>
      </c>
      <c r="KD9" s="48">
        <v>197810.49400000001</v>
      </c>
      <c r="KE9" s="48">
        <v>0.43236897577222799</v>
      </c>
    </row>
    <row r="10" spans="1:291" x14ac:dyDescent="0.25">
      <c r="A10" s="1"/>
      <c r="B10" s="1" t="b">
        <v>0</v>
      </c>
      <c r="C10" s="1" t="s">
        <v>362</v>
      </c>
      <c r="D10" s="1" t="s">
        <v>262</v>
      </c>
      <c r="E10" s="1" t="s">
        <v>261</v>
      </c>
      <c r="F10" s="48" t="s">
        <v>280</v>
      </c>
      <c r="G10" s="53">
        <v>42781.766180555598</v>
      </c>
      <c r="H10" s="49">
        <v>55.002000000000002</v>
      </c>
      <c r="I10" s="49">
        <v>29.5885057713718</v>
      </c>
      <c r="J10" s="49">
        <v>0.210328451202209</v>
      </c>
      <c r="K10" s="49">
        <v>7.3001336413864304E-2</v>
      </c>
      <c r="L10" s="48">
        <v>203.01300000000001</v>
      </c>
      <c r="M10" s="48">
        <v>10.2235137946434</v>
      </c>
      <c r="N10" s="48">
        <v>0.214361836715144</v>
      </c>
      <c r="O10" s="48">
        <v>2.2532936045930301E-2</v>
      </c>
      <c r="P10" s="49">
        <v>3159.48</v>
      </c>
      <c r="Q10" s="49">
        <v>3.43613390919813</v>
      </c>
      <c r="R10" s="49">
        <v>0.60145382403382297</v>
      </c>
      <c r="S10" s="49">
        <v>2.6788266083685001E-2</v>
      </c>
      <c r="T10" s="48">
        <v>2647.192</v>
      </c>
      <c r="U10" s="48">
        <v>4.4498543788693299</v>
      </c>
      <c r="V10" s="48">
        <v>0.60634885036978203</v>
      </c>
      <c r="W10" s="48">
        <v>3.0692663292015102E-2</v>
      </c>
      <c r="X10" s="49">
        <v>398.69299999999998</v>
      </c>
      <c r="Y10" s="49">
        <v>8.7530660879072695</v>
      </c>
      <c r="Z10" s="49">
        <v>6.5729841107616302E-2</v>
      </c>
      <c r="AA10" s="49">
        <v>7.44855493336873E-3</v>
      </c>
      <c r="AB10" s="48">
        <v>370.68799999999999</v>
      </c>
      <c r="AC10" s="48">
        <v>9.05070032200741</v>
      </c>
      <c r="AD10" s="48">
        <v>6.8679786935467002E-2</v>
      </c>
      <c r="AE10" s="48">
        <v>1.13398874687092E-2</v>
      </c>
      <c r="AF10" s="49">
        <v>5931.43</v>
      </c>
      <c r="AG10" s="49">
        <v>2.8474903336864501</v>
      </c>
      <c r="AH10" s="49">
        <v>0.42530503069563702</v>
      </c>
      <c r="AI10" s="49">
        <v>1.53201019511717E-2</v>
      </c>
      <c r="AJ10" s="48">
        <v>3820.6689999999999</v>
      </c>
      <c r="AK10" s="48">
        <v>3.2400506126388602</v>
      </c>
      <c r="AL10" s="48">
        <v>0.42128747212807499</v>
      </c>
      <c r="AM10" s="48">
        <v>1.6878468559642101E-2</v>
      </c>
      <c r="AN10" s="49">
        <v>4068.4140000000002</v>
      </c>
      <c r="AO10" s="49">
        <v>2.4576376785446201</v>
      </c>
      <c r="AP10" s="49">
        <v>0.98320918801462898</v>
      </c>
      <c r="AQ10" s="49">
        <v>2.5339793496928699E-2</v>
      </c>
      <c r="AR10" s="48">
        <v>2609.6889999999999</v>
      </c>
      <c r="AS10" s="48">
        <v>4.4038237147925496</v>
      </c>
      <c r="AT10" s="48">
        <v>0.98642006032270402</v>
      </c>
      <c r="AU10" s="48">
        <v>4.6937401784872101E-2</v>
      </c>
      <c r="AV10" s="49">
        <v>5277.4970000000003</v>
      </c>
      <c r="AW10" s="49">
        <v>3.11746487953266</v>
      </c>
      <c r="AX10" s="49"/>
      <c r="AY10" s="49"/>
      <c r="AZ10" s="48">
        <v>3353.5329999999999</v>
      </c>
      <c r="BA10" s="48">
        <v>3.7267646928466802</v>
      </c>
      <c r="BB10" s="48"/>
      <c r="BC10" s="48"/>
      <c r="BD10" s="49">
        <v>3078.1390000000001</v>
      </c>
      <c r="BE10" s="49">
        <v>4.2313654428026899</v>
      </c>
      <c r="BF10" s="49">
        <v>1.24414511115217</v>
      </c>
      <c r="BG10" s="49">
        <v>6.6278225473162797E-2</v>
      </c>
      <c r="BH10" s="48">
        <v>2415.9810000000002</v>
      </c>
      <c r="BI10" s="48">
        <v>5.0816944448852404</v>
      </c>
      <c r="BJ10" s="48">
        <v>1.2354824225260601</v>
      </c>
      <c r="BK10" s="48">
        <v>7.3774646048034895E-2</v>
      </c>
      <c r="BL10" s="49">
        <v>2656.3690000000001</v>
      </c>
      <c r="BM10" s="49">
        <v>4.6329889943138403</v>
      </c>
      <c r="BN10" s="49"/>
      <c r="BO10" s="49"/>
      <c r="BP10" s="48">
        <v>1682.511</v>
      </c>
      <c r="BQ10" s="48">
        <v>6.3794853696656597</v>
      </c>
      <c r="BR10" s="48"/>
      <c r="BS10" s="48"/>
      <c r="BT10" s="49">
        <v>1867.2070000000001</v>
      </c>
      <c r="BU10" s="49">
        <v>5.2142323905599497</v>
      </c>
      <c r="BV10" s="49">
        <v>1.26864922870967</v>
      </c>
      <c r="BW10" s="49">
        <v>7.86033542360636E-2</v>
      </c>
      <c r="BX10" s="48">
        <v>1421.8019999999999</v>
      </c>
      <c r="BY10" s="48">
        <v>7.0867057697914104</v>
      </c>
      <c r="BZ10" s="48">
        <v>1.1934267582656899</v>
      </c>
      <c r="CA10" s="48">
        <v>0.106295813531627</v>
      </c>
      <c r="CB10" s="49">
        <v>402.358</v>
      </c>
      <c r="CC10" s="49">
        <v>8.4411677921210693</v>
      </c>
      <c r="CD10" s="49">
        <v>1.7733933045175601</v>
      </c>
      <c r="CE10" s="49">
        <v>0.166365801699253</v>
      </c>
      <c r="CF10" s="48">
        <v>271.68299999999999</v>
      </c>
      <c r="CG10" s="48">
        <v>12.4894132543831</v>
      </c>
      <c r="CH10" s="48">
        <v>1.4684120859215299</v>
      </c>
      <c r="CI10" s="48">
        <v>0.21821032716820099</v>
      </c>
      <c r="CJ10" s="49">
        <v>1856.5450000000001</v>
      </c>
      <c r="CK10" s="49">
        <v>4.4679320425660398</v>
      </c>
      <c r="CL10" s="49">
        <v>1.67456767784781</v>
      </c>
      <c r="CM10" s="49">
        <v>9.8116822643159393E-2</v>
      </c>
      <c r="CN10" s="48">
        <v>1291.452</v>
      </c>
      <c r="CO10" s="48">
        <v>5.9704814454327204</v>
      </c>
      <c r="CP10" s="48">
        <v>1.40944191023663</v>
      </c>
      <c r="CQ10" s="48">
        <v>0.1096378070621</v>
      </c>
      <c r="CR10" s="49">
        <v>4091.4169999999999</v>
      </c>
      <c r="CS10" s="49">
        <v>2.6301687144774601</v>
      </c>
      <c r="CT10" s="49">
        <v>2.3367817974387002</v>
      </c>
      <c r="CU10" s="49">
        <v>7.9367057525585399E-2</v>
      </c>
      <c r="CV10" s="48">
        <v>1776.5229999999999</v>
      </c>
      <c r="CW10" s="48">
        <v>6.4903979138116403</v>
      </c>
      <c r="CX10" s="48">
        <v>0.99799688264043296</v>
      </c>
      <c r="CY10" s="48">
        <v>6.7091289082125902E-2</v>
      </c>
      <c r="CZ10" s="49">
        <v>2.3330000000000002</v>
      </c>
      <c r="DA10" s="49">
        <v>151.36783473240499</v>
      </c>
      <c r="DB10" s="49">
        <v>-2.3819265585025499E-2</v>
      </c>
      <c r="DC10" s="49">
        <v>3.5287708329340799E-3</v>
      </c>
      <c r="DD10" s="48">
        <v>1.333</v>
      </c>
      <c r="DE10" s="48">
        <v>241.56609797881401</v>
      </c>
      <c r="DF10" s="48">
        <v>-1.86545863147278E-2</v>
      </c>
      <c r="DG10" s="48">
        <v>2.6612235649005802E-3</v>
      </c>
      <c r="DH10" s="49">
        <v>1717.181</v>
      </c>
      <c r="DI10" s="49">
        <v>6.6079157226341403</v>
      </c>
      <c r="DJ10" s="49">
        <v>0.76511252637064897</v>
      </c>
      <c r="DK10" s="49">
        <v>51.282324433739298</v>
      </c>
      <c r="DL10" s="48">
        <v>1648.5029999999999</v>
      </c>
      <c r="DM10" s="48">
        <v>6.6510801536273698</v>
      </c>
      <c r="DN10" s="48">
        <v>-248.48618294913399</v>
      </c>
      <c r="DO10" s="48">
        <v>1145.18115711666</v>
      </c>
      <c r="DP10" s="49">
        <v>557.70399999999995</v>
      </c>
      <c r="DQ10" s="49">
        <v>12.1756649435625</v>
      </c>
      <c r="DR10" s="49">
        <v>-15.463717909380399</v>
      </c>
      <c r="DS10" s="49">
        <v>34.585008608429703</v>
      </c>
      <c r="DT10" s="48">
        <v>483.69799999999998</v>
      </c>
      <c r="DU10" s="48">
        <v>11.996085706485699</v>
      </c>
      <c r="DV10" s="48">
        <v>-2730.54336005918</v>
      </c>
      <c r="DW10" s="48">
        <v>10417.131989962099</v>
      </c>
      <c r="DX10" s="49">
        <v>2617.3589999999999</v>
      </c>
      <c r="DY10" s="49">
        <v>5.7403694406600501</v>
      </c>
      <c r="DZ10" s="49">
        <v>0.71395136863563202</v>
      </c>
      <c r="EA10" s="49">
        <v>2.8288478093986602</v>
      </c>
      <c r="EB10" s="48">
        <v>2472.489</v>
      </c>
      <c r="EC10" s="48">
        <v>4.4965199794725201</v>
      </c>
      <c r="ED10" s="48">
        <v>0.20444064348704499</v>
      </c>
      <c r="EE10" s="48">
        <v>2.0434773768127501</v>
      </c>
      <c r="EF10" s="49">
        <v>619.37699999999995</v>
      </c>
      <c r="EG10" s="49">
        <v>8.8579313429829796</v>
      </c>
      <c r="EH10" s="49">
        <v>0.99304130848201699</v>
      </c>
      <c r="EI10" s="49">
        <v>8.4581149015930099E-2</v>
      </c>
      <c r="EJ10" s="48">
        <v>520.37</v>
      </c>
      <c r="EK10" s="48">
        <v>9.5666438767153306</v>
      </c>
      <c r="EL10" s="48">
        <v>0.93612174061446696</v>
      </c>
      <c r="EM10" s="48">
        <v>9.3645855502091702E-2</v>
      </c>
      <c r="EN10" s="49">
        <v>13</v>
      </c>
      <c r="EO10" s="49">
        <v>55.985193402737103</v>
      </c>
      <c r="EP10" s="49">
        <v>-3.4942033179290698E-2</v>
      </c>
      <c r="EQ10" s="49">
        <v>1.4743927268546E-2</v>
      </c>
      <c r="ER10" s="48">
        <v>16</v>
      </c>
      <c r="ES10" s="48">
        <v>57.935151426688599</v>
      </c>
      <c r="ET10" s="48">
        <v>-2.4859453597679701E-2</v>
      </c>
      <c r="EU10" s="48">
        <v>1.2354732547533999E-2</v>
      </c>
      <c r="EV10" s="49">
        <v>32.334000000000003</v>
      </c>
      <c r="EW10" s="49">
        <v>58.535284444797398</v>
      </c>
      <c r="EX10" s="49">
        <v>-0.37223718986265097</v>
      </c>
      <c r="EY10" s="49">
        <v>0.59725992195316402</v>
      </c>
      <c r="EZ10" s="48">
        <v>30.001000000000001</v>
      </c>
      <c r="FA10" s="48">
        <v>46.5615325960012</v>
      </c>
      <c r="FB10" s="48">
        <v>-1.0677418785161801</v>
      </c>
      <c r="FC10" s="48">
        <v>0.296245706181057</v>
      </c>
      <c r="FD10" s="49">
        <v>9941.7990000000009</v>
      </c>
      <c r="FE10" s="49">
        <v>2.22997026948092</v>
      </c>
      <c r="FF10" s="49">
        <v>-22.365907182848598</v>
      </c>
      <c r="FG10" s="49">
        <v>18.488647938319399</v>
      </c>
      <c r="FH10" s="48">
        <v>11833.252</v>
      </c>
      <c r="FI10" s="48">
        <v>1.59906274843553</v>
      </c>
      <c r="FJ10" s="48">
        <v>-1.0403460437727801</v>
      </c>
      <c r="FK10" s="48">
        <v>24.5408567762349</v>
      </c>
      <c r="FL10" s="49">
        <v>152.34299999999999</v>
      </c>
      <c r="FM10" s="49">
        <v>15.948988576819101</v>
      </c>
      <c r="FN10" s="49">
        <v>8.6113437381388103E-2</v>
      </c>
      <c r="FO10" s="49">
        <v>1.6791645503559799E-2</v>
      </c>
      <c r="FP10" s="48">
        <v>210.346</v>
      </c>
      <c r="FQ10" s="48">
        <v>9.6671960396523495</v>
      </c>
      <c r="FR10" s="48">
        <v>0.123118397832224</v>
      </c>
      <c r="FS10" s="48">
        <v>1.16458236365744E-2</v>
      </c>
      <c r="FT10" s="49">
        <v>3126.83</v>
      </c>
      <c r="FU10" s="49">
        <v>2.6935469996246599</v>
      </c>
      <c r="FV10" s="49">
        <v>8.7940690078335795</v>
      </c>
      <c r="FW10" s="49">
        <v>0.34896498007153698</v>
      </c>
      <c r="FX10" s="48">
        <v>5717.4110000000001</v>
      </c>
      <c r="FY10" s="48">
        <v>2.8478953716076898</v>
      </c>
      <c r="FZ10" s="48">
        <v>8.5713553934448701</v>
      </c>
      <c r="GA10" s="48">
        <v>0.28607273710984898</v>
      </c>
      <c r="GB10" s="49">
        <v>5831.8090000000002</v>
      </c>
      <c r="GC10" s="49">
        <v>1.91623644743418</v>
      </c>
      <c r="GD10" s="49">
        <v>8.6503664324509408</v>
      </c>
      <c r="GE10" s="49">
        <v>0.27135565879999202</v>
      </c>
      <c r="GF10" s="48">
        <v>10561.405000000001</v>
      </c>
      <c r="GG10" s="48">
        <v>2.0085036379490502</v>
      </c>
      <c r="GH10" s="48">
        <v>8.5925632162774104</v>
      </c>
      <c r="GI10" s="48">
        <v>0.188337290851191</v>
      </c>
      <c r="GJ10" s="49">
        <v>1.333</v>
      </c>
      <c r="GK10" s="49">
        <v>174.86113790018601</v>
      </c>
      <c r="GL10" s="49">
        <v>34.9489202544977</v>
      </c>
      <c r="GM10" s="49">
        <v>43.354058564472297</v>
      </c>
      <c r="GN10" s="48">
        <v>5.3339999999999996</v>
      </c>
      <c r="GO10" s="48">
        <v>167.19642722525299</v>
      </c>
      <c r="GP10" s="48">
        <v>-23.186998223396401</v>
      </c>
      <c r="GQ10" s="48">
        <v>58.110278348786998</v>
      </c>
      <c r="GR10" s="49">
        <v>4</v>
      </c>
      <c r="GS10" s="49">
        <v>102.454461428806</v>
      </c>
      <c r="GT10" s="49">
        <v>-63.191862836041103</v>
      </c>
      <c r="GU10" s="49">
        <v>2582.0880895851801</v>
      </c>
      <c r="GV10" s="48">
        <v>4.6669999999999998</v>
      </c>
      <c r="GW10" s="48">
        <v>107.566071664091</v>
      </c>
      <c r="GX10" s="48">
        <v>68.165464568657896</v>
      </c>
      <c r="GY10" s="48">
        <v>168.991459120282</v>
      </c>
      <c r="GZ10" s="49">
        <v>3</v>
      </c>
      <c r="HA10" s="49">
        <v>97.330669674359399</v>
      </c>
      <c r="HB10" s="49">
        <v>11.111488303359399</v>
      </c>
      <c r="HC10" s="49">
        <v>5.5975196653881403</v>
      </c>
      <c r="HD10" s="48">
        <v>2</v>
      </c>
      <c r="HE10" s="48">
        <v>179.17852673924</v>
      </c>
      <c r="HF10" s="48">
        <v>10.7413745810405</v>
      </c>
      <c r="HG10" s="48">
        <v>4.1019691938127796</v>
      </c>
      <c r="HH10" s="49">
        <v>3</v>
      </c>
      <c r="HI10" s="49">
        <v>122.30078283266</v>
      </c>
      <c r="HJ10" s="49">
        <v>9.7891565400640097</v>
      </c>
      <c r="HK10" s="49">
        <v>4.6500880510572102</v>
      </c>
      <c r="HL10" s="48">
        <v>2</v>
      </c>
      <c r="HM10" s="48">
        <v>210.90637733364099</v>
      </c>
      <c r="HN10" s="48">
        <v>10.25733733063</v>
      </c>
      <c r="HO10" s="48">
        <v>3.1767541020731298</v>
      </c>
      <c r="HP10" s="49">
        <v>4.0010000000000003</v>
      </c>
      <c r="HQ10" s="49">
        <v>134.946840596366</v>
      </c>
      <c r="HR10" s="49">
        <v>13.472585154181299</v>
      </c>
      <c r="HS10" s="49">
        <v>18.2870134858168</v>
      </c>
      <c r="HT10" s="48">
        <v>3</v>
      </c>
      <c r="HU10" s="48">
        <v>177.27554056877301</v>
      </c>
      <c r="HV10" s="48">
        <v>6.9994246770361199</v>
      </c>
      <c r="HW10" s="48">
        <v>4.4077705224535304</v>
      </c>
      <c r="HX10" s="49">
        <v>13</v>
      </c>
      <c r="HY10" s="49">
        <v>65.600728816849099</v>
      </c>
      <c r="HZ10" s="49">
        <v>9.4721394670762802</v>
      </c>
      <c r="IA10" s="49">
        <v>20.557039899135201</v>
      </c>
      <c r="IB10" s="48">
        <v>24.334</v>
      </c>
      <c r="IC10" s="48">
        <v>40.871640697584802</v>
      </c>
      <c r="ID10" s="48">
        <v>5.0049361153165197</v>
      </c>
      <c r="IE10" s="48">
        <v>3.4384888353800198</v>
      </c>
      <c r="IF10" s="49">
        <v>7.0010000000000003</v>
      </c>
      <c r="IG10" s="49">
        <v>85.3418515527609</v>
      </c>
      <c r="IH10" s="49">
        <v>0.62703679017090397</v>
      </c>
      <c r="II10" s="49">
        <v>23.410322196261198</v>
      </c>
      <c r="IJ10" s="48">
        <v>1.667</v>
      </c>
      <c r="IK10" s="48">
        <v>169.998714756347</v>
      </c>
      <c r="IL10" s="48">
        <v>-15.2822162057525</v>
      </c>
      <c r="IM10" s="48">
        <v>15.7144011606566</v>
      </c>
      <c r="IN10" s="49">
        <v>8.6669999999999998</v>
      </c>
      <c r="IO10" s="49">
        <v>116.390536068168</v>
      </c>
      <c r="IP10" s="49">
        <v>-7.7338239276476699</v>
      </c>
      <c r="IQ10" s="49">
        <v>31.509418727513602</v>
      </c>
      <c r="IR10" s="48">
        <v>2.3340000000000001</v>
      </c>
      <c r="IS10" s="48">
        <v>135.547708103574</v>
      </c>
      <c r="IT10" s="48">
        <v>-3.9767293073655599</v>
      </c>
      <c r="IU10" s="48">
        <v>8.2909050131866309</v>
      </c>
      <c r="IV10" s="49">
        <v>2305.3119999999999</v>
      </c>
      <c r="IW10" s="49">
        <v>3.6134771368614702</v>
      </c>
      <c r="IX10" s="49">
        <v>0.30432068280102198</v>
      </c>
      <c r="IY10" s="49">
        <v>1.43473392713028E-2</v>
      </c>
      <c r="IZ10" s="48">
        <v>4708.7110000000002</v>
      </c>
      <c r="JA10" s="48">
        <v>4.1274379342211098</v>
      </c>
      <c r="JB10" s="48">
        <v>0.31111315822427998</v>
      </c>
      <c r="JC10" s="48">
        <v>1.26927753311425E-2</v>
      </c>
      <c r="JD10" s="49">
        <v>2010.2570000000001</v>
      </c>
      <c r="JE10" s="49">
        <v>5.5251556836544102</v>
      </c>
      <c r="JF10" s="49">
        <v>0.29930822127067802</v>
      </c>
      <c r="JG10" s="49">
        <v>1.8658607148631001E-2</v>
      </c>
      <c r="JH10" s="48">
        <v>4009.8020000000001</v>
      </c>
      <c r="JI10" s="48">
        <v>2.0113926395851198</v>
      </c>
      <c r="JJ10" s="48">
        <v>0.29907139312958902</v>
      </c>
      <c r="JK10" s="48">
        <v>6.9092067060707698E-3</v>
      </c>
      <c r="JL10" s="49">
        <v>5065.5410000000002</v>
      </c>
      <c r="JM10" s="49">
        <v>2.7695597354778401</v>
      </c>
      <c r="JN10" s="49">
        <v>0.30730897502534399</v>
      </c>
      <c r="JO10" s="49">
        <v>1.16116379643807E-2</v>
      </c>
      <c r="JP10" s="48">
        <v>10015.826999999999</v>
      </c>
      <c r="JQ10" s="48">
        <v>2.0597444556783202</v>
      </c>
      <c r="JR10" s="48">
        <v>0.30322904988108701</v>
      </c>
      <c r="JS10" s="48">
        <v>5.5356783990203398E-3</v>
      </c>
      <c r="JT10" s="49">
        <v>2700.375</v>
      </c>
      <c r="JU10" s="49">
        <v>3.4893298280865799</v>
      </c>
      <c r="JV10" s="48">
        <v>2959.76</v>
      </c>
      <c r="JW10" s="48">
        <v>3.8299494114021302</v>
      </c>
      <c r="JX10" s="49">
        <v>11603.784</v>
      </c>
      <c r="JY10" s="49">
        <v>1.5589771509636099</v>
      </c>
      <c r="JZ10" s="48">
        <v>17428.146000000001</v>
      </c>
      <c r="KA10" s="48">
        <v>1.1260236609243801</v>
      </c>
      <c r="KB10" s="49">
        <v>45493.756000000001</v>
      </c>
      <c r="KC10" s="49">
        <v>1.1801751238937299</v>
      </c>
      <c r="KD10" s="48">
        <v>96905.675000000003</v>
      </c>
      <c r="KE10" s="48">
        <v>0.47484739403707199</v>
      </c>
    </row>
    <row r="11" spans="1:291" x14ac:dyDescent="0.25">
      <c r="A11" s="1"/>
      <c r="B11" s="1" t="b">
        <v>0</v>
      </c>
      <c r="C11" s="1" t="s">
        <v>363</v>
      </c>
      <c r="D11" s="1" t="s">
        <v>260</v>
      </c>
      <c r="E11" s="1" t="s">
        <v>280</v>
      </c>
      <c r="F11" s="48" t="s">
        <v>280</v>
      </c>
      <c r="G11" s="53">
        <v>42781.7730787037</v>
      </c>
      <c r="H11" s="49">
        <v>0</v>
      </c>
      <c r="I11" s="49" t="s">
        <v>250</v>
      </c>
      <c r="J11" s="49">
        <v>-4.1085079977290703E-2</v>
      </c>
      <c r="K11" s="49">
        <v>0</v>
      </c>
      <c r="L11" s="48">
        <v>0.33300000000000002</v>
      </c>
      <c r="M11" s="48">
        <v>316.22776601683802</v>
      </c>
      <c r="N11" s="48">
        <v>0.36941359137374802</v>
      </c>
      <c r="O11" s="48">
        <v>1.1766424787007601</v>
      </c>
      <c r="P11" s="49">
        <v>25.001999999999999</v>
      </c>
      <c r="Q11" s="49">
        <v>48.787920689405503</v>
      </c>
      <c r="R11" s="49">
        <v>2.7745459410399098</v>
      </c>
      <c r="S11" s="49">
        <v>1.5474688683808699</v>
      </c>
      <c r="T11" s="48">
        <v>22.335000000000001</v>
      </c>
      <c r="U11" s="48">
        <v>53.600744043167701</v>
      </c>
      <c r="V11" s="48">
        <v>4.91457439956916</v>
      </c>
      <c r="W11" s="48">
        <v>4.5767477238301097</v>
      </c>
      <c r="X11" s="49">
        <v>25</v>
      </c>
      <c r="Y11" s="49">
        <v>73.378034860576605</v>
      </c>
      <c r="Z11" s="49">
        <v>3.1643195714696102</v>
      </c>
      <c r="AA11" s="49">
        <v>2.5521476139268202</v>
      </c>
      <c r="AB11" s="48">
        <v>36.003</v>
      </c>
      <c r="AC11" s="48">
        <v>37.240867230802898</v>
      </c>
      <c r="AD11" s="48">
        <v>11.1693677498012</v>
      </c>
      <c r="AE11" s="48">
        <v>10.1256951436016</v>
      </c>
      <c r="AF11" s="49">
        <v>8.3330000000000002</v>
      </c>
      <c r="AG11" s="49">
        <v>50.765105373184603</v>
      </c>
      <c r="AH11" s="49">
        <v>0.33308386265970003</v>
      </c>
      <c r="AI11" s="49">
        <v>0.30372796826690202</v>
      </c>
      <c r="AJ11" s="48">
        <v>5.6669999999999998</v>
      </c>
      <c r="AK11" s="48">
        <v>83.411672152167</v>
      </c>
      <c r="AL11" s="48">
        <v>0.51736236509867395</v>
      </c>
      <c r="AM11" s="48">
        <v>0.42559963115843602</v>
      </c>
      <c r="AN11" s="49">
        <v>14.333</v>
      </c>
      <c r="AO11" s="49">
        <v>51.473485569062703</v>
      </c>
      <c r="AP11" s="49">
        <v>1.9750323887764201</v>
      </c>
      <c r="AQ11" s="49">
        <v>1.4565159646605399</v>
      </c>
      <c r="AR11" s="48">
        <v>14.667</v>
      </c>
      <c r="AS11" s="48">
        <v>54.8397055889371</v>
      </c>
      <c r="AT11" s="48">
        <v>5.4041614486199903</v>
      </c>
      <c r="AU11" s="48">
        <v>4.65495877436667</v>
      </c>
      <c r="AV11" s="49">
        <v>121.339</v>
      </c>
      <c r="AW11" s="49">
        <v>20.1546178760535</v>
      </c>
      <c r="AX11" s="49"/>
      <c r="AY11" s="49"/>
      <c r="AZ11" s="48">
        <v>63.668999999999997</v>
      </c>
      <c r="BA11" s="48">
        <v>27.315075826452301</v>
      </c>
      <c r="BB11" s="48"/>
      <c r="BC11" s="48"/>
      <c r="BD11" s="49">
        <v>86.004000000000005</v>
      </c>
      <c r="BE11" s="49">
        <v>39.687538375743799</v>
      </c>
      <c r="BF11" s="49">
        <v>24.679399567675201</v>
      </c>
      <c r="BG11" s="49">
        <v>17.761359423995501</v>
      </c>
      <c r="BH11" s="48">
        <v>49.670999999999999</v>
      </c>
      <c r="BI11" s="48">
        <v>33.547303838275802</v>
      </c>
      <c r="BJ11" s="48">
        <v>25.527031198163499</v>
      </c>
      <c r="BK11" s="48">
        <v>18.569502940344499</v>
      </c>
      <c r="BL11" s="49">
        <v>57.335999999999999</v>
      </c>
      <c r="BM11" s="49">
        <v>14.4487937169883</v>
      </c>
      <c r="BN11" s="49"/>
      <c r="BO11" s="49"/>
      <c r="BP11" s="48">
        <v>32.335000000000001</v>
      </c>
      <c r="BQ11" s="48">
        <v>55.635514236982203</v>
      </c>
      <c r="BR11" s="48"/>
      <c r="BS11" s="48"/>
      <c r="BT11" s="49">
        <v>42.002000000000002</v>
      </c>
      <c r="BU11" s="49">
        <v>33.297591534122503</v>
      </c>
      <c r="BV11" s="49">
        <v>18.931955258394201</v>
      </c>
      <c r="BW11" s="49">
        <v>11.700211920476001</v>
      </c>
      <c r="BX11" s="48">
        <v>37.003</v>
      </c>
      <c r="BY11" s="48">
        <v>64.611697365380195</v>
      </c>
      <c r="BZ11" s="48">
        <v>26.187445668658999</v>
      </c>
      <c r="CA11" s="48">
        <v>19.705290341700898</v>
      </c>
      <c r="CB11" s="49">
        <v>14.999000000000001</v>
      </c>
      <c r="CC11" s="49">
        <v>44.765429489853801</v>
      </c>
      <c r="CD11" s="49">
        <v>43.768994928302</v>
      </c>
      <c r="CE11" s="49">
        <v>27.6170369861686</v>
      </c>
      <c r="CF11" s="48">
        <v>5.9989999999999997</v>
      </c>
      <c r="CG11" s="48">
        <v>119.479148709754</v>
      </c>
      <c r="CH11" s="48">
        <v>34.528016626756397</v>
      </c>
      <c r="CI11" s="48">
        <v>47.309515380319603</v>
      </c>
      <c r="CJ11" s="49">
        <v>41.67</v>
      </c>
      <c r="CK11" s="49">
        <v>27.2576242316226</v>
      </c>
      <c r="CL11" s="49">
        <v>22.7438174213945</v>
      </c>
      <c r="CM11" s="49">
        <v>10.414370118721701</v>
      </c>
      <c r="CN11" s="48">
        <v>57.335000000000001</v>
      </c>
      <c r="CO11" s="48">
        <v>19.341649701737499</v>
      </c>
      <c r="CP11" s="48">
        <v>65.659593834798301</v>
      </c>
      <c r="CQ11" s="48">
        <v>43.911098331924499</v>
      </c>
      <c r="CR11" s="49">
        <v>6.665</v>
      </c>
      <c r="CS11" s="49">
        <v>105.432981614146</v>
      </c>
      <c r="CT11" s="49">
        <v>2.2708429719029901</v>
      </c>
      <c r="CU11" s="49">
        <v>2.7446180630387298</v>
      </c>
      <c r="CV11" s="48">
        <v>6.0010000000000003</v>
      </c>
      <c r="CW11" s="48">
        <v>81.994744271839906</v>
      </c>
      <c r="CX11" s="48">
        <v>2.86574866456621</v>
      </c>
      <c r="CY11" s="48">
        <v>2.1990146274766502</v>
      </c>
      <c r="CZ11" s="49">
        <v>1</v>
      </c>
      <c r="DA11" s="49">
        <v>225.03777460684199</v>
      </c>
      <c r="DB11" s="49">
        <v>0.49739323951309999</v>
      </c>
      <c r="DC11" s="49">
        <v>1.11235735199454</v>
      </c>
      <c r="DD11" s="48">
        <v>0.999</v>
      </c>
      <c r="DE11" s="48">
        <v>161.01529717988299</v>
      </c>
      <c r="DF11" s="48">
        <v>0.76361937443977101</v>
      </c>
      <c r="DG11" s="48">
        <v>1.2811774416875901</v>
      </c>
      <c r="DH11" s="49">
        <v>5.0010000000000003</v>
      </c>
      <c r="DI11" s="49">
        <v>84.605715702249</v>
      </c>
      <c r="DJ11" s="49">
        <v>531.91476656218003</v>
      </c>
      <c r="DK11" s="49">
        <v>1487.7115846331701</v>
      </c>
      <c r="DL11" s="48">
        <v>8.6660000000000004</v>
      </c>
      <c r="DM11" s="48">
        <v>57.913463286683502</v>
      </c>
      <c r="DN11" s="48">
        <v>-62764.658982350702</v>
      </c>
      <c r="DO11" s="48">
        <v>70079.773748266598</v>
      </c>
      <c r="DP11" s="49">
        <v>1</v>
      </c>
      <c r="DQ11" s="49">
        <v>225.03777460684199</v>
      </c>
      <c r="DR11" s="49">
        <v>127.437111639557</v>
      </c>
      <c r="DS11" s="49">
        <v>296.597277951629</v>
      </c>
      <c r="DT11" s="48">
        <v>3.0009999999999999</v>
      </c>
      <c r="DU11" s="48">
        <v>110.50866304244499</v>
      </c>
      <c r="DV11" s="48">
        <v>526734.46347650699</v>
      </c>
      <c r="DW11" s="48">
        <v>762564.55220000504</v>
      </c>
      <c r="DX11" s="49">
        <v>7.6660000000000004</v>
      </c>
      <c r="DY11" s="49">
        <v>91.7932413899605</v>
      </c>
      <c r="DZ11" s="49">
        <v>23.024012378378501</v>
      </c>
      <c r="EA11" s="49">
        <v>61.752390226869601</v>
      </c>
      <c r="EB11" s="48">
        <v>7.6660000000000004</v>
      </c>
      <c r="EC11" s="48">
        <v>74.031932579945405</v>
      </c>
      <c r="ED11" s="48">
        <v>80.0423148959092</v>
      </c>
      <c r="EE11" s="48">
        <v>104.315980105679</v>
      </c>
      <c r="EF11" s="49">
        <v>4.9989999999999997</v>
      </c>
      <c r="EG11" s="49">
        <v>84.639564758341194</v>
      </c>
      <c r="EH11" s="49">
        <v>4.8533054933648101</v>
      </c>
      <c r="EI11" s="49">
        <v>4.7556638972844603</v>
      </c>
      <c r="EJ11" s="48">
        <v>2.6669999999999998</v>
      </c>
      <c r="EK11" s="48">
        <v>141.92074240049701</v>
      </c>
      <c r="EL11" s="48">
        <v>3.8123382526700502</v>
      </c>
      <c r="EM11" s="48">
        <v>6.2405937626145498</v>
      </c>
      <c r="EN11" s="49">
        <v>7.6669999999999998</v>
      </c>
      <c r="EO11" s="49">
        <v>58.141061091809298</v>
      </c>
      <c r="EP11" s="49">
        <v>9.1673923697597708</v>
      </c>
      <c r="EQ11" s="49">
        <v>7.1365630681714496</v>
      </c>
      <c r="ER11" s="48">
        <v>9.3320000000000007</v>
      </c>
      <c r="ES11" s="48">
        <v>118.845591018199</v>
      </c>
      <c r="ET11" s="48">
        <v>12.358320655749999</v>
      </c>
      <c r="EU11" s="48">
        <v>17.882956592924501</v>
      </c>
      <c r="EV11" s="49">
        <v>15.000999999999999</v>
      </c>
      <c r="EW11" s="49">
        <v>49.404172710845202</v>
      </c>
      <c r="EX11" s="49">
        <v>273.73634044342299</v>
      </c>
      <c r="EY11" s="49">
        <v>177.71724331424099</v>
      </c>
      <c r="EZ11" s="48">
        <v>21.667999999999999</v>
      </c>
      <c r="FA11" s="48">
        <v>56.2905897974928</v>
      </c>
      <c r="FB11" s="48">
        <v>339.96981739447602</v>
      </c>
      <c r="FC11" s="48">
        <v>173.04141517210201</v>
      </c>
      <c r="FD11" s="49">
        <v>1.667</v>
      </c>
      <c r="FE11" s="49">
        <v>169.998714756347</v>
      </c>
      <c r="FF11" s="49">
        <v>906.73393720693696</v>
      </c>
      <c r="FG11" s="49">
        <v>127.340026685426</v>
      </c>
      <c r="FH11" s="48">
        <v>1</v>
      </c>
      <c r="FI11" s="48">
        <v>225.03777460684199</v>
      </c>
      <c r="FJ11" s="48">
        <v>-1000.61762191701</v>
      </c>
      <c r="FK11" s="48">
        <v>156.75843358884401</v>
      </c>
      <c r="FL11" s="49">
        <v>1</v>
      </c>
      <c r="FM11" s="49">
        <v>316.22776601683802</v>
      </c>
      <c r="FN11" s="49">
        <v>0.74763711806966504</v>
      </c>
      <c r="FO11" s="49">
        <v>2.4086057842803901</v>
      </c>
      <c r="FP11" s="48">
        <v>0</v>
      </c>
      <c r="FQ11" s="48" t="s">
        <v>250</v>
      </c>
      <c r="FR11" s="48">
        <v>1.3225533859586E-4</v>
      </c>
      <c r="FS11" s="48">
        <v>0</v>
      </c>
      <c r="FT11" s="49">
        <v>5</v>
      </c>
      <c r="FU11" s="49">
        <v>161.04290663602001</v>
      </c>
      <c r="FV11" s="49">
        <v>7.4867514137156297</v>
      </c>
      <c r="FW11" s="49">
        <v>11.828215691213</v>
      </c>
      <c r="FX11" s="48">
        <v>2.6659999999999999</v>
      </c>
      <c r="FY11" s="48">
        <v>129.13982249700899</v>
      </c>
      <c r="FZ11" s="48">
        <v>3.2713113468895298</v>
      </c>
      <c r="GA11" s="48">
        <v>4.7373568059354296</v>
      </c>
      <c r="GB11" s="49">
        <v>15.000999999999999</v>
      </c>
      <c r="GC11" s="49">
        <v>113.954118310919</v>
      </c>
      <c r="GD11" s="49">
        <v>13.5637602933057</v>
      </c>
      <c r="GE11" s="49">
        <v>22.7721157588857</v>
      </c>
      <c r="GF11" s="48">
        <v>12.000999999999999</v>
      </c>
      <c r="GG11" s="48">
        <v>63.077697068794997</v>
      </c>
      <c r="GH11" s="48">
        <v>7.4627829798216601</v>
      </c>
      <c r="GI11" s="48">
        <v>4.1368813140847003</v>
      </c>
      <c r="GJ11" s="49">
        <v>4</v>
      </c>
      <c r="GK11" s="49">
        <v>102.454461428806</v>
      </c>
      <c r="GL11" s="49">
        <v>-32752.858348786202</v>
      </c>
      <c r="GM11" s="49">
        <v>38181.067813763097</v>
      </c>
      <c r="GN11" s="48">
        <v>3.3340000000000001</v>
      </c>
      <c r="GO11" s="48">
        <v>194.33763311067199</v>
      </c>
      <c r="GP11" s="48">
        <v>-13033.7731141394</v>
      </c>
      <c r="GQ11" s="48">
        <v>25989.2030612653</v>
      </c>
      <c r="GR11" s="49">
        <v>3.3330000000000002</v>
      </c>
      <c r="GS11" s="49">
        <v>149.07120856430399</v>
      </c>
      <c r="GT11" s="49">
        <v>-942215.33319349994</v>
      </c>
      <c r="GU11" s="49">
        <v>1372240.8943509001</v>
      </c>
      <c r="GV11" s="48">
        <v>2.9990000000000001</v>
      </c>
      <c r="GW11" s="48">
        <v>133.06560570880399</v>
      </c>
      <c r="GX11" s="48">
        <v>93317.763844669404</v>
      </c>
      <c r="GY11" s="48">
        <v>180940.77699476699</v>
      </c>
      <c r="GZ11" s="49">
        <v>1.6659999999999999</v>
      </c>
      <c r="HA11" s="49">
        <v>141.47800400744401</v>
      </c>
      <c r="HB11" s="49">
        <v>-1285.3650921629501</v>
      </c>
      <c r="HC11" s="49">
        <v>1696.267808697</v>
      </c>
      <c r="HD11" s="48">
        <v>2.3330000000000002</v>
      </c>
      <c r="HE11" s="48">
        <v>178.83111380437401</v>
      </c>
      <c r="HF11" s="48">
        <v>-2753.51232362064</v>
      </c>
      <c r="HG11" s="48">
        <v>6272.25250153463</v>
      </c>
      <c r="HH11" s="49">
        <v>7.3330000000000002</v>
      </c>
      <c r="HI11" s="49">
        <v>79.606637914209699</v>
      </c>
      <c r="HJ11" s="49">
        <v>-5171.1685493373698</v>
      </c>
      <c r="HK11" s="49">
        <v>4203.1566102962797</v>
      </c>
      <c r="HL11" s="48">
        <v>1.667</v>
      </c>
      <c r="HM11" s="48">
        <v>253.92213538918901</v>
      </c>
      <c r="HN11" s="48">
        <v>-1342.95534577749</v>
      </c>
      <c r="HO11" s="48">
        <v>4081.5836179528601</v>
      </c>
      <c r="HP11" s="49">
        <v>4</v>
      </c>
      <c r="HQ11" s="49">
        <v>134.93254487582499</v>
      </c>
      <c r="HR11" s="49">
        <v>-6098.3927819526998</v>
      </c>
      <c r="HS11" s="49">
        <v>9051.0304534070092</v>
      </c>
      <c r="HT11" s="48">
        <v>7.3330000000000002</v>
      </c>
      <c r="HU11" s="48">
        <v>100.057799399145</v>
      </c>
      <c r="HV11" s="48">
        <v>-3771.7389864420902</v>
      </c>
      <c r="HW11" s="48">
        <v>2777.35552292071</v>
      </c>
      <c r="HX11" s="49">
        <v>9.3330000000000002</v>
      </c>
      <c r="HY11" s="49">
        <v>71.032784286653595</v>
      </c>
      <c r="HZ11" s="49">
        <v>12159.465112850001</v>
      </c>
      <c r="IA11" s="49">
        <v>9450.7823597735205</v>
      </c>
      <c r="IB11" s="48">
        <v>13.343999999999999</v>
      </c>
      <c r="IC11" s="48">
        <v>230.68830992687799</v>
      </c>
      <c r="ID11" s="48">
        <v>3843.5999349417798</v>
      </c>
      <c r="IE11" s="48">
        <v>9578.9923360477896</v>
      </c>
      <c r="IF11" s="49">
        <v>17.015000000000001</v>
      </c>
      <c r="IG11" s="49">
        <v>235.807786948971</v>
      </c>
      <c r="IH11" s="49">
        <v>-29596.610145961498</v>
      </c>
      <c r="II11" s="49">
        <v>69014.347293369807</v>
      </c>
      <c r="IJ11" s="48">
        <v>3.6659999999999999</v>
      </c>
      <c r="IK11" s="48">
        <v>179.05243938248501</v>
      </c>
      <c r="IL11" s="48">
        <v>18827.171403333701</v>
      </c>
      <c r="IM11" s="48">
        <v>32843.205623632202</v>
      </c>
      <c r="IN11" s="49">
        <v>12.669</v>
      </c>
      <c r="IO11" s="49">
        <v>108.75219721085099</v>
      </c>
      <c r="IP11" s="49">
        <v>-24468.7207055748</v>
      </c>
      <c r="IQ11" s="49">
        <v>30244.868353260601</v>
      </c>
      <c r="IR11" s="48">
        <v>5.0010000000000003</v>
      </c>
      <c r="IS11" s="48">
        <v>161.03369971521701</v>
      </c>
      <c r="IT11" s="48">
        <v>9253.1637632318907</v>
      </c>
      <c r="IU11" s="48">
        <v>14443.0193683537</v>
      </c>
      <c r="IV11" s="49">
        <v>3.6659999999999999</v>
      </c>
      <c r="IW11" s="49">
        <v>90.441445927103203</v>
      </c>
      <c r="IX11" s="49">
        <v>0.29286541398229399</v>
      </c>
      <c r="IY11" s="49">
        <v>0.35587682877286497</v>
      </c>
      <c r="IZ11" s="48">
        <v>7</v>
      </c>
      <c r="JA11" s="48">
        <v>115.46569417195801</v>
      </c>
      <c r="JB11" s="48">
        <v>0.33591378550339701</v>
      </c>
      <c r="JC11" s="48">
        <v>0.35572018616777001</v>
      </c>
      <c r="JD11" s="49">
        <v>4.6660000000000004</v>
      </c>
      <c r="JE11" s="49">
        <v>112.732526860739</v>
      </c>
      <c r="JF11" s="49">
        <v>0.55355813586874403</v>
      </c>
      <c r="JG11" s="49">
        <v>0.89846157974424201</v>
      </c>
      <c r="JH11" s="48">
        <v>4.6660000000000004</v>
      </c>
      <c r="JI11" s="48">
        <v>90.375005441033807</v>
      </c>
      <c r="JJ11" s="48">
        <v>0.30568916641124499</v>
      </c>
      <c r="JK11" s="48">
        <v>0.32987228523776602</v>
      </c>
      <c r="JL11" s="49">
        <v>11.667</v>
      </c>
      <c r="JM11" s="49">
        <v>33.669446509968999</v>
      </c>
      <c r="JN11" s="49">
        <v>0.37788499664703601</v>
      </c>
      <c r="JO11" s="49">
        <v>0.14535952144991501</v>
      </c>
      <c r="JP11" s="48">
        <v>12.667</v>
      </c>
      <c r="JQ11" s="48">
        <v>53.795911610674501</v>
      </c>
      <c r="JR11" s="48">
        <v>0.34258479356558702</v>
      </c>
      <c r="JS11" s="48">
        <v>0.26026379558239698</v>
      </c>
      <c r="JT11" s="49">
        <v>6.0010000000000003</v>
      </c>
      <c r="JU11" s="49">
        <v>73.161051365724205</v>
      </c>
      <c r="JV11" s="48">
        <v>5.6660000000000004</v>
      </c>
      <c r="JW11" s="48">
        <v>92.215270459313601</v>
      </c>
      <c r="JX11" s="49">
        <v>24.667999999999999</v>
      </c>
      <c r="JY11" s="49">
        <v>45.591224220952498</v>
      </c>
      <c r="JZ11" s="48">
        <v>27.003</v>
      </c>
      <c r="KA11" s="48">
        <v>67.491525304173294</v>
      </c>
      <c r="KB11" s="49">
        <v>53.338000000000001</v>
      </c>
      <c r="KC11" s="49">
        <v>34.733944403230801</v>
      </c>
      <c r="KD11" s="48">
        <v>84.338999999999999</v>
      </c>
      <c r="KE11" s="48">
        <v>22.594052413704599</v>
      </c>
    </row>
    <row r="12" spans="1:291" x14ac:dyDescent="0.25">
      <c r="A12" s="1"/>
      <c r="B12" s="1" t="b">
        <v>0</v>
      </c>
      <c r="C12" s="1" t="s">
        <v>364</v>
      </c>
      <c r="D12" s="1" t="s">
        <v>252</v>
      </c>
      <c r="E12" s="1" t="s">
        <v>251</v>
      </c>
      <c r="F12" s="48" t="s">
        <v>280</v>
      </c>
      <c r="G12" s="53">
        <v>42781.7799884259</v>
      </c>
      <c r="H12" s="49">
        <v>1</v>
      </c>
      <c r="I12" s="49">
        <v>316.22776601683802</v>
      </c>
      <c r="J12" s="49">
        <v>-3.5705400157407398E-2</v>
      </c>
      <c r="K12" s="49">
        <v>1.7012041313275501E-2</v>
      </c>
      <c r="L12" s="48">
        <v>1.333</v>
      </c>
      <c r="M12" s="48">
        <v>316.22776601683802</v>
      </c>
      <c r="N12" s="48">
        <v>-1.1055093143483E-3</v>
      </c>
      <c r="O12" s="48">
        <v>4.9582039291152903E-3</v>
      </c>
      <c r="P12" s="49">
        <v>111.006</v>
      </c>
      <c r="Q12" s="49">
        <v>20.517927310497999</v>
      </c>
      <c r="R12" s="49">
        <v>-1.00196706064462E-2</v>
      </c>
      <c r="S12" s="49">
        <v>4.9927516836484201E-3</v>
      </c>
      <c r="T12" s="48">
        <v>295.68299999999999</v>
      </c>
      <c r="U12" s="48">
        <v>17.722995623932</v>
      </c>
      <c r="V12" s="48">
        <v>-3.25370519951687E-3</v>
      </c>
      <c r="W12" s="48">
        <v>1.5348948775012101E-2</v>
      </c>
      <c r="X12" s="49">
        <v>59.003</v>
      </c>
      <c r="Y12" s="49">
        <v>32.8414710015129</v>
      </c>
      <c r="Z12" s="49">
        <v>-5.6755471738579597E-3</v>
      </c>
      <c r="AA12" s="49">
        <v>4.7236005877109404E-3</v>
      </c>
      <c r="AB12" s="48">
        <v>141.00800000000001</v>
      </c>
      <c r="AC12" s="48">
        <v>16.456914364760799</v>
      </c>
      <c r="AD12" s="48">
        <v>1.0311302989912199E-3</v>
      </c>
      <c r="AE12" s="48">
        <v>8.3467900161546694E-3</v>
      </c>
      <c r="AF12" s="49">
        <v>7</v>
      </c>
      <c r="AG12" s="49">
        <v>103.972502033655</v>
      </c>
      <c r="AH12" s="49">
        <v>-1.1847417651720401E-2</v>
      </c>
      <c r="AI12" s="49">
        <v>5.9896139237389299E-4</v>
      </c>
      <c r="AJ12" s="48">
        <v>1</v>
      </c>
      <c r="AK12" s="48">
        <v>316.22776601683802</v>
      </c>
      <c r="AL12" s="48">
        <v>-5.8795386964647298E-3</v>
      </c>
      <c r="AM12" s="48">
        <v>3.89107207206508E-4</v>
      </c>
      <c r="AN12" s="49">
        <v>22.337</v>
      </c>
      <c r="AO12" s="49">
        <v>77.745207118538005</v>
      </c>
      <c r="AP12" s="49">
        <v>-2.2378324803818801E-2</v>
      </c>
      <c r="AQ12" s="49">
        <v>4.9783469898146398E-3</v>
      </c>
      <c r="AR12" s="48">
        <v>12.667</v>
      </c>
      <c r="AS12" s="48">
        <v>66.577372677599499</v>
      </c>
      <c r="AT12" s="48">
        <v>-1.5029584953063399E-2</v>
      </c>
      <c r="AU12" s="48">
        <v>3.8385382045335401E-3</v>
      </c>
      <c r="AV12" s="49">
        <v>175.67599999999999</v>
      </c>
      <c r="AW12" s="49">
        <v>11.6308944577356</v>
      </c>
      <c r="AX12" s="49"/>
      <c r="AY12" s="49"/>
      <c r="AZ12" s="48">
        <v>89.338999999999999</v>
      </c>
      <c r="BA12" s="48">
        <v>14.161110709701999</v>
      </c>
      <c r="BB12" s="48"/>
      <c r="BC12" s="48"/>
      <c r="BD12" s="49">
        <v>68.671000000000006</v>
      </c>
      <c r="BE12" s="49">
        <v>28.7806942025931</v>
      </c>
      <c r="BF12" s="49">
        <v>-0.13760094192283101</v>
      </c>
      <c r="BG12" s="49">
        <v>9.5410650171942196E-3</v>
      </c>
      <c r="BH12" s="48">
        <v>62.337000000000003</v>
      </c>
      <c r="BI12" s="48">
        <v>27.158972938780899</v>
      </c>
      <c r="BJ12" s="48">
        <v>-0.15903983329318599</v>
      </c>
      <c r="BK12" s="48">
        <v>1.2127603997779301E-2</v>
      </c>
      <c r="BL12" s="49">
        <v>73.003</v>
      </c>
      <c r="BM12" s="49">
        <v>34.671510790362397</v>
      </c>
      <c r="BN12" s="49"/>
      <c r="BO12" s="49"/>
      <c r="BP12" s="48">
        <v>48.668999999999997</v>
      </c>
      <c r="BQ12" s="48">
        <v>26.467945094475098</v>
      </c>
      <c r="BR12" s="48"/>
      <c r="BS12" s="48"/>
      <c r="BT12" s="49">
        <v>42.002000000000002</v>
      </c>
      <c r="BU12" s="49">
        <v>38.917870209599101</v>
      </c>
      <c r="BV12" s="49">
        <v>-0.155441701320082</v>
      </c>
      <c r="BW12" s="49">
        <v>1.4905837229182199E-2</v>
      </c>
      <c r="BX12" s="48">
        <v>30.669</v>
      </c>
      <c r="BY12" s="48">
        <v>42.190869634785003</v>
      </c>
      <c r="BZ12" s="48">
        <v>-0.17377666919710799</v>
      </c>
      <c r="CA12" s="48">
        <v>1.40369016662355E-2</v>
      </c>
      <c r="CB12" s="49">
        <v>7.3330000000000002</v>
      </c>
      <c r="CC12" s="49">
        <v>79.606637914209699</v>
      </c>
      <c r="CD12" s="49">
        <v>-0.150993016040053</v>
      </c>
      <c r="CE12" s="49">
        <v>3.3265031967250502E-2</v>
      </c>
      <c r="CF12" s="48">
        <v>6.6660000000000004</v>
      </c>
      <c r="CG12" s="48">
        <v>94.293287968544902</v>
      </c>
      <c r="CH12" s="48">
        <v>-0.166272128782572</v>
      </c>
      <c r="CI12" s="48">
        <v>4.4184448196710802E-2</v>
      </c>
      <c r="CJ12" s="49">
        <v>30.001999999999999</v>
      </c>
      <c r="CK12" s="49">
        <v>44.4451862776098</v>
      </c>
      <c r="CL12" s="49">
        <v>-0.17288397587014601</v>
      </c>
      <c r="CM12" s="49">
        <v>1.5506171697944E-2</v>
      </c>
      <c r="CN12" s="48">
        <v>47.668999999999997</v>
      </c>
      <c r="CO12" s="48">
        <v>35.965674153998599</v>
      </c>
      <c r="CP12" s="48">
        <v>-0.17246578226866499</v>
      </c>
      <c r="CQ12" s="48">
        <v>2.52742492336544E-2</v>
      </c>
      <c r="CR12" s="49">
        <v>6.0010000000000003</v>
      </c>
      <c r="CS12" s="49">
        <v>133.042380593297</v>
      </c>
      <c r="CT12" s="49">
        <v>-1.3199995324021101E-2</v>
      </c>
      <c r="CU12" s="49">
        <v>5.30148422149698E-3</v>
      </c>
      <c r="CV12" s="48">
        <v>4.665</v>
      </c>
      <c r="CW12" s="48">
        <v>102.1624217409</v>
      </c>
      <c r="CX12" s="48">
        <v>1.5699618713315899E-3</v>
      </c>
      <c r="CY12" s="48">
        <v>2.9773648923065101E-3</v>
      </c>
      <c r="CZ12" s="49">
        <v>3.3340000000000001</v>
      </c>
      <c r="DA12" s="49">
        <v>133.373340324438</v>
      </c>
      <c r="DB12" s="49">
        <v>-2.2284646537190599E-2</v>
      </c>
      <c r="DC12" s="49">
        <v>5.22826860028483E-3</v>
      </c>
      <c r="DD12" s="48">
        <v>1.3340000000000001</v>
      </c>
      <c r="DE12" s="48">
        <v>210.81851067789199</v>
      </c>
      <c r="DF12" s="48">
        <v>-1.84784493666551E-2</v>
      </c>
      <c r="DG12" s="48">
        <v>2.6996804823632898E-3</v>
      </c>
      <c r="DH12" s="49">
        <v>1534.825</v>
      </c>
      <c r="DI12" s="49">
        <v>8.2364843249625892</v>
      </c>
      <c r="DJ12" s="49">
        <v>18.472198347571201</v>
      </c>
      <c r="DK12" s="49">
        <v>68.239414406987294</v>
      </c>
      <c r="DL12" s="48">
        <v>1397.13</v>
      </c>
      <c r="DM12" s="48">
        <v>7.14221613062095</v>
      </c>
      <c r="DN12" s="48">
        <v>396.88770373239402</v>
      </c>
      <c r="DO12" s="48">
        <v>902.63657966266203</v>
      </c>
      <c r="DP12" s="49">
        <v>458.363</v>
      </c>
      <c r="DQ12" s="49">
        <v>10.6577009756579</v>
      </c>
      <c r="DR12" s="49">
        <v>0.66506719971277795</v>
      </c>
      <c r="DS12" s="49">
        <v>29.040346269341502</v>
      </c>
      <c r="DT12" s="48">
        <v>420.69299999999998</v>
      </c>
      <c r="DU12" s="48">
        <v>9.6096897797829399</v>
      </c>
      <c r="DV12" s="48">
        <v>-4017.7600258745701</v>
      </c>
      <c r="DW12" s="48">
        <v>7115.8877913220304</v>
      </c>
      <c r="DX12" s="49">
        <v>2350.808</v>
      </c>
      <c r="DY12" s="49">
        <v>4.6428367313235199</v>
      </c>
      <c r="DZ12" s="49">
        <v>2.1713397897678002</v>
      </c>
      <c r="EA12" s="49">
        <v>2.7535627768922701</v>
      </c>
      <c r="EB12" s="48">
        <v>2199.9360000000001</v>
      </c>
      <c r="EC12" s="48">
        <v>6.3032829424424097</v>
      </c>
      <c r="ED12" s="48">
        <v>0.50711150239150304</v>
      </c>
      <c r="EE12" s="48">
        <v>2.2835077021382699</v>
      </c>
      <c r="EF12" s="49">
        <v>5.3339999999999996</v>
      </c>
      <c r="EG12" s="49">
        <v>84.3570106007882</v>
      </c>
      <c r="EH12" s="49">
        <v>-6.5238234222028003E-3</v>
      </c>
      <c r="EI12" s="49">
        <v>8.2850039121548508E-3</v>
      </c>
      <c r="EJ12" s="48">
        <v>10.666</v>
      </c>
      <c r="EK12" s="48">
        <v>88.155873999738802</v>
      </c>
      <c r="EL12" s="48">
        <v>-6.1302630678381799E-3</v>
      </c>
      <c r="EM12" s="48">
        <v>2.0294184220501499E-2</v>
      </c>
      <c r="EN12" s="49">
        <v>9.3330000000000002</v>
      </c>
      <c r="EO12" s="49">
        <v>80.401544085461495</v>
      </c>
      <c r="EP12" s="49">
        <v>-3.9464746001555702E-2</v>
      </c>
      <c r="EQ12" s="49">
        <v>1.78511993954278E-2</v>
      </c>
      <c r="ER12" s="48">
        <v>15.666</v>
      </c>
      <c r="ES12" s="48">
        <v>37.601495077102697</v>
      </c>
      <c r="ET12" s="48">
        <v>-2.24379398701227E-2</v>
      </c>
      <c r="EU12" s="48">
        <v>9.1030171907305907E-3</v>
      </c>
      <c r="EV12" s="49">
        <v>17</v>
      </c>
      <c r="EW12" s="49">
        <v>58.781396675782602</v>
      </c>
      <c r="EX12" s="49">
        <v>-0.77744290800166405</v>
      </c>
      <c r="EY12" s="49">
        <v>0.35431164011565203</v>
      </c>
      <c r="EZ12" s="48">
        <v>31.335999999999999</v>
      </c>
      <c r="FA12" s="48">
        <v>50.200981251399298</v>
      </c>
      <c r="FB12" s="48">
        <v>-0.94810237608395298</v>
      </c>
      <c r="FC12" s="48">
        <v>0.39410936369598099</v>
      </c>
      <c r="FD12" s="49">
        <v>8499.8680000000004</v>
      </c>
      <c r="FE12" s="49">
        <v>1.93530909962725</v>
      </c>
      <c r="FF12" s="49">
        <v>-1.7687937936647899</v>
      </c>
      <c r="FG12" s="49">
        <v>29.356179820679898</v>
      </c>
      <c r="FH12" s="48">
        <v>10545.898999999999</v>
      </c>
      <c r="FI12" s="48">
        <v>2.1219092701208901</v>
      </c>
      <c r="FJ12" s="48">
        <v>10.0740497869399</v>
      </c>
      <c r="FK12" s="48">
        <v>36.069643621168602</v>
      </c>
      <c r="FL12" s="49">
        <v>0.33300000000000002</v>
      </c>
      <c r="FM12" s="49">
        <v>316.22776601683802</v>
      </c>
      <c r="FN12" s="49">
        <v>-1.3772633727751799E-2</v>
      </c>
      <c r="FO12" s="49">
        <v>8.1673593706695601E-4</v>
      </c>
      <c r="FP12" s="48">
        <v>1.667</v>
      </c>
      <c r="FQ12" s="48">
        <v>216.01235519874101</v>
      </c>
      <c r="FR12" s="48">
        <v>1.21341437691858E-3</v>
      </c>
      <c r="FS12" s="48">
        <v>2.33175157138298E-3</v>
      </c>
      <c r="FT12" s="49">
        <v>10.335000000000001</v>
      </c>
      <c r="FU12" s="49">
        <v>100.244223566269</v>
      </c>
      <c r="FV12" s="49">
        <v>3.72046441978445E-3</v>
      </c>
      <c r="FW12" s="49">
        <v>3.4469325558651502E-2</v>
      </c>
      <c r="FX12" s="48">
        <v>5.0010000000000003</v>
      </c>
      <c r="FY12" s="48">
        <v>137.880974825066</v>
      </c>
      <c r="FZ12" s="48">
        <v>2.8218987253929798E-3</v>
      </c>
      <c r="GA12" s="48">
        <v>1.2271092318604499E-2</v>
      </c>
      <c r="GB12" s="49">
        <v>5.3339999999999996</v>
      </c>
      <c r="GC12" s="49">
        <v>98.614542619461304</v>
      </c>
      <c r="GD12" s="49">
        <v>-1.2881592330024901E-2</v>
      </c>
      <c r="GE12" s="49">
        <v>9.1129963986272006E-3</v>
      </c>
      <c r="GF12" s="48">
        <v>9.0009999999999994</v>
      </c>
      <c r="GG12" s="48">
        <v>155.23908114387001</v>
      </c>
      <c r="GH12" s="48">
        <v>-9.5024217355113693E-3</v>
      </c>
      <c r="GI12" s="48">
        <v>1.2709458078335499E-2</v>
      </c>
      <c r="GJ12" s="49">
        <v>3</v>
      </c>
      <c r="GK12" s="49">
        <v>122.30078283266</v>
      </c>
      <c r="GL12" s="49">
        <v>-4.0750413241081596</v>
      </c>
      <c r="GM12" s="49">
        <v>77.465572483703397</v>
      </c>
      <c r="GN12" s="48">
        <v>2</v>
      </c>
      <c r="GO12" s="48">
        <v>179.17852673924</v>
      </c>
      <c r="GP12" s="48">
        <v>-3.0611829425126</v>
      </c>
      <c r="GQ12" s="48">
        <v>26.087787832482899</v>
      </c>
      <c r="GR12" s="49">
        <v>4.6669999999999998</v>
      </c>
      <c r="GS12" s="49">
        <v>117.6289709488</v>
      </c>
      <c r="GT12" s="49">
        <v>-831.63095761572299</v>
      </c>
      <c r="GU12" s="49">
        <v>3778.8667631947401</v>
      </c>
      <c r="GV12" s="48">
        <v>4.6669999999999998</v>
      </c>
      <c r="GW12" s="48">
        <v>151.31965326942199</v>
      </c>
      <c r="GX12" s="48">
        <v>91.748637273279201</v>
      </c>
      <c r="GY12" s="48">
        <v>275.24765048535397</v>
      </c>
      <c r="GZ12" s="49">
        <v>22</v>
      </c>
      <c r="HA12" s="49">
        <v>35.852896831399001</v>
      </c>
      <c r="HB12" s="49">
        <v>-31.394175247599001</v>
      </c>
      <c r="HC12" s="49">
        <v>17.606465541077299</v>
      </c>
      <c r="HD12" s="48">
        <v>39.335000000000001</v>
      </c>
      <c r="HE12" s="48">
        <v>40.900818286055198</v>
      </c>
      <c r="HF12" s="48">
        <v>-37.886212640701501</v>
      </c>
      <c r="HG12" s="48">
        <v>20.3755956729226</v>
      </c>
      <c r="HH12" s="49">
        <v>19.667000000000002</v>
      </c>
      <c r="HI12" s="49">
        <v>33.3826224679012</v>
      </c>
      <c r="HJ12" s="49">
        <v>-14.967315869211999</v>
      </c>
      <c r="HK12" s="49">
        <v>9.4446384192637005</v>
      </c>
      <c r="HL12" s="48">
        <v>32.337000000000003</v>
      </c>
      <c r="HM12" s="48">
        <v>36.7075178097055</v>
      </c>
      <c r="HN12" s="48">
        <v>-15.6292602636039</v>
      </c>
      <c r="HO12" s="48">
        <v>10.383992475337999</v>
      </c>
      <c r="HP12" s="49">
        <v>14.002000000000001</v>
      </c>
      <c r="HQ12" s="49">
        <v>71.686610790895998</v>
      </c>
      <c r="HR12" s="49">
        <v>-27.155860797519502</v>
      </c>
      <c r="HS12" s="49">
        <v>39.731914485744902</v>
      </c>
      <c r="HT12" s="48">
        <v>17.334</v>
      </c>
      <c r="HU12" s="48">
        <v>31.1418345483651</v>
      </c>
      <c r="HV12" s="48">
        <v>-7.0546133983718597</v>
      </c>
      <c r="HW12" s="48">
        <v>5.2853040160513602</v>
      </c>
      <c r="HX12" s="49">
        <v>8</v>
      </c>
      <c r="HY12" s="49">
        <v>79.086231067388994</v>
      </c>
      <c r="HZ12" s="49">
        <v>0.23882571518222401</v>
      </c>
      <c r="IA12" s="49">
        <v>17.7954555426845</v>
      </c>
      <c r="IB12" s="48">
        <v>2.6669999999999998</v>
      </c>
      <c r="IC12" s="48">
        <v>114.90110221574</v>
      </c>
      <c r="ID12" s="48">
        <v>-2.5181915720118799</v>
      </c>
      <c r="IE12" s="48">
        <v>1.24328862455623</v>
      </c>
      <c r="IF12" s="49">
        <v>9.6690000000000005</v>
      </c>
      <c r="IG12" s="49">
        <v>164.56000172639199</v>
      </c>
      <c r="IH12" s="49">
        <v>-14.6741476355266</v>
      </c>
      <c r="II12" s="49">
        <v>68.862940362931795</v>
      </c>
      <c r="IJ12" s="48">
        <v>6.3339999999999996</v>
      </c>
      <c r="IK12" s="48">
        <v>67.709456581295896</v>
      </c>
      <c r="IL12" s="48">
        <v>15.1762094523752</v>
      </c>
      <c r="IM12" s="48">
        <v>27.074483239826201</v>
      </c>
      <c r="IN12" s="49">
        <v>16.335999999999999</v>
      </c>
      <c r="IO12" s="49">
        <v>90.496095060235206</v>
      </c>
      <c r="IP12" s="49">
        <v>-39.275084147480101</v>
      </c>
      <c r="IQ12" s="49">
        <v>53.460270087589997</v>
      </c>
      <c r="IR12" s="48">
        <v>7.3339999999999996</v>
      </c>
      <c r="IS12" s="48">
        <v>95.360712766714201</v>
      </c>
      <c r="IT12" s="48">
        <v>11.820292141848199</v>
      </c>
      <c r="IU12" s="48">
        <v>21.602925161007001</v>
      </c>
      <c r="IV12" s="49">
        <v>5.9980000000000002</v>
      </c>
      <c r="IW12" s="49">
        <v>100.794769251235</v>
      </c>
      <c r="IX12" s="49">
        <v>-8.9555584045423794E-3</v>
      </c>
      <c r="IY12" s="49">
        <v>9.5546030742771999E-4</v>
      </c>
      <c r="IZ12" s="48">
        <v>3.9990000000000001</v>
      </c>
      <c r="JA12" s="48">
        <v>102.46200836777901</v>
      </c>
      <c r="JB12" s="48">
        <v>-3.49507595163528E-3</v>
      </c>
      <c r="JC12" s="48">
        <v>3.0926370056563003E-4</v>
      </c>
      <c r="JD12" s="49">
        <v>6.3330000000000002</v>
      </c>
      <c r="JE12" s="49">
        <v>87.562015101217099</v>
      </c>
      <c r="JF12" s="49">
        <v>-7.5411681276133799E-3</v>
      </c>
      <c r="JG12" s="49">
        <v>9.4391802581178703E-4</v>
      </c>
      <c r="JH12" s="48">
        <v>5</v>
      </c>
      <c r="JI12" s="48">
        <v>78.573730413612907</v>
      </c>
      <c r="JJ12" s="48">
        <v>-6.8492904317265001E-3</v>
      </c>
      <c r="JK12" s="48">
        <v>3.3889061960678401E-4</v>
      </c>
      <c r="JL12" s="49">
        <v>11.334</v>
      </c>
      <c r="JM12" s="49">
        <v>85.690659038596294</v>
      </c>
      <c r="JN12" s="49">
        <v>-8.2367953201385007E-3</v>
      </c>
      <c r="JO12" s="49">
        <v>7.1212033178754005E-4</v>
      </c>
      <c r="JP12" s="48">
        <v>18.001000000000001</v>
      </c>
      <c r="JQ12" s="48">
        <v>52.527766859551697</v>
      </c>
      <c r="JR12" s="48">
        <v>-3.4854865075194001E-3</v>
      </c>
      <c r="JS12" s="48">
        <v>3.3244031407238402E-4</v>
      </c>
      <c r="JT12" s="49">
        <v>2370.6379999999999</v>
      </c>
      <c r="JU12" s="49">
        <v>6.6647766355048104</v>
      </c>
      <c r="JV12" s="48">
        <v>2625.683</v>
      </c>
      <c r="JW12" s="48">
        <v>3.10933489796879</v>
      </c>
      <c r="JX12" s="49">
        <v>10134.019</v>
      </c>
      <c r="JY12" s="49">
        <v>2.8640323063726698</v>
      </c>
      <c r="JZ12" s="48">
        <v>15379.09</v>
      </c>
      <c r="KA12" s="48">
        <v>2.6595849142904902</v>
      </c>
      <c r="KB12" s="49">
        <v>35999.870999999999</v>
      </c>
      <c r="KC12" s="49">
        <v>1.1857132705881701</v>
      </c>
      <c r="KD12" s="48">
        <v>75775.785999999993</v>
      </c>
      <c r="KE12" s="48">
        <v>0.99690527929353501</v>
      </c>
    </row>
    <row r="13" spans="1:291" x14ac:dyDescent="0.25">
      <c r="A13" s="1"/>
      <c r="B13" s="1" t="b">
        <v>0</v>
      </c>
      <c r="C13" s="1" t="s">
        <v>365</v>
      </c>
      <c r="D13" s="1" t="s">
        <v>29</v>
      </c>
      <c r="E13" s="1" t="s">
        <v>259</v>
      </c>
      <c r="F13" s="48" t="s">
        <v>280</v>
      </c>
      <c r="G13" s="53">
        <v>42781.786886574097</v>
      </c>
      <c r="H13" s="49">
        <v>2.6669999999999998</v>
      </c>
      <c r="I13" s="49">
        <v>141.92074240049701</v>
      </c>
      <c r="J13" s="49">
        <v>-2.75485843772281E-2</v>
      </c>
      <c r="K13" s="49">
        <v>1.9390511461598901E-2</v>
      </c>
      <c r="L13" s="48">
        <v>0.66600000000000004</v>
      </c>
      <c r="M13" s="48">
        <v>210.81851067789199</v>
      </c>
      <c r="N13" s="48">
        <v>-1.88073718356309E-3</v>
      </c>
      <c r="O13" s="48">
        <v>1.6712158844491101E-3</v>
      </c>
      <c r="P13" s="49">
        <v>570.70500000000004</v>
      </c>
      <c r="Q13" s="49">
        <v>7.2323019404319799</v>
      </c>
      <c r="R13" s="49">
        <v>9.2567657720414503E-2</v>
      </c>
      <c r="S13" s="49">
        <v>8.2614080403219398E-3</v>
      </c>
      <c r="T13" s="48">
        <v>565.03800000000001</v>
      </c>
      <c r="U13" s="48">
        <v>6.9098673197730101</v>
      </c>
      <c r="V13" s="48">
        <v>7.7257428054566396E-2</v>
      </c>
      <c r="W13" s="48">
        <v>1.28785058990065E-2</v>
      </c>
      <c r="X13" s="49">
        <v>66.671000000000006</v>
      </c>
      <c r="Y13" s="49">
        <v>25.820792918654298</v>
      </c>
      <c r="Z13" s="49">
        <v>-4.2166901653868799E-3</v>
      </c>
      <c r="AA13" s="49">
        <v>3.9402350628821199E-3</v>
      </c>
      <c r="AB13" s="48">
        <v>142.34100000000001</v>
      </c>
      <c r="AC13" s="48">
        <v>23.212548530905998</v>
      </c>
      <c r="AD13" s="48">
        <v>1.49399981561293E-3</v>
      </c>
      <c r="AE13" s="48">
        <v>1.19511871924617E-2</v>
      </c>
      <c r="AF13" s="49">
        <v>419.69400000000002</v>
      </c>
      <c r="AG13" s="49">
        <v>11.464834754304499</v>
      </c>
      <c r="AH13" s="49">
        <v>2.2043429437796001E-2</v>
      </c>
      <c r="AI13" s="49">
        <v>3.4286332810348498E-3</v>
      </c>
      <c r="AJ13" s="48">
        <v>252.68199999999999</v>
      </c>
      <c r="AK13" s="48">
        <v>9.5099493903331904</v>
      </c>
      <c r="AL13" s="48">
        <v>2.6001641501216002E-2</v>
      </c>
      <c r="AM13" s="48">
        <v>3.0156083829959101E-3</v>
      </c>
      <c r="AN13" s="49">
        <v>1096.4269999999999</v>
      </c>
      <c r="AO13" s="49">
        <v>7.2995740999913403</v>
      </c>
      <c r="AP13" s="49">
        <v>0.27503562807945098</v>
      </c>
      <c r="AQ13" s="49">
        <v>1.9454046820111901E-2</v>
      </c>
      <c r="AR13" s="48">
        <v>709.05</v>
      </c>
      <c r="AS13" s="48">
        <v>5.4606500757263703</v>
      </c>
      <c r="AT13" s="48">
        <v>0.28918422745669198</v>
      </c>
      <c r="AU13" s="48">
        <v>1.43336959950484E-2</v>
      </c>
      <c r="AV13" s="49">
        <v>206173.55900000001</v>
      </c>
      <c r="AW13" s="49">
        <v>0.60503698251891003</v>
      </c>
      <c r="AX13" s="49"/>
      <c r="AY13" s="49"/>
      <c r="AZ13" s="48">
        <v>127348.43799999999</v>
      </c>
      <c r="BA13" s="48">
        <v>1.102472650775</v>
      </c>
      <c r="BB13" s="48"/>
      <c r="BC13" s="48"/>
      <c r="BD13" s="49">
        <v>6384.9780000000001</v>
      </c>
      <c r="BE13" s="49">
        <v>3.0019791119438799</v>
      </c>
      <c r="BF13" s="49">
        <v>3.1059818426839501</v>
      </c>
      <c r="BG13" s="49">
        <v>0.165710073573161</v>
      </c>
      <c r="BH13" s="48">
        <v>4893.3590000000004</v>
      </c>
      <c r="BI13" s="48">
        <v>2.5081768223480299</v>
      </c>
      <c r="BJ13" s="48">
        <v>3.0955542211476299</v>
      </c>
      <c r="BK13" s="48">
        <v>0.10096397737660701</v>
      </c>
      <c r="BL13" s="49">
        <v>102499.95600000001</v>
      </c>
      <c r="BM13" s="49">
        <v>0.88798199100376396</v>
      </c>
      <c r="BN13" s="49"/>
      <c r="BO13" s="49"/>
      <c r="BP13" s="48">
        <v>63855.612999999998</v>
      </c>
      <c r="BQ13" s="48">
        <v>0.94962705665596703</v>
      </c>
      <c r="BR13" s="48"/>
      <c r="BS13" s="48"/>
      <c r="BT13" s="49">
        <v>4127.433</v>
      </c>
      <c r="BU13" s="49">
        <v>5.2058460059181897</v>
      </c>
      <c r="BV13" s="49">
        <v>3.4111896935309201</v>
      </c>
      <c r="BW13" s="49">
        <v>0.24510995533489899</v>
      </c>
      <c r="BX13" s="48">
        <v>3099.1329999999998</v>
      </c>
      <c r="BY13" s="48">
        <v>3.8144228358793901</v>
      </c>
      <c r="BZ13" s="48">
        <v>3.2515419921905599</v>
      </c>
      <c r="CA13" s="48">
        <v>0.142280425959424</v>
      </c>
      <c r="CB13" s="49">
        <v>1411.47</v>
      </c>
      <c r="CC13" s="49">
        <v>3.97291729856755</v>
      </c>
      <c r="CD13" s="49">
        <v>7.4973612999345196</v>
      </c>
      <c r="CE13" s="49">
        <v>0.41918343228485699</v>
      </c>
      <c r="CF13" s="48">
        <v>823.39700000000005</v>
      </c>
      <c r="CG13" s="48">
        <v>5.9410712537979604</v>
      </c>
      <c r="CH13" s="48">
        <v>5.5587518042570503</v>
      </c>
      <c r="CI13" s="48">
        <v>0.37454349450493601</v>
      </c>
      <c r="CJ13" s="49">
        <v>5896.1120000000001</v>
      </c>
      <c r="CK13" s="49">
        <v>3.55318654344086</v>
      </c>
      <c r="CL13" s="49">
        <v>6.4543999078957501</v>
      </c>
      <c r="CM13" s="49">
        <v>0.28047999483672498</v>
      </c>
      <c r="CN13" s="48">
        <v>3550.2530000000002</v>
      </c>
      <c r="CO13" s="48">
        <v>3.32518513042353</v>
      </c>
      <c r="CP13" s="48">
        <v>4.8975098807485002</v>
      </c>
      <c r="CQ13" s="48">
        <v>0.14820870913762099</v>
      </c>
      <c r="CR13" s="49">
        <v>27136.524000000001</v>
      </c>
      <c r="CS13" s="49">
        <v>1.7158068855944499</v>
      </c>
      <c r="CT13" s="49">
        <v>17.3888172693634</v>
      </c>
      <c r="CU13" s="49">
        <v>0.625117641674511</v>
      </c>
      <c r="CV13" s="48">
        <v>11149.284</v>
      </c>
      <c r="CW13" s="48">
        <v>2.2283799697036</v>
      </c>
      <c r="CX13" s="48">
        <v>7.10385957233889</v>
      </c>
      <c r="CY13" s="48">
        <v>0.199161972292173</v>
      </c>
      <c r="CZ13" s="49">
        <v>4.665</v>
      </c>
      <c r="DA13" s="49">
        <v>102.1624217409</v>
      </c>
      <c r="DB13" s="49">
        <v>-2.0890038563932799E-2</v>
      </c>
      <c r="DC13" s="49">
        <v>5.4585987031310901E-3</v>
      </c>
      <c r="DD13" s="48">
        <v>4.3319999999999999</v>
      </c>
      <c r="DE13" s="48">
        <v>89.221397393749399</v>
      </c>
      <c r="DF13" s="48">
        <v>-1.5640850573528299E-2</v>
      </c>
      <c r="DG13" s="48">
        <v>3.7627195883533499E-3</v>
      </c>
      <c r="DH13" s="49">
        <v>1569.4960000000001</v>
      </c>
      <c r="DI13" s="49">
        <v>5.5931405313015903</v>
      </c>
      <c r="DJ13" s="49">
        <v>14.671756543937899</v>
      </c>
      <c r="DK13" s="49">
        <v>47.333631521183499</v>
      </c>
      <c r="DL13" s="48">
        <v>1429.809</v>
      </c>
      <c r="DM13" s="48">
        <v>4.1237327125674303</v>
      </c>
      <c r="DN13" s="48">
        <v>32.988694176445499</v>
      </c>
      <c r="DO13" s="48">
        <v>723.34692436418095</v>
      </c>
      <c r="DP13" s="49">
        <v>490.69900000000001</v>
      </c>
      <c r="DQ13" s="49">
        <v>10.597053371605099</v>
      </c>
      <c r="DR13" s="49">
        <v>-10.178074953639699</v>
      </c>
      <c r="DS13" s="49">
        <v>30.069701332402101</v>
      </c>
      <c r="DT13" s="48">
        <v>418.029</v>
      </c>
      <c r="DU13" s="48">
        <v>11.9070698938982</v>
      </c>
      <c r="DV13" s="48">
        <v>-4476.4094810870502</v>
      </c>
      <c r="DW13" s="48">
        <v>10007.2548584536</v>
      </c>
      <c r="DX13" s="49">
        <v>2442.3240000000001</v>
      </c>
      <c r="DY13" s="49">
        <v>5.8446138734817898</v>
      </c>
      <c r="DZ13" s="49">
        <v>2.7315054815173601</v>
      </c>
      <c r="EA13" s="49">
        <v>3.2000129110682001</v>
      </c>
      <c r="EB13" s="48">
        <v>2149.596</v>
      </c>
      <c r="EC13" s="48">
        <v>5.0622562973273197</v>
      </c>
      <c r="ED13" s="48">
        <v>-0.38654353730709201</v>
      </c>
      <c r="EE13" s="48">
        <v>1.6903440042020601</v>
      </c>
      <c r="EF13" s="49">
        <v>249.01599999999999</v>
      </c>
      <c r="EG13" s="49">
        <v>11.129597796213901</v>
      </c>
      <c r="EH13" s="49">
        <v>0.43571893996227701</v>
      </c>
      <c r="EI13" s="49">
        <v>4.5081670339949698E-2</v>
      </c>
      <c r="EJ13" s="48">
        <v>210.68</v>
      </c>
      <c r="EK13" s="48">
        <v>16.4904515620007</v>
      </c>
      <c r="EL13" s="48">
        <v>0.41333656129091001</v>
      </c>
      <c r="EM13" s="48">
        <v>6.9813620828552497E-2</v>
      </c>
      <c r="EN13" s="49">
        <v>14.333</v>
      </c>
      <c r="EO13" s="49">
        <v>65.837627719512994</v>
      </c>
      <c r="EP13" s="49">
        <v>-2.9084051384010198E-2</v>
      </c>
      <c r="EQ13" s="49">
        <v>2.0679122076601001E-2</v>
      </c>
      <c r="ER13" s="48">
        <v>29.667000000000002</v>
      </c>
      <c r="ES13" s="48">
        <v>43.821685768691196</v>
      </c>
      <c r="ET13" s="48">
        <v>-1.2012170707515E-3</v>
      </c>
      <c r="EU13" s="48">
        <v>2.00426642997459E-2</v>
      </c>
      <c r="EV13" s="49">
        <v>25.667999999999999</v>
      </c>
      <c r="EW13" s="49">
        <v>49.382326427338398</v>
      </c>
      <c r="EX13" s="49">
        <v>-0.48147551071366301</v>
      </c>
      <c r="EY13" s="49">
        <v>0.453422577148829</v>
      </c>
      <c r="EZ13" s="48">
        <v>39.337000000000003</v>
      </c>
      <c r="FA13" s="48">
        <v>30.372532820894602</v>
      </c>
      <c r="FB13" s="48">
        <v>-0.757643870030134</v>
      </c>
      <c r="FC13" s="48">
        <v>0.28638145203742799</v>
      </c>
      <c r="FD13" s="49">
        <v>8946.7849999999999</v>
      </c>
      <c r="FE13" s="49">
        <v>2.7642882916488198</v>
      </c>
      <c r="FF13" s="49">
        <v>-25.6723886075815</v>
      </c>
      <c r="FG13" s="49">
        <v>34.668262308648302</v>
      </c>
      <c r="FH13" s="48">
        <v>10700.361999999999</v>
      </c>
      <c r="FI13" s="48">
        <v>3.21556856063685</v>
      </c>
      <c r="FJ13" s="48">
        <v>25.315166592776499</v>
      </c>
      <c r="FK13" s="48">
        <v>46.632090793348802</v>
      </c>
      <c r="FL13" s="49">
        <v>8.3330000000000002</v>
      </c>
      <c r="FM13" s="49">
        <v>66.006011063454295</v>
      </c>
      <c r="FN13" s="49">
        <v>-7.90960354791846E-3</v>
      </c>
      <c r="FO13" s="49">
        <v>3.9769170571194098E-3</v>
      </c>
      <c r="FP13" s="48">
        <v>10.333</v>
      </c>
      <c r="FQ13" s="48">
        <v>75.179179047331601</v>
      </c>
      <c r="FR13" s="48">
        <v>6.9464013661414597E-3</v>
      </c>
      <c r="FS13" s="48">
        <v>5.0309633990567497E-3</v>
      </c>
      <c r="FT13" s="49">
        <v>22675.147000000001</v>
      </c>
      <c r="FU13" s="49">
        <v>1.3286160252585799</v>
      </c>
      <c r="FV13" s="49">
        <v>71.292195937385202</v>
      </c>
      <c r="FW13" s="49">
        <v>2.2274079567945599</v>
      </c>
      <c r="FX13" s="48">
        <v>40256.182999999997</v>
      </c>
      <c r="FY13" s="48">
        <v>1.0877561175904</v>
      </c>
      <c r="FZ13" s="48">
        <v>68.408720688679693</v>
      </c>
      <c r="GA13" s="48">
        <v>1.3331875663207799</v>
      </c>
      <c r="GB13" s="49">
        <v>41685.392999999996</v>
      </c>
      <c r="GC13" s="49">
        <v>1.51072913474644</v>
      </c>
      <c r="GD13" s="49">
        <v>69.083010331248204</v>
      </c>
      <c r="GE13" s="49">
        <v>2.42881838977556</v>
      </c>
      <c r="GF13" s="48">
        <v>74362.157999999996</v>
      </c>
      <c r="GG13" s="48">
        <v>1.2996271041421701</v>
      </c>
      <c r="GH13" s="48">
        <v>68.662901307486806</v>
      </c>
      <c r="GI13" s="48">
        <v>1.22566772666917</v>
      </c>
      <c r="GJ13" s="49">
        <v>6.3330000000000002</v>
      </c>
      <c r="GK13" s="49">
        <v>94.327980389899295</v>
      </c>
      <c r="GL13" s="49">
        <v>-69.395241480176097</v>
      </c>
      <c r="GM13" s="49">
        <v>117.78333743071001</v>
      </c>
      <c r="GN13" s="48">
        <v>5.6680000000000001</v>
      </c>
      <c r="GO13" s="48">
        <v>121.04325581156</v>
      </c>
      <c r="GP13" s="48">
        <v>-29.675427799014699</v>
      </c>
      <c r="GQ13" s="48">
        <v>48.972873545478201</v>
      </c>
      <c r="GR13" s="49">
        <v>3.3340000000000001</v>
      </c>
      <c r="GS13" s="49">
        <v>115.47583989204701</v>
      </c>
      <c r="GT13" s="49">
        <v>143.047383800783</v>
      </c>
      <c r="GU13" s="49">
        <v>2682.7637340926099</v>
      </c>
      <c r="GV13" s="48">
        <v>5.3339999999999996</v>
      </c>
      <c r="GW13" s="48">
        <v>122.206640678371</v>
      </c>
      <c r="GX13" s="48">
        <v>116.763096113548</v>
      </c>
      <c r="GY13" s="48">
        <v>250.53708769284799</v>
      </c>
      <c r="GZ13" s="49">
        <v>3.3340000000000001</v>
      </c>
      <c r="HA13" s="49">
        <v>141.39309176109199</v>
      </c>
      <c r="HB13" s="49">
        <v>9.6093354388815406</v>
      </c>
      <c r="HC13" s="49">
        <v>10.2538401510771</v>
      </c>
      <c r="HD13" s="48">
        <v>4.6660000000000004</v>
      </c>
      <c r="HE13" s="48">
        <v>90.375005441033807</v>
      </c>
      <c r="HF13" s="48">
        <v>6.9951939900295104</v>
      </c>
      <c r="HG13" s="48">
        <v>5.4511039758341697</v>
      </c>
      <c r="HH13" s="49">
        <v>4.6660000000000004</v>
      </c>
      <c r="HI13" s="49">
        <v>107.54799786932</v>
      </c>
      <c r="HJ13" s="49">
        <v>6.9099131546509396</v>
      </c>
      <c r="HK13" s="49">
        <v>7.1568638969718403</v>
      </c>
      <c r="HL13" s="48">
        <v>5.3330000000000002</v>
      </c>
      <c r="HM13" s="48">
        <v>125.699009479106</v>
      </c>
      <c r="HN13" s="48">
        <v>7.2654799515156601</v>
      </c>
      <c r="HO13" s="48">
        <v>5.6118310731493599</v>
      </c>
      <c r="HP13" s="49">
        <v>3.6659999999999999</v>
      </c>
      <c r="HQ13" s="49">
        <v>151.26483465765099</v>
      </c>
      <c r="HR13" s="49">
        <v>13.1885023729882</v>
      </c>
      <c r="HS13" s="49">
        <v>21.222638372141098</v>
      </c>
      <c r="HT13" s="48">
        <v>7.3330000000000002</v>
      </c>
      <c r="HU13" s="48">
        <v>63.585856499633202</v>
      </c>
      <c r="HV13" s="48">
        <v>2.5207719004617299</v>
      </c>
      <c r="HW13" s="48">
        <v>4.4265955480530899</v>
      </c>
      <c r="HX13" s="49">
        <v>72.671000000000006</v>
      </c>
      <c r="HY13" s="49">
        <v>34.175513393367098</v>
      </c>
      <c r="HZ13" s="49">
        <v>174.472225366945</v>
      </c>
      <c r="IA13" s="49">
        <v>67.9869712583493</v>
      </c>
      <c r="IB13" s="48">
        <v>152.01</v>
      </c>
      <c r="IC13" s="48">
        <v>11.8411459271359</v>
      </c>
      <c r="ID13" s="48">
        <v>57.4917187638111</v>
      </c>
      <c r="IE13" s="48">
        <v>7.4288949979183601</v>
      </c>
      <c r="IF13" s="49">
        <v>21.998999999999999</v>
      </c>
      <c r="IG13" s="49">
        <v>40.535600239013696</v>
      </c>
      <c r="IH13" s="49">
        <v>-68.765043387421002</v>
      </c>
      <c r="II13" s="49">
        <v>38.822528242311797</v>
      </c>
      <c r="IJ13" s="48">
        <v>30.001000000000001</v>
      </c>
      <c r="IK13" s="48">
        <v>43.830117471025602</v>
      </c>
      <c r="IL13" s="48">
        <v>162.49900821308199</v>
      </c>
      <c r="IM13" s="48">
        <v>80.428870382273303</v>
      </c>
      <c r="IN13" s="49">
        <v>25</v>
      </c>
      <c r="IO13" s="49">
        <v>40.859895034400502</v>
      </c>
      <c r="IP13" s="49">
        <v>-68.817789785163598</v>
      </c>
      <c r="IQ13" s="49">
        <v>37.542534362043</v>
      </c>
      <c r="IR13" s="48">
        <v>22.335000000000001</v>
      </c>
      <c r="IS13" s="48">
        <v>33.044125201496698</v>
      </c>
      <c r="IT13" s="48">
        <v>55.856026576319302</v>
      </c>
      <c r="IU13" s="48">
        <v>21.7891263562028</v>
      </c>
      <c r="IV13" s="49">
        <v>4945.3130000000001</v>
      </c>
      <c r="IW13" s="49">
        <v>4.6891271992302501</v>
      </c>
      <c r="IX13" s="49">
        <v>0.74160535094756697</v>
      </c>
      <c r="IY13" s="49">
        <v>4.5194697540155697E-2</v>
      </c>
      <c r="IZ13" s="48">
        <v>9825.0059999999994</v>
      </c>
      <c r="JA13" s="48">
        <v>2.0433378549366101</v>
      </c>
      <c r="JB13" s="48">
        <v>0.74058130080085105</v>
      </c>
      <c r="JC13" s="48">
        <v>1.40574549892646E-2</v>
      </c>
      <c r="JD13" s="49">
        <v>4087.4789999999998</v>
      </c>
      <c r="JE13" s="49">
        <v>3.27129158269749</v>
      </c>
      <c r="JF13" s="49">
        <v>0.689136971395239</v>
      </c>
      <c r="JG13" s="49">
        <v>2.5279266123898199E-2</v>
      </c>
      <c r="JH13" s="48">
        <v>8357.2939999999999</v>
      </c>
      <c r="JI13" s="48">
        <v>3.2450344025429199</v>
      </c>
      <c r="JJ13" s="48">
        <v>0.71620154827425697</v>
      </c>
      <c r="JK13" s="48">
        <v>2.9067890920892198E-2</v>
      </c>
      <c r="JL13" s="49">
        <v>10303.709000000001</v>
      </c>
      <c r="JM13" s="49">
        <v>2.0661122816329498</v>
      </c>
      <c r="JN13" s="49">
        <v>0.70830569251372</v>
      </c>
      <c r="JO13" s="49">
        <v>2.6641859529024401E-2</v>
      </c>
      <c r="JP13" s="48">
        <v>20668.439999999999</v>
      </c>
      <c r="JQ13" s="48">
        <v>1.0578381568673401</v>
      </c>
      <c r="JR13" s="48">
        <v>0.71448709204975402</v>
      </c>
      <c r="JS13" s="48">
        <v>1.40519133590693E-2</v>
      </c>
      <c r="JT13" s="49">
        <v>2565.337</v>
      </c>
      <c r="JU13" s="49">
        <v>5.30790381146398</v>
      </c>
      <c r="JV13" s="48">
        <v>2638.692</v>
      </c>
      <c r="JW13" s="48">
        <v>4.2432839333785104</v>
      </c>
      <c r="JX13" s="49">
        <v>10414.528</v>
      </c>
      <c r="JY13" s="49">
        <v>3.2140120731471802</v>
      </c>
      <c r="JZ13" s="48">
        <v>15385.772999999999</v>
      </c>
      <c r="KA13" s="48">
        <v>1.8029823223813299</v>
      </c>
      <c r="KB13" s="49">
        <v>34749.19</v>
      </c>
      <c r="KC13" s="49">
        <v>0.95780335502917302</v>
      </c>
      <c r="KD13" s="48">
        <v>74846.948000000004</v>
      </c>
      <c r="KE13" s="48">
        <v>1.2409677259213401</v>
      </c>
    </row>
    <row r="14" spans="1:291" x14ac:dyDescent="0.25">
      <c r="A14" s="1"/>
      <c r="B14" s="1" t="b">
        <v>0</v>
      </c>
      <c r="C14" s="1" t="s">
        <v>366</v>
      </c>
      <c r="D14" s="1" t="s">
        <v>30</v>
      </c>
      <c r="E14" s="1" t="s">
        <v>258</v>
      </c>
      <c r="F14" s="48" t="s">
        <v>280</v>
      </c>
      <c r="G14" s="53">
        <v>42781.793773148202</v>
      </c>
      <c r="H14" s="49">
        <v>0</v>
      </c>
      <c r="I14" s="49" t="s">
        <v>250</v>
      </c>
      <c r="J14" s="49">
        <v>-4.1085079977290703E-2</v>
      </c>
      <c r="K14" s="49">
        <v>0</v>
      </c>
      <c r="L14" s="48">
        <v>2</v>
      </c>
      <c r="M14" s="48">
        <v>210.81851067789199</v>
      </c>
      <c r="N14" s="48">
        <v>-1.1303011775959E-4</v>
      </c>
      <c r="O14" s="48">
        <v>5.3981273012029098E-3</v>
      </c>
      <c r="P14" s="49">
        <v>241.68</v>
      </c>
      <c r="Q14" s="49">
        <v>15.3217000366178</v>
      </c>
      <c r="R14" s="49">
        <v>2.2233027023973399E-2</v>
      </c>
      <c r="S14" s="49">
        <v>8.9849108917952596E-3</v>
      </c>
      <c r="T14" s="48">
        <v>350.68700000000001</v>
      </c>
      <c r="U14" s="48">
        <v>10.0275307463879</v>
      </c>
      <c r="V14" s="48">
        <v>1.92960874827613E-2</v>
      </c>
      <c r="W14" s="48">
        <v>1.0789451119462799E-2</v>
      </c>
      <c r="X14" s="49">
        <v>120.339</v>
      </c>
      <c r="Y14" s="49">
        <v>19.908589370130102</v>
      </c>
      <c r="Z14" s="49">
        <v>1.0637924891467501E-2</v>
      </c>
      <c r="AA14" s="49">
        <v>6.3572087941522601E-3</v>
      </c>
      <c r="AB14" s="48">
        <v>156.67500000000001</v>
      </c>
      <c r="AC14" s="48">
        <v>17.488092207469599</v>
      </c>
      <c r="AD14" s="48">
        <v>9.9896188054001394E-3</v>
      </c>
      <c r="AE14" s="48">
        <v>1.01940284576479E-2</v>
      </c>
      <c r="AF14" s="49">
        <v>1351.1289999999999</v>
      </c>
      <c r="AG14" s="49">
        <v>6.5869811398400797</v>
      </c>
      <c r="AH14" s="49">
        <v>0.105890243146695</v>
      </c>
      <c r="AI14" s="49">
        <v>7.6597703168962304E-3</v>
      </c>
      <c r="AJ14" s="48">
        <v>804.72799999999995</v>
      </c>
      <c r="AK14" s="48">
        <v>8.2352976304210195</v>
      </c>
      <c r="AL14" s="48">
        <v>0.10193087077089701</v>
      </c>
      <c r="AM14" s="48">
        <v>8.8469824514957E-3</v>
      </c>
      <c r="AN14" s="49">
        <v>10256.253000000001</v>
      </c>
      <c r="AO14" s="49">
        <v>2.3175547235892102</v>
      </c>
      <c r="AP14" s="49">
        <v>2.99982718613925</v>
      </c>
      <c r="AQ14" s="49">
        <v>0.102242037000039</v>
      </c>
      <c r="AR14" s="2">
        <v>6159.2089999999998</v>
      </c>
      <c r="AS14" s="48">
        <v>3.28408131830352</v>
      </c>
      <c r="AT14" s="48">
        <v>2.8298549466965</v>
      </c>
      <c r="AU14" s="48">
        <v>8.5455514026100493E-2</v>
      </c>
      <c r="AV14" s="49">
        <v>11007421.503</v>
      </c>
      <c r="AW14" s="49">
        <v>0.68472511152138704</v>
      </c>
      <c r="AX14" s="49"/>
      <c r="AY14" s="49"/>
      <c r="AZ14" s="48">
        <v>6616645.0880000005</v>
      </c>
      <c r="BA14" s="48">
        <v>0.71833137116976797</v>
      </c>
      <c r="BB14" s="48"/>
      <c r="BC14" s="48"/>
      <c r="BD14" s="2">
        <v>124384.973</v>
      </c>
      <c r="BE14" s="49">
        <v>1.1439767208332301</v>
      </c>
      <c r="BF14" s="49">
        <v>67.830420047262706</v>
      </c>
      <c r="BG14" s="49">
        <v>1.93704828020695</v>
      </c>
      <c r="BH14" s="2">
        <v>93178.365000000005</v>
      </c>
      <c r="BI14" s="48">
        <v>0.92525088987270698</v>
      </c>
      <c r="BJ14" s="48">
        <v>66.269154933175002</v>
      </c>
      <c r="BK14" s="48">
        <v>1.23773924775189</v>
      </c>
      <c r="BL14" s="49">
        <v>5464038.4000000004</v>
      </c>
      <c r="BM14" s="49">
        <v>0.65768831743042699</v>
      </c>
      <c r="BN14" s="49"/>
      <c r="BO14" s="49"/>
      <c r="BP14" s="48">
        <v>3350061.71</v>
      </c>
      <c r="BQ14" s="48">
        <v>0.45614192686782101</v>
      </c>
      <c r="BR14" s="48"/>
      <c r="BS14" s="48"/>
      <c r="BT14" s="2">
        <v>79336.534</v>
      </c>
      <c r="BU14" s="49">
        <v>0.79893682705979796</v>
      </c>
      <c r="BV14" s="49">
        <v>73.541706247141093</v>
      </c>
      <c r="BW14" s="49">
        <v>1.9558332129617699</v>
      </c>
      <c r="BX14" s="48">
        <v>59628.035000000003</v>
      </c>
      <c r="BY14" s="48">
        <v>1.0530001296950999</v>
      </c>
      <c r="BZ14" s="48">
        <v>70.272397065503696</v>
      </c>
      <c r="CA14" s="48">
        <v>1.29588588222988</v>
      </c>
      <c r="CB14" s="49">
        <v>13129.98</v>
      </c>
      <c r="CC14" s="49">
        <v>2.0795749763589702</v>
      </c>
      <c r="CD14" s="49">
        <v>75.949091493414798</v>
      </c>
      <c r="CE14" s="49">
        <v>2.5117426768557598</v>
      </c>
      <c r="CF14" s="48">
        <v>9599.4789999999994</v>
      </c>
      <c r="CG14" s="48">
        <v>1.75287353186571</v>
      </c>
      <c r="CH14" s="48">
        <v>71.034494864980502</v>
      </c>
      <c r="CI14" s="48">
        <v>1.8282316158821601</v>
      </c>
      <c r="CJ14" s="49">
        <v>63158.64</v>
      </c>
      <c r="CK14" s="49">
        <v>0.54389211482241495</v>
      </c>
      <c r="CL14" s="49">
        <v>75.781537079890498</v>
      </c>
      <c r="CM14" s="49">
        <v>1.71351767353605</v>
      </c>
      <c r="CN14" s="48">
        <v>46906.131000000001</v>
      </c>
      <c r="CO14" s="48">
        <v>1.0625148860121401</v>
      </c>
      <c r="CP14" s="48">
        <v>71.664433578198498</v>
      </c>
      <c r="CQ14" s="48">
        <v>0.96739979876569204</v>
      </c>
      <c r="CR14" s="49">
        <v>30963.705000000002</v>
      </c>
      <c r="CS14" s="49">
        <v>1.80898906018483</v>
      </c>
      <c r="CT14" s="49">
        <v>21.122395090175001</v>
      </c>
      <c r="CU14" s="49">
        <v>0.40800538789959301</v>
      </c>
      <c r="CV14" s="48">
        <v>12153.458000000001</v>
      </c>
      <c r="CW14" s="48">
        <v>3.0803083941627101</v>
      </c>
      <c r="CX14" s="48">
        <v>8.2001413635117508</v>
      </c>
      <c r="CY14" s="48">
        <v>0.29899228363693098</v>
      </c>
      <c r="CZ14" s="49">
        <v>5.6669999999999998</v>
      </c>
      <c r="DA14" s="49">
        <v>100.179646028801</v>
      </c>
      <c r="DB14" s="49">
        <v>-1.9366341526059101E-2</v>
      </c>
      <c r="DC14" s="49">
        <v>6.8986660412763603E-3</v>
      </c>
      <c r="DD14" s="48">
        <v>3.3330000000000002</v>
      </c>
      <c r="DE14" s="48">
        <v>124.743308529939</v>
      </c>
      <c r="DF14" s="48">
        <v>-1.6427687911296101E-2</v>
      </c>
      <c r="DG14" s="48">
        <v>4.1377427089830804E-3</v>
      </c>
      <c r="DH14" s="49">
        <v>1558.4929999999999</v>
      </c>
      <c r="DI14" s="49">
        <v>5.9118488241484499</v>
      </c>
      <c r="DJ14" s="49">
        <v>58.063261541117399</v>
      </c>
      <c r="DK14" s="49">
        <v>57.927128098261697</v>
      </c>
      <c r="DL14" s="48">
        <v>1336.7929999999999</v>
      </c>
      <c r="DM14" s="48">
        <v>6.0370998313494102</v>
      </c>
      <c r="DN14" s="48">
        <v>192.344471311235</v>
      </c>
      <c r="DO14" s="48">
        <v>955.67139874691304</v>
      </c>
      <c r="DP14" s="49">
        <v>464.03</v>
      </c>
      <c r="DQ14" s="49">
        <v>12.0868706104251</v>
      </c>
      <c r="DR14" s="49">
        <v>-11.663367924149</v>
      </c>
      <c r="DS14" s="49">
        <v>30.071262098486201</v>
      </c>
      <c r="DT14" s="48">
        <v>426.69400000000002</v>
      </c>
      <c r="DU14" s="48">
        <v>8.8317603175206294</v>
      </c>
      <c r="DV14" s="48">
        <v>1957.42235200144</v>
      </c>
      <c r="DW14" s="48">
        <v>7340.7219505675403</v>
      </c>
      <c r="DX14" s="49">
        <v>2295.9499999999998</v>
      </c>
      <c r="DY14" s="49">
        <v>4.5740016383266804</v>
      </c>
      <c r="DZ14" s="49">
        <v>2.7998661873248998</v>
      </c>
      <c r="EA14" s="49">
        <v>2.86272687139249</v>
      </c>
      <c r="EB14" s="48">
        <v>2035.57</v>
      </c>
      <c r="EC14" s="48">
        <v>4.0384088267787002</v>
      </c>
      <c r="ED14" s="48">
        <v>-0.27426206796028402</v>
      </c>
      <c r="EE14" s="48">
        <v>1.6093008509689299</v>
      </c>
      <c r="EF14" s="49">
        <v>61.337000000000003</v>
      </c>
      <c r="EG14" s="49">
        <v>14.312482049811999</v>
      </c>
      <c r="EH14" s="49">
        <v>0.102353420313468</v>
      </c>
      <c r="EI14" s="49">
        <v>1.7548996012732802E-2</v>
      </c>
      <c r="EJ14" s="48">
        <v>57.67</v>
      </c>
      <c r="EK14" s="48">
        <v>31.4314381108492</v>
      </c>
      <c r="EL14" s="48">
        <v>9.9728019575378593E-2</v>
      </c>
      <c r="EM14" s="48">
        <v>4.1292973445839397E-2</v>
      </c>
      <c r="EN14" s="49">
        <v>21</v>
      </c>
      <c r="EO14" s="49">
        <v>56.030725293099202</v>
      </c>
      <c r="EP14" s="49">
        <v>-1.09570314321713E-2</v>
      </c>
      <c r="EQ14" s="49">
        <v>2.83849899191316E-2</v>
      </c>
      <c r="ER14" s="48">
        <v>33.667999999999999</v>
      </c>
      <c r="ES14" s="48">
        <v>30.415094040903199</v>
      </c>
      <c r="ET14" s="48">
        <v>7.6886705916890102E-3</v>
      </c>
      <c r="EU14" s="48">
        <v>1.6400618050441899E-2</v>
      </c>
      <c r="EV14" s="49">
        <v>48.670999999999999</v>
      </c>
      <c r="EW14" s="49">
        <v>50.555342708350302</v>
      </c>
      <c r="EX14" s="49">
        <v>0.42504077353907899</v>
      </c>
      <c r="EY14" s="49">
        <v>0.92885650834637701</v>
      </c>
      <c r="EZ14" s="48">
        <v>68.003</v>
      </c>
      <c r="FA14" s="48">
        <v>19.903927113093701</v>
      </c>
      <c r="FB14" s="48">
        <v>3.1614132842227902E-2</v>
      </c>
      <c r="FC14" s="48">
        <v>0.34686285011656098</v>
      </c>
      <c r="FD14" s="49">
        <v>8652.2669999999998</v>
      </c>
      <c r="FE14" s="49">
        <v>2.09575232550372</v>
      </c>
      <c r="FF14" s="49">
        <v>-55.956479917439196</v>
      </c>
      <c r="FG14" s="49">
        <v>37.171406614347298</v>
      </c>
      <c r="FH14" s="48">
        <v>10157.624</v>
      </c>
      <c r="FI14" s="48">
        <v>2.44369987734397</v>
      </c>
      <c r="FJ14" s="48">
        <v>30.916595372504599</v>
      </c>
      <c r="FK14" s="48">
        <v>38.286870684699501</v>
      </c>
      <c r="FL14" s="49">
        <v>19</v>
      </c>
      <c r="FM14" s="49">
        <v>48.963123918387197</v>
      </c>
      <c r="FN14" s="49">
        <v>8.4330307680904296E-4</v>
      </c>
      <c r="FO14" s="49">
        <v>7.4317962359809597E-3</v>
      </c>
      <c r="FP14" s="48">
        <v>23.001999999999999</v>
      </c>
      <c r="FQ14" s="48">
        <v>45.043248844162399</v>
      </c>
      <c r="FR14" s="48">
        <v>1.6285980654194902E-2</v>
      </c>
      <c r="FS14" s="48">
        <v>7.3384907861187296E-3</v>
      </c>
      <c r="FT14" s="49">
        <v>25915.715</v>
      </c>
      <c r="FU14" s="49">
        <v>0.67121934878024903</v>
      </c>
      <c r="FV14" s="49">
        <v>86.754359440462196</v>
      </c>
      <c r="FW14" s="49">
        <v>1.7839240299946999</v>
      </c>
      <c r="FX14" s="48">
        <v>45778.392</v>
      </c>
      <c r="FY14" s="48">
        <v>0.50091141125148897</v>
      </c>
      <c r="FZ14" s="48">
        <v>82.371562716204195</v>
      </c>
      <c r="GA14" s="48">
        <v>1.20656572860606</v>
      </c>
      <c r="GB14" s="49">
        <v>47989.196000000004</v>
      </c>
      <c r="GC14" s="49">
        <v>0.66782943290512697</v>
      </c>
      <c r="GD14" s="49">
        <v>84.670616309882305</v>
      </c>
      <c r="GE14" s="49">
        <v>1.8901549084204201</v>
      </c>
      <c r="GF14" s="48">
        <v>84912.038</v>
      </c>
      <c r="GG14" s="48">
        <v>0.93467780315501503</v>
      </c>
      <c r="GH14" s="48">
        <v>83.029780399156493</v>
      </c>
      <c r="GI14" s="48">
        <v>1.6433911960993299</v>
      </c>
      <c r="GJ14" s="49">
        <v>1.333</v>
      </c>
      <c r="GK14" s="49">
        <v>174.86113790018601</v>
      </c>
      <c r="GL14" s="49">
        <v>30.907905517019401</v>
      </c>
      <c r="GM14" s="49">
        <v>50.429043633866598</v>
      </c>
      <c r="GN14" s="48">
        <v>2.6659999999999999</v>
      </c>
      <c r="GO14" s="48">
        <v>129.13982249700899</v>
      </c>
      <c r="GP14" s="48">
        <v>-9.3330754119710004</v>
      </c>
      <c r="GQ14" s="48">
        <v>26.947034027909002</v>
      </c>
      <c r="GR14" s="49">
        <v>2.6669999999999998</v>
      </c>
      <c r="GS14" s="49">
        <v>114.90110221574</v>
      </c>
      <c r="GT14" s="49">
        <v>467.79249790926502</v>
      </c>
      <c r="GU14" s="49">
        <v>2264.97272415214</v>
      </c>
      <c r="GV14" s="48">
        <v>2.3340000000000001</v>
      </c>
      <c r="GW14" s="48">
        <v>135.547708103574</v>
      </c>
      <c r="GX14" s="48">
        <v>5.16124096262529</v>
      </c>
      <c r="GY14" s="48">
        <v>128.16009657290601</v>
      </c>
      <c r="GZ14" s="49">
        <v>6.3330000000000002</v>
      </c>
      <c r="HA14" s="49">
        <v>76.265956888782497</v>
      </c>
      <c r="HB14" s="49">
        <v>2.5459005983739602</v>
      </c>
      <c r="HC14" s="49">
        <v>10.9856747911225</v>
      </c>
      <c r="HD14" s="48">
        <v>1.333</v>
      </c>
      <c r="HE14" s="48">
        <v>174.86113790018601</v>
      </c>
      <c r="HF14" s="48">
        <v>11.193819302935299</v>
      </c>
      <c r="HG14" s="48">
        <v>3.2310785034488001</v>
      </c>
      <c r="HH14" s="49">
        <v>2.3340000000000001</v>
      </c>
      <c r="HI14" s="49">
        <v>165.63139213936799</v>
      </c>
      <c r="HJ14" s="49">
        <v>10.1316263477555</v>
      </c>
      <c r="HK14" s="49">
        <v>5.7150259430465198</v>
      </c>
      <c r="HL14" s="48">
        <v>1</v>
      </c>
      <c r="HM14" s="48">
        <v>225.03777460684199</v>
      </c>
      <c r="HN14" s="48">
        <v>10.8623879527523</v>
      </c>
      <c r="HO14" s="48">
        <v>1.9971511672483</v>
      </c>
      <c r="HP14" s="49">
        <v>5.3339999999999996</v>
      </c>
      <c r="HQ14" s="49">
        <v>89.386909319913897</v>
      </c>
      <c r="HR14" s="49">
        <v>5.5515133521893203</v>
      </c>
      <c r="HS14" s="49">
        <v>19.517211948021199</v>
      </c>
      <c r="HT14" s="48">
        <v>1.333</v>
      </c>
      <c r="HU14" s="48">
        <v>174.86113790018601</v>
      </c>
      <c r="HV14" s="48">
        <v>8.16539878437478</v>
      </c>
      <c r="HW14" s="48">
        <v>2.3364178336349299</v>
      </c>
      <c r="HX14" s="49">
        <v>96.007000000000005</v>
      </c>
      <c r="HY14" s="49">
        <v>29.133303349769001</v>
      </c>
      <c r="HZ14" s="49">
        <v>254.28647166969299</v>
      </c>
      <c r="IA14" s="49">
        <v>81.142468515323202</v>
      </c>
      <c r="IB14" s="48">
        <v>143.34299999999999</v>
      </c>
      <c r="IC14" s="48">
        <v>24.117591524780401</v>
      </c>
      <c r="ID14" s="48">
        <v>57.463296182717201</v>
      </c>
      <c r="IE14" s="48">
        <v>15.0881508193734</v>
      </c>
      <c r="IF14" s="49">
        <v>7.6669999999999998</v>
      </c>
      <c r="IG14" s="49">
        <v>76.823842965272902</v>
      </c>
      <c r="IH14" s="49">
        <v>-7.8421462524922099</v>
      </c>
      <c r="II14" s="49">
        <v>27.822387010873399</v>
      </c>
      <c r="IJ14" s="48">
        <v>7.3319999999999999</v>
      </c>
      <c r="IK14" s="48">
        <v>92.918797624693894</v>
      </c>
      <c r="IL14" s="48">
        <v>24.213186095406002</v>
      </c>
      <c r="IM14" s="48">
        <v>45.700801795611802</v>
      </c>
      <c r="IN14" s="49">
        <v>9.0009999999999994</v>
      </c>
      <c r="IO14" s="49">
        <v>90.790519022444201</v>
      </c>
      <c r="IP14" s="49">
        <v>-14.402253399435899</v>
      </c>
      <c r="IQ14" s="49">
        <v>30.876193797610998</v>
      </c>
      <c r="IR14" s="48">
        <v>3.665</v>
      </c>
      <c r="IS14" s="48">
        <v>131.831090387302</v>
      </c>
      <c r="IT14" s="48">
        <v>1.3883474608826101</v>
      </c>
      <c r="IU14" s="48">
        <v>15.235598171679699</v>
      </c>
      <c r="IV14" s="49">
        <v>155.34100000000001</v>
      </c>
      <c r="IW14" s="49">
        <v>21.273794667137398</v>
      </c>
      <c r="IX14" s="49">
        <v>1.52033060424525E-2</v>
      </c>
      <c r="IY14" s="49">
        <v>5.27182303577597E-3</v>
      </c>
      <c r="IZ14" s="48">
        <v>299.02</v>
      </c>
      <c r="JA14" s="48">
        <v>8.3763688075581708</v>
      </c>
      <c r="JB14" s="48">
        <v>2.0183943013590201E-2</v>
      </c>
      <c r="JC14" s="48">
        <v>1.9297199346268599E-3</v>
      </c>
      <c r="JD14" s="49">
        <v>126.34</v>
      </c>
      <c r="JE14" s="49">
        <v>19.286803874300801</v>
      </c>
      <c r="JF14" s="49">
        <v>1.4326314280583501E-2</v>
      </c>
      <c r="JG14" s="49">
        <v>4.4727874989799197E-3</v>
      </c>
      <c r="JH14" s="48">
        <v>261.68200000000002</v>
      </c>
      <c r="JI14" s="48">
        <v>11.6170326597874</v>
      </c>
      <c r="JJ14" s="48">
        <v>1.6698693967294301E-2</v>
      </c>
      <c r="JK14" s="48">
        <v>2.75778491963646E-3</v>
      </c>
      <c r="JL14" s="49">
        <v>309.685</v>
      </c>
      <c r="JM14" s="49">
        <v>17.0839869258227</v>
      </c>
      <c r="JN14" s="49">
        <v>1.38758422370846E-2</v>
      </c>
      <c r="JO14" s="49">
        <v>3.7969567353769999E-3</v>
      </c>
      <c r="JP14" s="48">
        <v>648.71699999999998</v>
      </c>
      <c r="JQ14" s="48">
        <v>7.4120566844936402</v>
      </c>
      <c r="JR14" s="48">
        <v>1.9770158336710399E-2</v>
      </c>
      <c r="JS14" s="48">
        <v>1.8396015705771599E-3</v>
      </c>
      <c r="JT14" s="49">
        <v>2357.299</v>
      </c>
      <c r="JU14" s="49">
        <v>3.9551636550158702</v>
      </c>
      <c r="JV14" s="48">
        <v>2526.3310000000001</v>
      </c>
      <c r="JW14" s="48">
        <v>5.5244522227145403</v>
      </c>
      <c r="JX14" s="49">
        <v>9778.0660000000007</v>
      </c>
      <c r="JY14" s="49">
        <v>2.2823169455650398</v>
      </c>
      <c r="JZ14" s="48">
        <v>14529.54</v>
      </c>
      <c r="KA14" s="48">
        <v>1.4726700581037599</v>
      </c>
      <c r="KB14" s="49">
        <v>33981.237999999998</v>
      </c>
      <c r="KC14" s="49">
        <v>1.1439544710562399</v>
      </c>
      <c r="KD14" s="48">
        <v>72738.612999999998</v>
      </c>
      <c r="KE14" s="48">
        <v>0.93473474183667304</v>
      </c>
    </row>
    <row r="15" spans="1:291" x14ac:dyDescent="0.25">
      <c r="A15" s="1"/>
      <c r="B15" s="1" t="b">
        <v>0</v>
      </c>
      <c r="C15" s="1" t="s">
        <v>367</v>
      </c>
      <c r="D15" s="1" t="s">
        <v>31</v>
      </c>
      <c r="E15" s="1" t="s">
        <v>257</v>
      </c>
      <c r="F15" s="48" t="s">
        <v>280</v>
      </c>
      <c r="G15" s="53">
        <v>42781.800555555601</v>
      </c>
      <c r="H15" s="49">
        <v>0.33300000000000002</v>
      </c>
      <c r="I15" s="49">
        <v>316.22776601683802</v>
      </c>
      <c r="J15" s="49">
        <v>-3.9326940215784402E-2</v>
      </c>
      <c r="K15" s="49">
        <v>5.5597260912649098E-3</v>
      </c>
      <c r="L15" s="48">
        <v>0.999</v>
      </c>
      <c r="M15" s="48">
        <v>161.01529717988299</v>
      </c>
      <c r="N15" s="48">
        <v>-1.44766163912163E-3</v>
      </c>
      <c r="O15" s="48">
        <v>1.97462183404103E-3</v>
      </c>
      <c r="P15" s="49">
        <v>17577.168000000001</v>
      </c>
      <c r="Q15" s="49">
        <v>2.53047902712043</v>
      </c>
      <c r="R15" s="49">
        <v>4.0850393322779901</v>
      </c>
      <c r="S15" s="49">
        <v>0.105962908417813</v>
      </c>
      <c r="T15" s="48">
        <v>13089.204</v>
      </c>
      <c r="U15" s="48">
        <v>1.72264829614947</v>
      </c>
      <c r="V15" s="48">
        <v>3.9180358920094598</v>
      </c>
      <c r="W15" s="48">
        <v>0.14130025565446999</v>
      </c>
      <c r="X15" s="49">
        <v>2220.6080000000002</v>
      </c>
      <c r="Y15" s="49">
        <v>5.1158501958392302</v>
      </c>
      <c r="Z15" s="49">
        <v>0.53634308336071601</v>
      </c>
      <c r="AA15" s="49">
        <v>2.5288351665223901E-2</v>
      </c>
      <c r="AB15" s="48">
        <v>1494.81</v>
      </c>
      <c r="AC15" s="48">
        <v>7.5421011826099802</v>
      </c>
      <c r="AD15" s="48">
        <v>0.50711096317304105</v>
      </c>
      <c r="AE15" s="48">
        <v>5.2308223632364897E-2</v>
      </c>
      <c r="AF15" s="49">
        <v>304.685</v>
      </c>
      <c r="AG15" s="49">
        <v>17.7257584293971</v>
      </c>
      <c r="AH15" s="49">
        <v>1.3751512862984301E-2</v>
      </c>
      <c r="AI15" s="49">
        <v>4.8384857510835998E-3</v>
      </c>
      <c r="AJ15" s="48">
        <v>183.34200000000001</v>
      </c>
      <c r="AK15" s="48">
        <v>16.034625354436098</v>
      </c>
      <c r="AL15" s="48">
        <v>1.7773524555135801E-2</v>
      </c>
      <c r="AM15" s="48">
        <v>3.5870840771667898E-3</v>
      </c>
      <c r="AN15" s="49">
        <v>4684.9520000000002</v>
      </c>
      <c r="AO15" s="49">
        <v>3.5638004853566398</v>
      </c>
      <c r="AP15" s="49">
        <v>1.3262758919764199</v>
      </c>
      <c r="AQ15" s="49">
        <v>4.1421753370430997E-2</v>
      </c>
      <c r="AR15" s="2">
        <v>2862.4110000000001</v>
      </c>
      <c r="AS15" s="48">
        <v>3.75778706095441</v>
      </c>
      <c r="AT15" s="48">
        <v>1.2619263626756301</v>
      </c>
      <c r="AU15" s="48">
        <v>4.4668698039098897E-2</v>
      </c>
      <c r="AV15" s="49">
        <v>1017614.825</v>
      </c>
      <c r="AW15" s="49">
        <v>0.84009951143588302</v>
      </c>
      <c r="AX15" s="49"/>
      <c r="AY15" s="49"/>
      <c r="AZ15" s="48">
        <v>633065.76300000004</v>
      </c>
      <c r="BA15" s="48">
        <v>0.92023055543213605</v>
      </c>
      <c r="BB15" s="48"/>
      <c r="BC15" s="48"/>
      <c r="BD15" s="2">
        <v>184795.016</v>
      </c>
      <c r="BE15" s="49">
        <v>0.74271681962173297</v>
      </c>
      <c r="BF15" s="49">
        <v>98.808142773998497</v>
      </c>
      <c r="BG15" s="49">
        <v>1.8780462201258299</v>
      </c>
      <c r="BH15" s="2">
        <v>142025.10699999999</v>
      </c>
      <c r="BI15" s="48">
        <v>1.0387738332602401</v>
      </c>
      <c r="BJ15" s="48">
        <v>97.907126249833894</v>
      </c>
      <c r="BK15" s="48">
        <v>2.70853259678842</v>
      </c>
      <c r="BL15" s="49">
        <v>505264.46500000003</v>
      </c>
      <c r="BM15" s="49">
        <v>0.68547636451134397</v>
      </c>
      <c r="BN15" s="49"/>
      <c r="BO15" s="49"/>
      <c r="BP15" s="48">
        <v>317671.826</v>
      </c>
      <c r="BQ15" s="48">
        <v>0.66767696819206701</v>
      </c>
      <c r="BR15" s="48"/>
      <c r="BS15" s="48"/>
      <c r="BT15" s="2">
        <v>119243.416</v>
      </c>
      <c r="BU15" s="49">
        <v>0.70509335035666698</v>
      </c>
      <c r="BV15" s="49">
        <v>108.378900577067</v>
      </c>
      <c r="BW15" s="49">
        <v>1.69515143277599</v>
      </c>
      <c r="BX15" s="48">
        <v>91815.664999999994</v>
      </c>
      <c r="BY15" s="48">
        <v>1.0186621970051799</v>
      </c>
      <c r="BZ15" s="48">
        <v>104.885350984403</v>
      </c>
      <c r="CA15" s="48">
        <v>2.95353266017867</v>
      </c>
      <c r="CB15" s="49">
        <v>20562.146000000001</v>
      </c>
      <c r="CC15" s="49">
        <v>1.6760026711792799</v>
      </c>
      <c r="CD15" s="49">
        <v>116.634579133599</v>
      </c>
      <c r="CE15" s="49">
        <v>3.0073166293307199</v>
      </c>
      <c r="CF15" s="48">
        <v>15171.272999999999</v>
      </c>
      <c r="CG15" s="48">
        <v>1.5292513781293999</v>
      </c>
      <c r="CH15" s="48">
        <v>108.833177846925</v>
      </c>
      <c r="CI15" s="48">
        <v>3.7198107283786799</v>
      </c>
      <c r="CJ15" s="49">
        <v>96725.467999999993</v>
      </c>
      <c r="CK15" s="49">
        <v>0.66811083902423796</v>
      </c>
      <c r="CL15" s="49">
        <v>113.813635456184</v>
      </c>
      <c r="CM15" s="49">
        <v>1.94022413698692</v>
      </c>
      <c r="CN15" s="48">
        <v>72811.414999999994</v>
      </c>
      <c r="CO15" s="48">
        <v>0.84190154369311399</v>
      </c>
      <c r="CP15" s="48">
        <v>107.844978184041</v>
      </c>
      <c r="CQ15" s="48">
        <v>2.5923605803938199</v>
      </c>
      <c r="CR15" s="49">
        <v>71879.351999999999</v>
      </c>
      <c r="CS15" s="49">
        <v>1.3339669938201799</v>
      </c>
      <c r="CT15" s="49">
        <v>48.070463565066198</v>
      </c>
      <c r="CU15" s="49">
        <v>0.82079969022922505</v>
      </c>
      <c r="CV15" s="48">
        <v>30198.788</v>
      </c>
      <c r="CW15" s="48">
        <v>1.9651677149048801</v>
      </c>
      <c r="CX15" s="48">
        <v>19.732683828821699</v>
      </c>
      <c r="CY15" s="48">
        <v>0.68376847645192396</v>
      </c>
      <c r="CZ15" s="49">
        <v>21.001000000000001</v>
      </c>
      <c r="DA15" s="49">
        <v>33.4985351322835</v>
      </c>
      <c r="DB15" s="49">
        <v>-1.6369108358951999E-3</v>
      </c>
      <c r="DC15" s="49">
        <v>8.2620465818791494E-3</v>
      </c>
      <c r="DD15" s="48">
        <v>24.001000000000001</v>
      </c>
      <c r="DE15" s="48">
        <v>42.330067886109603</v>
      </c>
      <c r="DF15" s="48">
        <v>3.3984829742325601E-3</v>
      </c>
      <c r="DG15" s="48">
        <v>1.0028640663474499E-2</v>
      </c>
      <c r="DH15" s="49">
        <v>1623.8320000000001</v>
      </c>
      <c r="DI15" s="49">
        <v>8.1157894745564594</v>
      </c>
      <c r="DJ15" s="49">
        <v>74.089933378777403</v>
      </c>
      <c r="DK15" s="49">
        <v>66.915930680606294</v>
      </c>
      <c r="DL15" s="48">
        <v>1553.491</v>
      </c>
      <c r="DM15" s="48">
        <v>7.7632325622004403</v>
      </c>
      <c r="DN15" s="48">
        <v>-1766.5608348258099</v>
      </c>
      <c r="DO15" s="48">
        <v>1504.6006255222901</v>
      </c>
      <c r="DP15" s="49">
        <v>500.36599999999999</v>
      </c>
      <c r="DQ15" s="49">
        <v>11.9489327250347</v>
      </c>
      <c r="DR15" s="49">
        <v>-27.3999927444398</v>
      </c>
      <c r="DS15" s="49">
        <v>35.294036674077297</v>
      </c>
      <c r="DT15" s="48">
        <v>443.36200000000002</v>
      </c>
      <c r="DU15" s="48">
        <v>7.1239670851997996</v>
      </c>
      <c r="DV15" s="48">
        <v>2434.6388452363999</v>
      </c>
      <c r="DW15" s="48">
        <v>5111.8497439294297</v>
      </c>
      <c r="DX15" s="49">
        <v>2466.3290000000002</v>
      </c>
      <c r="DY15" s="49">
        <v>3.95263619746388</v>
      </c>
      <c r="DZ15" s="49">
        <v>5.5379801249178104</v>
      </c>
      <c r="EA15" s="49">
        <v>2.52770146780701</v>
      </c>
      <c r="EB15" s="48">
        <v>2294.6260000000002</v>
      </c>
      <c r="EC15" s="48">
        <v>6.1566885908179199</v>
      </c>
      <c r="ED15" s="48">
        <v>3.1135975979157098</v>
      </c>
      <c r="EE15" s="48">
        <v>2.45897317374695</v>
      </c>
      <c r="EF15" s="49">
        <v>1041.4190000000001</v>
      </c>
      <c r="EG15" s="49">
        <v>3.7674383011216799</v>
      </c>
      <c r="EH15" s="49">
        <v>1.95852809411874</v>
      </c>
      <c r="EI15" s="49">
        <v>8.3337278349944796E-2</v>
      </c>
      <c r="EJ15" s="48">
        <v>919.07399999999996</v>
      </c>
      <c r="EK15" s="48">
        <v>5.2203292985212304</v>
      </c>
      <c r="EL15" s="48">
        <v>1.95076452457894</v>
      </c>
      <c r="EM15" s="48">
        <v>0.11257780680422499</v>
      </c>
      <c r="EN15" s="49">
        <v>34.002000000000002</v>
      </c>
      <c r="EO15" s="49">
        <v>45.704059862670199</v>
      </c>
      <c r="EP15" s="49">
        <v>1.8566037378222398E-2</v>
      </c>
      <c r="EQ15" s="49">
        <v>3.6428949000320197E-2</v>
      </c>
      <c r="ER15" s="48">
        <v>42.667999999999999</v>
      </c>
      <c r="ES15" s="48">
        <v>36.791735524984603</v>
      </c>
      <c r="ET15" s="48">
        <v>2.0315597284015E-2</v>
      </c>
      <c r="EU15" s="48">
        <v>2.5861607938931701E-2</v>
      </c>
      <c r="EV15" s="49">
        <v>66.337000000000003</v>
      </c>
      <c r="EW15" s="49">
        <v>24.210880987442199</v>
      </c>
      <c r="EX15" s="49">
        <v>1.0262680861057401</v>
      </c>
      <c r="EY15" s="49">
        <v>0.595840736368622</v>
      </c>
      <c r="EZ15" s="48">
        <v>117.00700000000001</v>
      </c>
      <c r="FA15" s="48">
        <v>28.974675157598199</v>
      </c>
      <c r="FB15" s="48">
        <v>1.1846568701925899</v>
      </c>
      <c r="FC15" s="48">
        <v>0.82209588775796805</v>
      </c>
      <c r="FD15" s="49">
        <v>8545.1939999999995</v>
      </c>
      <c r="FE15" s="49">
        <v>2.1699956980413901</v>
      </c>
      <c r="FF15" s="49">
        <v>-22.026541565868399</v>
      </c>
      <c r="FG15" s="49">
        <v>20.975312583525501</v>
      </c>
      <c r="FH15" s="48">
        <v>10334.39</v>
      </c>
      <c r="FI15" s="48">
        <v>1.6431762753630501</v>
      </c>
      <c r="FJ15" s="48">
        <v>14.397085207370599</v>
      </c>
      <c r="FK15" s="48">
        <v>32.672466685352497</v>
      </c>
      <c r="FL15" s="49">
        <v>20.666</v>
      </c>
      <c r="FM15" s="49">
        <v>59.2873654530433</v>
      </c>
      <c r="FN15" s="49">
        <v>1.66987322362478E-3</v>
      </c>
      <c r="FO15" s="49">
        <v>9.2054409365335595E-3</v>
      </c>
      <c r="FP15" s="48">
        <v>25.335000000000001</v>
      </c>
      <c r="FQ15" s="48">
        <v>37.834945833426502</v>
      </c>
      <c r="FR15" s="48">
        <v>1.73338411846636E-2</v>
      </c>
      <c r="FS15" s="48">
        <v>6.47595845695272E-3</v>
      </c>
      <c r="FT15" s="49">
        <v>59221.932999999997</v>
      </c>
      <c r="FU15" s="49">
        <v>0.82839164454456005</v>
      </c>
      <c r="FV15" s="49">
        <v>194.27488490744301</v>
      </c>
      <c r="FW15" s="49">
        <v>2.7199300546613099</v>
      </c>
      <c r="FX15" s="48">
        <v>108901.247</v>
      </c>
      <c r="FY15" s="48">
        <v>0.93105489099211003</v>
      </c>
      <c r="FZ15" s="48">
        <v>189.744681152792</v>
      </c>
      <c r="GA15" s="48">
        <v>4.3922050132966497</v>
      </c>
      <c r="GB15" s="49">
        <v>109035.07</v>
      </c>
      <c r="GC15" s="49">
        <v>0.89650420306405598</v>
      </c>
      <c r="GD15" s="49">
        <v>188.50560798645901</v>
      </c>
      <c r="GE15" s="49">
        <v>2.6875348704931898</v>
      </c>
      <c r="GF15" s="48">
        <v>200847.75099999999</v>
      </c>
      <c r="GG15" s="48">
        <v>1.03353907642734</v>
      </c>
      <c r="GH15" s="48">
        <v>190.18204591609199</v>
      </c>
      <c r="GI15" s="48">
        <v>4.6025925136521701</v>
      </c>
      <c r="GJ15" s="49">
        <v>1.9990000000000001</v>
      </c>
      <c r="GK15" s="49">
        <v>116.587367309081</v>
      </c>
      <c r="GL15" s="49">
        <v>16.6315293358047</v>
      </c>
      <c r="GM15" s="49">
        <v>50.159760515250099</v>
      </c>
      <c r="GN15" s="48">
        <v>4</v>
      </c>
      <c r="GO15" s="48">
        <v>156.15955159885499</v>
      </c>
      <c r="GP15" s="48">
        <v>-18.1723804123104</v>
      </c>
      <c r="GQ15" s="48">
        <v>46.439295461254702</v>
      </c>
      <c r="GR15" s="49">
        <v>3.9990000000000001</v>
      </c>
      <c r="GS15" s="49">
        <v>102.46200836777901</v>
      </c>
      <c r="GT15" s="49">
        <v>-465.14874776740902</v>
      </c>
      <c r="GU15" s="49">
        <v>3009.3245355479598</v>
      </c>
      <c r="GV15" s="48">
        <v>2.3330000000000002</v>
      </c>
      <c r="GW15" s="48">
        <v>151.36783473240499</v>
      </c>
      <c r="GX15" s="48">
        <v>0.94058687063181301</v>
      </c>
      <c r="GY15" s="48">
        <v>135.920347518819</v>
      </c>
      <c r="GZ15" s="49">
        <v>4.6660000000000004</v>
      </c>
      <c r="HA15" s="49">
        <v>172.40559095919201</v>
      </c>
      <c r="HB15" s="49">
        <v>6.46062920611792</v>
      </c>
      <c r="HC15" s="49">
        <v>18.034054029236</v>
      </c>
      <c r="HD15" s="48">
        <v>1.333</v>
      </c>
      <c r="HE15" s="48">
        <v>174.86113790018601</v>
      </c>
      <c r="HF15" s="48">
        <v>11.2267567400388</v>
      </c>
      <c r="HG15" s="48">
        <v>3.1715614611726699</v>
      </c>
      <c r="HH15" s="49">
        <v>6</v>
      </c>
      <c r="HI15" s="49">
        <v>113.550391272002</v>
      </c>
      <c r="HJ15" s="49">
        <v>4.7503388231507202</v>
      </c>
      <c r="HK15" s="49">
        <v>9.9744522033017695</v>
      </c>
      <c r="HL15" s="48">
        <v>2</v>
      </c>
      <c r="HM15" s="48">
        <v>179.17852673924</v>
      </c>
      <c r="HN15" s="48">
        <v>10.0365059419746</v>
      </c>
      <c r="HO15" s="48">
        <v>3.0711418083775799</v>
      </c>
      <c r="HP15" s="49">
        <v>9.6669999999999998</v>
      </c>
      <c r="HQ15" s="49">
        <v>63.889929727176103</v>
      </c>
      <c r="HR15" s="49">
        <v>-11.0003040897024</v>
      </c>
      <c r="HS15" s="49">
        <v>24.243115935759601</v>
      </c>
      <c r="HT15" s="48">
        <v>4.3330000000000002</v>
      </c>
      <c r="HU15" s="48">
        <v>89.216279997380099</v>
      </c>
      <c r="HV15" s="48">
        <v>5.2680876330648196</v>
      </c>
      <c r="HW15" s="48">
        <v>3.7524553772063101</v>
      </c>
      <c r="HX15" s="49">
        <v>181.01</v>
      </c>
      <c r="HY15" s="49">
        <v>19.3746887119052</v>
      </c>
      <c r="HZ15" s="49">
        <v>487.63460951357399</v>
      </c>
      <c r="IA15" s="49">
        <v>94.349467840146303</v>
      </c>
      <c r="IB15" s="48">
        <v>378.02499999999998</v>
      </c>
      <c r="IC15" s="48">
        <v>6.2659746260081901</v>
      </c>
      <c r="ID15" s="48">
        <v>152.072288238308</v>
      </c>
      <c r="IE15" s="48">
        <v>9.3614167680136706</v>
      </c>
      <c r="IF15" s="49">
        <v>13.667</v>
      </c>
      <c r="IG15" s="49">
        <v>40.574393914978202</v>
      </c>
      <c r="IH15" s="49">
        <v>-34.760277758367401</v>
      </c>
      <c r="II15" s="49">
        <v>25.624266480264101</v>
      </c>
      <c r="IJ15" s="48">
        <v>12.333</v>
      </c>
      <c r="IK15" s="48">
        <v>85.512664479058799</v>
      </c>
      <c r="IL15" s="48">
        <v>55.377507798218197</v>
      </c>
      <c r="IM15" s="48">
        <v>68.784355048990307</v>
      </c>
      <c r="IN15" s="49">
        <v>9.3320000000000007</v>
      </c>
      <c r="IO15" s="49">
        <v>52.696565782017203</v>
      </c>
      <c r="IP15" s="49">
        <v>-14.7406245271541</v>
      </c>
      <c r="IQ15" s="49">
        <v>18.0502639252542</v>
      </c>
      <c r="IR15" s="48">
        <v>6.0010000000000003</v>
      </c>
      <c r="IS15" s="48">
        <v>104.110758108223</v>
      </c>
      <c r="IT15" s="48">
        <v>7.9719967822306499</v>
      </c>
      <c r="IU15" s="48">
        <v>18.836783683117702</v>
      </c>
      <c r="IV15" s="49">
        <v>12075.233</v>
      </c>
      <c r="IW15" s="49">
        <v>2.1810063728765501</v>
      </c>
      <c r="IX15" s="49">
        <v>1.90383573155957</v>
      </c>
      <c r="IY15" s="49">
        <v>5.3904309197803299E-2</v>
      </c>
      <c r="IZ15" s="48">
        <v>24602.616999999998</v>
      </c>
      <c r="JA15" s="48">
        <v>1.5192334288918601</v>
      </c>
      <c r="JB15" s="48">
        <v>1.9078678328062399</v>
      </c>
      <c r="JC15" s="48">
        <v>6.2394952004943799E-2</v>
      </c>
      <c r="JD15" s="49">
        <v>10124.561</v>
      </c>
      <c r="JE15" s="49">
        <v>2.60691817864828</v>
      </c>
      <c r="JF15" s="49">
        <v>1.7946827999563499</v>
      </c>
      <c r="JG15" s="49">
        <v>4.9861352904899098E-2</v>
      </c>
      <c r="JH15" s="48">
        <v>20255.170999999998</v>
      </c>
      <c r="JI15" s="48">
        <v>2.14309081389893</v>
      </c>
      <c r="JJ15" s="48">
        <v>1.79073630741028</v>
      </c>
      <c r="JK15" s="48">
        <v>7.1717348489862401E-2</v>
      </c>
      <c r="JL15" s="49">
        <v>24956.098000000002</v>
      </c>
      <c r="JM15" s="49">
        <v>2.0256252103662402</v>
      </c>
      <c r="JN15" s="49">
        <v>1.8031309195318901</v>
      </c>
      <c r="JO15" s="49">
        <v>3.8159795212022299E-2</v>
      </c>
      <c r="JP15" s="48">
        <v>51059.654000000002</v>
      </c>
      <c r="JQ15" s="48">
        <v>1.09189845971991</v>
      </c>
      <c r="JR15" s="48">
        <v>1.81619783635997</v>
      </c>
      <c r="JS15" s="48">
        <v>5.31989632282358E-2</v>
      </c>
      <c r="JT15" s="49">
        <v>2381.9650000000001</v>
      </c>
      <c r="JU15" s="49">
        <v>4.3274560211378104</v>
      </c>
      <c r="JV15" s="48">
        <v>2569.3449999999998</v>
      </c>
      <c r="JW15" s="48">
        <v>6.1359612729371902</v>
      </c>
      <c r="JX15" s="49">
        <v>9977.8770000000004</v>
      </c>
      <c r="JY15" s="49">
        <v>1.73024293715435</v>
      </c>
      <c r="JZ15" s="48">
        <v>15010.7</v>
      </c>
      <c r="KA15" s="48">
        <v>2.6953217429697198</v>
      </c>
      <c r="KB15" s="49">
        <v>34486.629000000001</v>
      </c>
      <c r="KC15" s="49">
        <v>1.8055973671729</v>
      </c>
      <c r="KD15" s="48">
        <v>75042.59</v>
      </c>
      <c r="KE15" s="48">
        <v>0.90145715424242401</v>
      </c>
    </row>
    <row r="16" spans="1:291" x14ac:dyDescent="0.25">
      <c r="A16" s="1"/>
      <c r="B16" s="1" t="b">
        <v>0</v>
      </c>
      <c r="C16" s="1" t="s">
        <v>368</v>
      </c>
      <c r="D16" s="1" t="s">
        <v>32</v>
      </c>
      <c r="E16" s="1" t="s">
        <v>256</v>
      </c>
      <c r="F16" s="48" t="s">
        <v>280</v>
      </c>
      <c r="G16" s="53">
        <v>42781.807453703703</v>
      </c>
      <c r="H16" s="49">
        <v>1</v>
      </c>
      <c r="I16" s="49">
        <v>225.03777460684199</v>
      </c>
      <c r="J16" s="49">
        <v>-3.5967204522243001E-2</v>
      </c>
      <c r="K16" s="49">
        <v>1.14978909935419E-2</v>
      </c>
      <c r="L16" s="48">
        <v>1</v>
      </c>
      <c r="M16" s="48">
        <v>225.03777460684199</v>
      </c>
      <c r="N16" s="48">
        <v>-1.4844699527535401E-3</v>
      </c>
      <c r="O16" s="48">
        <v>2.6661047491879E-3</v>
      </c>
      <c r="P16" s="49">
        <v>303.351</v>
      </c>
      <c r="Q16" s="49">
        <v>11.1228637364342</v>
      </c>
      <c r="R16" s="49">
        <v>3.3539505815870403E-2</v>
      </c>
      <c r="S16" s="49">
        <v>7.6933506231631598E-3</v>
      </c>
      <c r="T16" s="48">
        <v>450.36099999999999</v>
      </c>
      <c r="U16" s="48">
        <v>11.336162856917801</v>
      </c>
      <c r="V16" s="48">
        <v>4.1044810240339603E-2</v>
      </c>
      <c r="W16" s="48">
        <v>1.46079935264486E-2</v>
      </c>
      <c r="X16" s="49">
        <v>79.338999999999999</v>
      </c>
      <c r="Y16" s="49">
        <v>22.738609494891101</v>
      </c>
      <c r="Z16" s="49">
        <v>-8.8393937445155205E-4</v>
      </c>
      <c r="AA16" s="49">
        <v>4.3236195395756098E-3</v>
      </c>
      <c r="AB16" s="48">
        <v>157.00899999999999</v>
      </c>
      <c r="AC16" s="48">
        <v>18.055143960871199</v>
      </c>
      <c r="AD16" s="48">
        <v>6.08176147024494E-3</v>
      </c>
      <c r="AE16" s="48">
        <v>1.04039596362613E-2</v>
      </c>
      <c r="AF16" s="49">
        <v>175.34299999999999</v>
      </c>
      <c r="AG16" s="49">
        <v>22.957077354475299</v>
      </c>
      <c r="AH16" s="49">
        <v>2.2091077948880101E-3</v>
      </c>
      <c r="AI16" s="49">
        <v>3.4011151489780401E-3</v>
      </c>
      <c r="AJ16" s="48">
        <v>109.337</v>
      </c>
      <c r="AK16" s="48">
        <v>22.2560565744614</v>
      </c>
      <c r="AL16" s="48">
        <v>7.6741404010865896E-3</v>
      </c>
      <c r="AM16" s="48">
        <v>3.1233666597007101E-3</v>
      </c>
      <c r="AN16" s="49">
        <v>9788.9680000000008</v>
      </c>
      <c r="AO16" s="49">
        <v>3.2674008121812999</v>
      </c>
      <c r="AP16" s="49">
        <v>2.7241406141134701</v>
      </c>
      <c r="AQ16" s="49">
        <v>9.0437666356098803E-2</v>
      </c>
      <c r="AR16" s="2">
        <v>6002.1329999999998</v>
      </c>
      <c r="AS16" s="48">
        <v>2.8165156757817198</v>
      </c>
      <c r="AT16" s="48">
        <v>2.5669458167810202</v>
      </c>
      <c r="AU16" s="48">
        <v>7.1082065746101097E-2</v>
      </c>
      <c r="AV16" s="49">
        <v>1631668.7509999999</v>
      </c>
      <c r="AW16" s="49">
        <v>0.97189928087168997</v>
      </c>
      <c r="AX16" s="49"/>
      <c r="AY16" s="49"/>
      <c r="AZ16" s="48">
        <v>919677.28300000005</v>
      </c>
      <c r="BA16" s="48">
        <v>0.60506295619835704</v>
      </c>
      <c r="BB16" s="48"/>
      <c r="BC16" s="48"/>
      <c r="BD16" s="2">
        <v>22106.715</v>
      </c>
      <c r="BE16" s="49">
        <v>1.1887670225346501</v>
      </c>
      <c r="BF16" s="49">
        <v>11.3384508866244</v>
      </c>
      <c r="BG16" s="49">
        <v>0.26537755165992499</v>
      </c>
      <c r="BH16" s="2">
        <v>16928.514999999999</v>
      </c>
      <c r="BI16" s="48">
        <v>2.1480465073341</v>
      </c>
      <c r="BJ16" s="48">
        <v>11.0479067581553</v>
      </c>
      <c r="BK16" s="48">
        <v>0.32415628081591802</v>
      </c>
      <c r="BL16" s="49">
        <v>741583.24699999997</v>
      </c>
      <c r="BM16" s="49">
        <v>0.59095032759049504</v>
      </c>
      <c r="BN16" s="49"/>
      <c r="BO16" s="49"/>
      <c r="BP16" s="48">
        <v>461506.26799999998</v>
      </c>
      <c r="BQ16" s="48">
        <v>0.63016272306542398</v>
      </c>
      <c r="BR16" s="48"/>
      <c r="BS16" s="48"/>
      <c r="BT16" s="2">
        <v>13912.311</v>
      </c>
      <c r="BU16" s="49">
        <v>1.4288270801957399</v>
      </c>
      <c r="BV16" s="49">
        <v>12.122265181035401</v>
      </c>
      <c r="BW16" s="49">
        <v>0.27652480375786698</v>
      </c>
      <c r="BX16" s="48">
        <v>10635.218999999999</v>
      </c>
      <c r="BY16" s="48">
        <v>2.4680476508313798</v>
      </c>
      <c r="BZ16" s="48">
        <v>11.5025049693716</v>
      </c>
      <c r="CA16" s="48">
        <v>0.38468722947178602</v>
      </c>
      <c r="CB16" s="49">
        <v>2321.6309999999999</v>
      </c>
      <c r="CC16" s="49">
        <v>4.8443091368151103</v>
      </c>
      <c r="CD16" s="49">
        <v>12.6381378591611</v>
      </c>
      <c r="CE16" s="49">
        <v>0.79129952433448003</v>
      </c>
      <c r="CF16" s="48">
        <v>1697.5119999999999</v>
      </c>
      <c r="CG16" s="48">
        <v>5.6434288808127002</v>
      </c>
      <c r="CH16" s="48">
        <v>11.5125839603344</v>
      </c>
      <c r="CI16" s="48">
        <v>0.48097621452982398</v>
      </c>
      <c r="CJ16" s="49">
        <v>10730.962</v>
      </c>
      <c r="CK16" s="49">
        <v>1.64614535142268</v>
      </c>
      <c r="CL16" s="49">
        <v>12.090164311525999</v>
      </c>
      <c r="CM16" s="49">
        <v>0.27901297867271002</v>
      </c>
      <c r="CN16" s="48">
        <v>8348.3539999999994</v>
      </c>
      <c r="CO16" s="48">
        <v>1.5708105251116999</v>
      </c>
      <c r="CP16" s="48">
        <v>11.6807068539513</v>
      </c>
      <c r="CQ16" s="48">
        <v>0.29646284937223999</v>
      </c>
      <c r="CR16" s="49">
        <v>4784.6660000000002</v>
      </c>
      <c r="CS16" s="49">
        <v>3.20586733952709</v>
      </c>
      <c r="CT16" s="49">
        <v>3.0953058236960702</v>
      </c>
      <c r="CU16" s="49">
        <v>0.12111906612920401</v>
      </c>
      <c r="CV16" s="48">
        <v>1988.2329999999999</v>
      </c>
      <c r="CW16" s="48">
        <v>6.8172562236088998</v>
      </c>
      <c r="CX16" s="48">
        <v>1.2484615745334999</v>
      </c>
      <c r="CY16" s="48">
        <v>9.0902989392187106E-2</v>
      </c>
      <c r="CZ16" s="49">
        <v>1</v>
      </c>
      <c r="DA16" s="49">
        <v>225.03777460684199</v>
      </c>
      <c r="DB16" s="49">
        <v>-2.5058018979808201E-2</v>
      </c>
      <c r="DC16" s="49">
        <v>2.4893548649469201E-3</v>
      </c>
      <c r="DD16" s="48">
        <v>1.6659999999999999</v>
      </c>
      <c r="DE16" s="48">
        <v>141.47800400744401</v>
      </c>
      <c r="DF16" s="48">
        <v>-1.8230085160610001E-2</v>
      </c>
      <c r="DG16" s="48">
        <v>2.1362747662622499E-3</v>
      </c>
      <c r="DH16" s="49">
        <v>1564.163</v>
      </c>
      <c r="DI16" s="49">
        <v>4.5877766895594601</v>
      </c>
      <c r="DJ16" s="49">
        <v>22.869291098685899</v>
      </c>
      <c r="DK16" s="49">
        <v>40.5281909795685</v>
      </c>
      <c r="DL16" s="48">
        <v>1443.806</v>
      </c>
      <c r="DM16" s="48">
        <v>6.1097934200297699</v>
      </c>
      <c r="DN16" s="48">
        <v>94.072169542226405</v>
      </c>
      <c r="DO16" s="48">
        <v>1058.56239577564</v>
      </c>
      <c r="DP16" s="49">
        <v>453.69499999999999</v>
      </c>
      <c r="DQ16" s="49">
        <v>12.051139518807499</v>
      </c>
      <c r="DR16" s="49">
        <v>6.5980189706320704</v>
      </c>
      <c r="DS16" s="49">
        <v>31.208875852466502</v>
      </c>
      <c r="DT16" s="48">
        <v>436.029</v>
      </c>
      <c r="DU16" s="48">
        <v>7.54116324065581</v>
      </c>
      <c r="DV16" s="48">
        <v>-2234.73007081674</v>
      </c>
      <c r="DW16" s="48">
        <v>5898.7206484774997</v>
      </c>
      <c r="DX16" s="49">
        <v>2349.63</v>
      </c>
      <c r="DY16" s="49">
        <v>3.14310501489385</v>
      </c>
      <c r="DZ16" s="49">
        <v>1.48131438496127</v>
      </c>
      <c r="EA16" s="49">
        <v>2.0463638952552201</v>
      </c>
      <c r="EB16" s="48">
        <v>2156.9270000000001</v>
      </c>
      <c r="EC16" s="48">
        <v>4.6867190628821698</v>
      </c>
      <c r="ED16" s="48">
        <v>-0.73009082679936399</v>
      </c>
      <c r="EE16" s="48">
        <v>2.3559064189632202</v>
      </c>
      <c r="EF16" s="49">
        <v>121.00700000000001</v>
      </c>
      <c r="EG16" s="49">
        <v>13.868152157348201</v>
      </c>
      <c r="EH16" s="49">
        <v>0.207068602667657</v>
      </c>
      <c r="EI16" s="49">
        <v>3.4069809834786899E-2</v>
      </c>
      <c r="EJ16" s="48">
        <v>120.34099999999999</v>
      </c>
      <c r="EK16" s="48">
        <v>20.993005352446101</v>
      </c>
      <c r="EL16" s="48">
        <v>0.22025727732595299</v>
      </c>
      <c r="EM16" s="48">
        <v>5.09089899520088E-2</v>
      </c>
      <c r="EN16" s="49">
        <v>7.6669999999999998</v>
      </c>
      <c r="EO16" s="49">
        <v>41.243796576890603</v>
      </c>
      <c r="EP16" s="49">
        <v>-4.3744828426614299E-2</v>
      </c>
      <c r="EQ16" s="49">
        <v>7.3167408782031304E-3</v>
      </c>
      <c r="ER16" s="48">
        <v>19.667000000000002</v>
      </c>
      <c r="ES16" s="48">
        <v>63.1430108833652</v>
      </c>
      <c r="ET16" s="48">
        <v>-1.6783943728085199E-2</v>
      </c>
      <c r="EU16" s="48">
        <v>1.8696302310404499E-2</v>
      </c>
      <c r="EV16" s="49">
        <v>14.335000000000001</v>
      </c>
      <c r="EW16" s="49">
        <v>65.829536222014298</v>
      </c>
      <c r="EX16" s="49">
        <v>-0.87900422600011696</v>
      </c>
      <c r="EY16" s="49">
        <v>0.33045999913327101</v>
      </c>
      <c r="EZ16" s="48">
        <v>27.332999999999998</v>
      </c>
      <c r="FA16" s="48">
        <v>30.3148921322719</v>
      </c>
      <c r="FB16" s="48">
        <v>-1.05509620407368</v>
      </c>
      <c r="FC16" s="48">
        <v>0.199243842888331</v>
      </c>
      <c r="FD16" s="49">
        <v>8706.6479999999992</v>
      </c>
      <c r="FE16" s="49">
        <v>2.8456540889199702</v>
      </c>
      <c r="FF16" s="49">
        <v>-12.623951448050599</v>
      </c>
      <c r="FG16" s="49">
        <v>31.161025659463998</v>
      </c>
      <c r="FH16" s="48">
        <v>10656.002</v>
      </c>
      <c r="FI16" s="48">
        <v>1.47011294298188</v>
      </c>
      <c r="FJ16" s="48">
        <v>5.7414406657546602</v>
      </c>
      <c r="FK16" s="48">
        <v>31.252025014781399</v>
      </c>
      <c r="FL16" s="49">
        <v>9.6669999999999998</v>
      </c>
      <c r="FM16" s="49">
        <v>52.553714183645504</v>
      </c>
      <c r="FN16" s="49">
        <v>-6.8695423357249003E-3</v>
      </c>
      <c r="FO16" s="49">
        <v>3.72069399886757E-3</v>
      </c>
      <c r="FP16" s="48">
        <v>12.667999999999999</v>
      </c>
      <c r="FQ16" s="48">
        <v>57.932220396176902</v>
      </c>
      <c r="FR16" s="48">
        <v>8.3921797475195008E-3</v>
      </c>
      <c r="FS16" s="48">
        <v>4.7741328310351699E-3</v>
      </c>
      <c r="FT16" s="49">
        <v>3810.029</v>
      </c>
      <c r="FU16" s="49">
        <v>4.4190401553366403</v>
      </c>
      <c r="FV16" s="49">
        <v>12.128906247644601</v>
      </c>
      <c r="FW16" s="49">
        <v>0.68502212698775</v>
      </c>
      <c r="FX16" s="48">
        <v>6994.3819999999996</v>
      </c>
      <c r="FY16" s="48">
        <v>4.5082893235591097</v>
      </c>
      <c r="FZ16" s="48">
        <v>11.7191552921529</v>
      </c>
      <c r="GA16" s="48">
        <v>0.58663752691159599</v>
      </c>
      <c r="GB16" s="49">
        <v>7031.73</v>
      </c>
      <c r="GC16" s="49">
        <v>2.4761126872817201</v>
      </c>
      <c r="GD16" s="49">
        <v>11.8011308884619</v>
      </c>
      <c r="GE16" s="49">
        <v>0.42335088981965602</v>
      </c>
      <c r="GF16" s="48">
        <v>12773.921</v>
      </c>
      <c r="GG16" s="48">
        <v>1.9430253807609199</v>
      </c>
      <c r="GH16" s="48">
        <v>11.6187331526042</v>
      </c>
      <c r="GI16" s="48">
        <v>0.27182545244558698</v>
      </c>
      <c r="GJ16" s="49">
        <v>3.6659999999999999</v>
      </c>
      <c r="GK16" s="49">
        <v>138.59458372975999</v>
      </c>
      <c r="GL16" s="49">
        <v>-16.7745050527102</v>
      </c>
      <c r="GM16" s="49">
        <v>107.383013072042</v>
      </c>
      <c r="GN16" s="48">
        <v>1</v>
      </c>
      <c r="GO16" s="48">
        <v>225.03777460684199</v>
      </c>
      <c r="GP16" s="48">
        <v>4.3380257837410099</v>
      </c>
      <c r="GQ16" s="48">
        <v>15.8889693334038</v>
      </c>
      <c r="GR16" s="49">
        <v>3.6659999999999999</v>
      </c>
      <c r="GS16" s="49">
        <v>116.986278774121</v>
      </c>
      <c r="GT16" s="49">
        <v>-95.090796241999001</v>
      </c>
      <c r="GU16" s="49">
        <v>2950.6131204823901</v>
      </c>
      <c r="GV16" s="48">
        <v>2.6669999999999998</v>
      </c>
      <c r="GW16" s="48">
        <v>141.92074240049701</v>
      </c>
      <c r="GX16" s="48">
        <v>11.3613495998597</v>
      </c>
      <c r="GY16" s="48">
        <v>142.75049640583799</v>
      </c>
      <c r="GZ16" s="49">
        <v>4.3339999999999996</v>
      </c>
      <c r="HA16" s="49">
        <v>81.503365012260304</v>
      </c>
      <c r="HB16" s="49">
        <v>7.5030350123580396</v>
      </c>
      <c r="HC16" s="49">
        <v>7.55501838977366</v>
      </c>
      <c r="HD16" s="48">
        <v>1.667</v>
      </c>
      <c r="HE16" s="48">
        <v>216.01235519874101</v>
      </c>
      <c r="HF16" s="48">
        <v>10.896332355077501</v>
      </c>
      <c r="HG16" s="48">
        <v>4.6238450254950703</v>
      </c>
      <c r="HH16" s="49">
        <v>3</v>
      </c>
      <c r="HI16" s="49">
        <v>122.30078283266</v>
      </c>
      <c r="HJ16" s="49">
        <v>9.2896342475803309</v>
      </c>
      <c r="HK16" s="49">
        <v>5.2966285527153403</v>
      </c>
      <c r="HL16" s="48">
        <v>1</v>
      </c>
      <c r="HM16" s="48">
        <v>225.03777460684199</v>
      </c>
      <c r="HN16" s="48">
        <v>10.9463616400446</v>
      </c>
      <c r="HO16" s="48">
        <v>1.8073906029461599</v>
      </c>
      <c r="HP16" s="49">
        <v>4.0010000000000003</v>
      </c>
      <c r="HQ16" s="49">
        <v>94.611791580627596</v>
      </c>
      <c r="HR16" s="49">
        <v>11.836615698392499</v>
      </c>
      <c r="HS16" s="49">
        <v>14.496884039527499</v>
      </c>
      <c r="HT16" s="48">
        <v>1</v>
      </c>
      <c r="HU16" s="48">
        <v>316.22776601683802</v>
      </c>
      <c r="HV16" s="48">
        <v>8.5347003636965493</v>
      </c>
      <c r="HW16" s="48">
        <v>3.0716788351639801</v>
      </c>
      <c r="HX16" s="49">
        <v>11.667</v>
      </c>
      <c r="HY16" s="49">
        <v>60.596201560440299</v>
      </c>
      <c r="HZ16" s="49">
        <v>9.9887958598176994</v>
      </c>
      <c r="IA16" s="49">
        <v>19.5817131027808</v>
      </c>
      <c r="IB16" s="48">
        <v>31.67</v>
      </c>
      <c r="IC16" s="48">
        <v>63.787546241602598</v>
      </c>
      <c r="ID16" s="48">
        <v>8.93093672051371</v>
      </c>
      <c r="IE16" s="48">
        <v>7.9750744986794704</v>
      </c>
      <c r="IF16" s="49">
        <v>9.0009999999999994</v>
      </c>
      <c r="IG16" s="49">
        <v>87.402411061303994</v>
      </c>
      <c r="IH16" s="49">
        <v>-11.6593337319902</v>
      </c>
      <c r="II16" s="49">
        <v>34.617675597654603</v>
      </c>
      <c r="IJ16" s="48">
        <v>8.0020000000000007</v>
      </c>
      <c r="IK16" s="48">
        <v>157.385688647444</v>
      </c>
      <c r="IL16" s="48">
        <v>24.656488180446502</v>
      </c>
      <c r="IM16" s="48">
        <v>77.177949193179103</v>
      </c>
      <c r="IN16" s="49">
        <v>4.3330000000000002</v>
      </c>
      <c r="IO16" s="49">
        <v>125.866652151455</v>
      </c>
      <c r="IP16" s="49">
        <v>4.0426387008400502</v>
      </c>
      <c r="IQ16" s="49">
        <v>19.158740147854498</v>
      </c>
      <c r="IR16" s="48">
        <v>2</v>
      </c>
      <c r="IS16" s="48">
        <v>179.17852673924</v>
      </c>
      <c r="IT16" s="48">
        <v>-4.2154001993789398</v>
      </c>
      <c r="IU16" s="48">
        <v>10.5324649811262</v>
      </c>
      <c r="IV16" s="49">
        <v>15586.241</v>
      </c>
      <c r="IW16" s="49">
        <v>1.55839068353235</v>
      </c>
      <c r="IX16" s="49">
        <v>2.39195237170023</v>
      </c>
      <c r="IY16" s="49">
        <v>7.2608849761499505E-2</v>
      </c>
      <c r="IZ16" s="48">
        <v>30591.557000000001</v>
      </c>
      <c r="JA16" s="48">
        <v>0.77709870286801697</v>
      </c>
      <c r="JB16" s="48">
        <v>2.2827608594255402</v>
      </c>
      <c r="JC16" s="48">
        <v>5.3822894813504003E-2</v>
      </c>
      <c r="JD16" s="49">
        <v>13019.151</v>
      </c>
      <c r="JE16" s="49">
        <v>2.4463421041651898</v>
      </c>
      <c r="JF16" s="49">
        <v>2.2458213643689899</v>
      </c>
      <c r="JG16" s="49">
        <v>6.3117630709313394E-2</v>
      </c>
      <c r="JH16" s="48">
        <v>25662.706999999999</v>
      </c>
      <c r="JI16" s="48">
        <v>1.38262135107569</v>
      </c>
      <c r="JJ16" s="48">
        <v>2.1835521546376202</v>
      </c>
      <c r="JK16" s="48">
        <v>4.6697065341786498E-2</v>
      </c>
      <c r="JL16" s="49">
        <v>32462.292000000001</v>
      </c>
      <c r="JM16" s="49">
        <v>1.3555430982825201</v>
      </c>
      <c r="JN16" s="49">
        <v>2.2829200631547399</v>
      </c>
      <c r="JO16" s="49">
        <v>5.1996487646808899E-2</v>
      </c>
      <c r="JP16" s="48">
        <v>64323.337</v>
      </c>
      <c r="JQ16" s="48">
        <v>1.12050855666302</v>
      </c>
      <c r="JR16" s="48">
        <v>2.2017299965664501</v>
      </c>
      <c r="JS16" s="48">
        <v>4.8054338895358498E-2</v>
      </c>
      <c r="JT16" s="49">
        <v>2332.9639999999999</v>
      </c>
      <c r="JU16" s="49">
        <v>3.4917198423139899</v>
      </c>
      <c r="JV16" s="48">
        <v>2574.3429999999998</v>
      </c>
      <c r="JW16" s="48">
        <v>4.4197548319048199</v>
      </c>
      <c r="JX16" s="49">
        <v>10264.759</v>
      </c>
      <c r="JY16" s="49">
        <v>2.43485065991133</v>
      </c>
      <c r="JZ16" s="48">
        <v>15600.686</v>
      </c>
      <c r="KA16" s="48">
        <v>2.2562202264143099</v>
      </c>
      <c r="KB16" s="49">
        <v>36923.951999999997</v>
      </c>
      <c r="KC16" s="49">
        <v>1.4998009511247601</v>
      </c>
      <c r="KD16" s="48">
        <v>77640.342000000004</v>
      </c>
      <c r="KE16" s="48">
        <v>0.93466494448911397</v>
      </c>
    </row>
    <row r="17" spans="1:291" x14ac:dyDescent="0.25">
      <c r="A17" s="1"/>
      <c r="B17" s="1" t="b">
        <v>0</v>
      </c>
      <c r="C17" s="1" t="s">
        <v>369</v>
      </c>
      <c r="D17" s="1" t="s">
        <v>34</v>
      </c>
      <c r="E17" s="1" t="s">
        <v>255</v>
      </c>
      <c r="F17" s="48" t="s">
        <v>280</v>
      </c>
      <c r="G17" s="53">
        <v>42781.814340277801</v>
      </c>
      <c r="H17" s="49">
        <v>0.66700000000000004</v>
      </c>
      <c r="I17" s="49">
        <v>316.22776601683802</v>
      </c>
      <c r="J17" s="49">
        <v>-3.7632303986678203E-2</v>
      </c>
      <c r="K17" s="49">
        <v>1.0918636380679501E-2</v>
      </c>
      <c r="L17" s="48">
        <v>0.33300000000000002</v>
      </c>
      <c r="M17" s="48">
        <v>316.22776601683802</v>
      </c>
      <c r="N17" s="48">
        <v>-2.2648752271808101E-3</v>
      </c>
      <c r="O17" s="48">
        <v>1.2919670030043301E-3</v>
      </c>
      <c r="P17" s="49">
        <v>1302.1210000000001</v>
      </c>
      <c r="Q17" s="49">
        <v>6.3708120675878099</v>
      </c>
      <c r="R17" s="49">
        <v>0.25868108426374198</v>
      </c>
      <c r="S17" s="49">
        <v>1.81864423260528E-2</v>
      </c>
      <c r="T17" s="48">
        <v>1111.0940000000001</v>
      </c>
      <c r="U17" s="48">
        <v>5.3039792289332697</v>
      </c>
      <c r="V17" s="48">
        <v>0.23928569665198099</v>
      </c>
      <c r="W17" s="48">
        <v>1.5772287948842299E-2</v>
      </c>
      <c r="X17" s="49">
        <v>161.67500000000001</v>
      </c>
      <c r="Y17" s="49">
        <v>15.4373654215795</v>
      </c>
      <c r="Z17" s="49">
        <v>1.8965391445426302E-2</v>
      </c>
      <c r="AA17" s="49">
        <v>6.7638956056036001E-3</v>
      </c>
      <c r="AB17" s="48">
        <v>171.67699999999999</v>
      </c>
      <c r="AC17" s="48">
        <v>5.8073554551585698</v>
      </c>
      <c r="AD17" s="48">
        <v>1.19752129689651E-2</v>
      </c>
      <c r="AE17" s="48">
        <v>3.6894225111994E-3</v>
      </c>
      <c r="AF17" s="49">
        <v>167.34200000000001</v>
      </c>
      <c r="AG17" s="49">
        <v>21.389782090452002</v>
      </c>
      <c r="AH17" s="49">
        <v>1.39382378701252E-3</v>
      </c>
      <c r="AI17" s="49">
        <v>2.82769327615944E-3</v>
      </c>
      <c r="AJ17" s="48">
        <v>97.671999999999997</v>
      </c>
      <c r="AK17" s="48">
        <v>25.544360668086799</v>
      </c>
      <c r="AL17" s="48">
        <v>6.34911713746857E-3</v>
      </c>
      <c r="AM17" s="48">
        <v>3.2225873229255499E-3</v>
      </c>
      <c r="AN17" s="49">
        <v>1692.508</v>
      </c>
      <c r="AO17" s="49">
        <v>4.2766270533254103</v>
      </c>
      <c r="AP17" s="49">
        <v>0.44325102113459902</v>
      </c>
      <c r="AQ17" s="49">
        <v>1.95297681767727E-2</v>
      </c>
      <c r="AR17" s="48">
        <v>1055.42</v>
      </c>
      <c r="AS17" s="48">
        <v>8.5773543296169201</v>
      </c>
      <c r="AT17" s="48">
        <v>0.43967973360844798</v>
      </c>
      <c r="AU17" s="48">
        <v>4.1836547292475303E-2</v>
      </c>
      <c r="AV17" s="49">
        <v>341764.30800000002</v>
      </c>
      <c r="AW17" s="49">
        <v>0.82755759241765003</v>
      </c>
      <c r="AX17" s="49"/>
      <c r="AY17" s="49"/>
      <c r="AZ17" s="48">
        <v>211496.66099999999</v>
      </c>
      <c r="BA17" s="48">
        <v>0.61190519313284897</v>
      </c>
      <c r="BB17" s="48"/>
      <c r="BC17" s="48"/>
      <c r="BD17" s="49">
        <v>6934.5659999999998</v>
      </c>
      <c r="BE17" s="49">
        <v>2.69283867279644</v>
      </c>
      <c r="BF17" s="49">
        <v>3.4074163215199902</v>
      </c>
      <c r="BG17" s="49">
        <v>0.114750747204693</v>
      </c>
      <c r="BH17" s="48">
        <v>5332.527</v>
      </c>
      <c r="BI17" s="48">
        <v>4.0854848854542203</v>
      </c>
      <c r="BJ17" s="48">
        <v>3.38196021484117</v>
      </c>
      <c r="BK17" s="48">
        <v>0.16676037204013699</v>
      </c>
      <c r="BL17" s="49">
        <v>170171.016</v>
      </c>
      <c r="BM17" s="49">
        <v>0.64251146037421503</v>
      </c>
      <c r="BN17" s="49"/>
      <c r="BO17" s="49"/>
      <c r="BP17" s="48">
        <v>106630.12300000001</v>
      </c>
      <c r="BQ17" s="48">
        <v>0.53399473352627003</v>
      </c>
      <c r="BR17" s="48"/>
      <c r="BS17" s="48"/>
      <c r="BT17" s="49">
        <v>4328.4880000000003</v>
      </c>
      <c r="BU17" s="49">
        <v>3.0730597196954901</v>
      </c>
      <c r="BV17" s="49">
        <v>3.60583283457217</v>
      </c>
      <c r="BW17" s="49">
        <v>0.10541899423154399</v>
      </c>
      <c r="BX17" s="48">
        <v>3415.877</v>
      </c>
      <c r="BY17" s="48">
        <v>4.2815937208645503</v>
      </c>
      <c r="BZ17" s="48">
        <v>3.5950899935627101</v>
      </c>
      <c r="CA17" s="48">
        <v>0.179977311986355</v>
      </c>
      <c r="CB17" s="49">
        <v>902.73900000000003</v>
      </c>
      <c r="CC17" s="49">
        <v>7.0407250516202504</v>
      </c>
      <c r="CD17" s="49">
        <v>4.7507400830536497</v>
      </c>
      <c r="CE17" s="49">
        <v>0.32318041369672501</v>
      </c>
      <c r="CF17" s="48">
        <v>629.04499999999996</v>
      </c>
      <c r="CG17" s="48">
        <v>6.6571774132792703</v>
      </c>
      <c r="CH17" s="48">
        <v>4.1827909095548801</v>
      </c>
      <c r="CI17" s="48">
        <v>0.287872393525409</v>
      </c>
      <c r="CJ17" s="49">
        <v>4210.6239999999998</v>
      </c>
      <c r="CK17" s="49">
        <v>3.32210744528488</v>
      </c>
      <c r="CL17" s="49">
        <v>4.5777092657159004</v>
      </c>
      <c r="CM17" s="49">
        <v>0.174850950190199</v>
      </c>
      <c r="CN17" s="48">
        <v>2942.7649999999999</v>
      </c>
      <c r="CO17" s="48">
        <v>3.6238572431759501</v>
      </c>
      <c r="CP17" s="48">
        <v>4.00803845465843</v>
      </c>
      <c r="CQ17" s="48">
        <v>0.181186409747257</v>
      </c>
      <c r="CR17" s="49">
        <v>8305.0390000000007</v>
      </c>
      <c r="CS17" s="49">
        <v>1.64709261051518</v>
      </c>
      <c r="CT17" s="49">
        <v>5.34044708561429</v>
      </c>
      <c r="CU17" s="49">
        <v>0.14946401903449799</v>
      </c>
      <c r="CV17" s="48">
        <v>3562.768</v>
      </c>
      <c r="CW17" s="48">
        <v>2.3726776291873399</v>
      </c>
      <c r="CX17" s="48">
        <v>2.2629808697850402</v>
      </c>
      <c r="CY17" s="48">
        <v>6.8133148663981694E-2</v>
      </c>
      <c r="CZ17" s="49">
        <v>64.67</v>
      </c>
      <c r="DA17" s="49">
        <v>27.725227890425899</v>
      </c>
      <c r="DB17" s="49">
        <v>4.6615594954484203E-2</v>
      </c>
      <c r="DC17" s="49">
        <v>2.02851201337792E-2</v>
      </c>
      <c r="DD17" s="48">
        <v>72.004000000000005</v>
      </c>
      <c r="DE17" s="48">
        <v>30.0203136064986</v>
      </c>
      <c r="DF17" s="48">
        <v>4.7740074230059201E-2</v>
      </c>
      <c r="DG17" s="48">
        <v>2.0384615769583999E-2</v>
      </c>
      <c r="DH17" s="49">
        <v>1539.4880000000001</v>
      </c>
      <c r="DI17" s="49">
        <v>4.9210837428968697</v>
      </c>
      <c r="DJ17" s="49">
        <v>4.6859845589525104</v>
      </c>
      <c r="DK17" s="49">
        <v>41.639909330145301</v>
      </c>
      <c r="DL17" s="48">
        <v>1451.1410000000001</v>
      </c>
      <c r="DM17" s="48">
        <v>4.4375969740305701</v>
      </c>
      <c r="DN17" s="48">
        <v>-152.982478957067</v>
      </c>
      <c r="DO17" s="48">
        <v>642.20240887482396</v>
      </c>
      <c r="DP17" s="49">
        <v>460.69600000000003</v>
      </c>
      <c r="DQ17" s="49">
        <v>9.30311286500298</v>
      </c>
      <c r="DR17" s="49">
        <v>4.9059372698107699</v>
      </c>
      <c r="DS17" s="49">
        <v>23.8957185326725</v>
      </c>
      <c r="DT17" s="48">
        <v>437.69299999999998</v>
      </c>
      <c r="DU17" s="48">
        <v>12.3438914827437</v>
      </c>
      <c r="DV17" s="48">
        <v>-950.38759236619501</v>
      </c>
      <c r="DW17" s="48">
        <v>10484.0227247771</v>
      </c>
      <c r="DX17" s="49">
        <v>2402.6410000000001</v>
      </c>
      <c r="DY17" s="49">
        <v>6.0501373987743001</v>
      </c>
      <c r="DZ17" s="49">
        <v>2.1768810253086102</v>
      </c>
      <c r="EA17" s="49">
        <v>3.0219941131271799</v>
      </c>
      <c r="EB17" s="48">
        <v>2218.9409999999998</v>
      </c>
      <c r="EC17" s="48">
        <v>3.1200268947859202</v>
      </c>
      <c r="ED17" s="48">
        <v>0.70874598754113405</v>
      </c>
      <c r="EE17" s="48">
        <v>1.07044877548786</v>
      </c>
      <c r="EF17" s="49">
        <v>69.671000000000006</v>
      </c>
      <c r="EG17" s="49">
        <v>41.554140376536303</v>
      </c>
      <c r="EH17" s="49">
        <v>0.110716438665332</v>
      </c>
      <c r="EI17" s="49">
        <v>5.2464571267905102E-2</v>
      </c>
      <c r="EJ17" s="48">
        <v>70.67</v>
      </c>
      <c r="EK17" s="48">
        <v>30.310491458430199</v>
      </c>
      <c r="EL17" s="48">
        <v>0.118986656819992</v>
      </c>
      <c r="EM17" s="48">
        <v>4.3885413018862701E-2</v>
      </c>
      <c r="EN17" s="49">
        <v>10.999000000000001</v>
      </c>
      <c r="EO17" s="49">
        <v>58.988519205400699</v>
      </c>
      <c r="EP17" s="49">
        <v>-3.6276733886981799E-2</v>
      </c>
      <c r="EQ17" s="49">
        <v>1.4957513480418599E-2</v>
      </c>
      <c r="ER17" s="48">
        <v>13</v>
      </c>
      <c r="ES17" s="48">
        <v>51.914902807044001</v>
      </c>
      <c r="ET17" s="48">
        <v>-2.6580869667870401E-2</v>
      </c>
      <c r="EU17" s="48">
        <v>1.0312897009809901E-2</v>
      </c>
      <c r="EV17" s="49">
        <v>17.334</v>
      </c>
      <c r="EW17" s="49">
        <v>47.806473990430703</v>
      </c>
      <c r="EX17" s="49">
        <v>-0.77505362329092597</v>
      </c>
      <c r="EY17" s="49">
        <v>0.29527456854614997</v>
      </c>
      <c r="EZ17" s="48">
        <v>27.335999999999999</v>
      </c>
      <c r="FA17" s="48">
        <v>40.568489620480698</v>
      </c>
      <c r="FB17" s="48">
        <v>-1.04882520347087</v>
      </c>
      <c r="FC17" s="48">
        <v>0.264662048007413</v>
      </c>
      <c r="FD17" s="49">
        <v>8620.9089999999997</v>
      </c>
      <c r="FE17" s="49">
        <v>1.98053467351191</v>
      </c>
      <c r="FF17" s="49">
        <v>5.32681043620404</v>
      </c>
      <c r="FG17" s="49">
        <v>25.6336770172271</v>
      </c>
      <c r="FH17" s="48">
        <v>10688.33</v>
      </c>
      <c r="FI17" s="48">
        <v>2.4640711230834902</v>
      </c>
      <c r="FJ17" s="48">
        <v>20.967104480792599</v>
      </c>
      <c r="FK17" s="48">
        <v>36.025081939372903</v>
      </c>
      <c r="FL17" s="49">
        <v>5.9980000000000002</v>
      </c>
      <c r="FM17" s="49">
        <v>63.108071729148598</v>
      </c>
      <c r="FN17" s="49">
        <v>-9.6274994391346708E-3</v>
      </c>
      <c r="FO17" s="49">
        <v>2.76334984862814E-3</v>
      </c>
      <c r="FP17" s="48">
        <v>7.0010000000000003</v>
      </c>
      <c r="FQ17" s="48">
        <v>65.227437081602105</v>
      </c>
      <c r="FR17" s="48">
        <v>4.7508581617061001E-3</v>
      </c>
      <c r="FS17" s="48">
        <v>2.9937732852283799E-3</v>
      </c>
      <c r="FT17" s="49">
        <v>6596.1719999999996</v>
      </c>
      <c r="FU17" s="49">
        <v>2.57500813996133</v>
      </c>
      <c r="FV17" s="49">
        <v>20.8391044008869</v>
      </c>
      <c r="FW17" s="49">
        <v>0.72876134282696503</v>
      </c>
      <c r="FX17" s="48">
        <v>12025.264999999999</v>
      </c>
      <c r="FY17" s="48">
        <v>1.38461220331405</v>
      </c>
      <c r="FZ17" s="48">
        <v>20.373689750192799</v>
      </c>
      <c r="GA17" s="48">
        <v>0.34564718843022701</v>
      </c>
      <c r="GB17" s="49">
        <v>12224.761</v>
      </c>
      <c r="GC17" s="49">
        <v>2.0413771919164301</v>
      </c>
      <c r="GD17" s="49">
        <v>20.3599593641216</v>
      </c>
      <c r="GE17" s="49">
        <v>0.61280535389152602</v>
      </c>
      <c r="GF17" s="48">
        <v>22341.314999999999</v>
      </c>
      <c r="GG17" s="48">
        <v>2.0658231606356598</v>
      </c>
      <c r="GH17" s="48">
        <v>20.562164063687401</v>
      </c>
      <c r="GI17" s="48">
        <v>0.568911269696875</v>
      </c>
      <c r="GJ17" s="49">
        <v>9.6669999999999998</v>
      </c>
      <c r="GK17" s="49">
        <v>55.0124898506797</v>
      </c>
      <c r="GL17" s="49">
        <v>-139.95404346044899</v>
      </c>
      <c r="GM17" s="49">
        <v>109.724589461815</v>
      </c>
      <c r="GN17" s="48">
        <v>6.6660000000000004</v>
      </c>
      <c r="GO17" s="48">
        <v>70.717756965418801</v>
      </c>
      <c r="GP17" s="48">
        <v>-37.073067890894798</v>
      </c>
      <c r="GQ17" s="48">
        <v>34.326731119009501</v>
      </c>
      <c r="GR17" s="49">
        <v>4.6669999999999998</v>
      </c>
      <c r="GS17" s="49">
        <v>117.6289709488</v>
      </c>
      <c r="GT17" s="49">
        <v>-805.282909361924</v>
      </c>
      <c r="GU17" s="49">
        <v>3782.3394150007298</v>
      </c>
      <c r="GV17" s="48">
        <v>4.9989999999999997</v>
      </c>
      <c r="GW17" s="48">
        <v>95.597938719739304</v>
      </c>
      <c r="GX17" s="48">
        <v>101.478212654453</v>
      </c>
      <c r="GY17" s="48">
        <v>183.41644362680199</v>
      </c>
      <c r="GZ17" s="49">
        <v>3</v>
      </c>
      <c r="HA17" s="49">
        <v>97.330669674359399</v>
      </c>
      <c r="HB17" s="49">
        <v>10.4689349243622</v>
      </c>
      <c r="HC17" s="49">
        <v>6.2124471931684297</v>
      </c>
      <c r="HD17" s="48">
        <v>3.6659999999999999</v>
      </c>
      <c r="HE17" s="48">
        <v>90.441445927103203</v>
      </c>
      <c r="HF17" s="48">
        <v>8.2858671879542598</v>
      </c>
      <c r="HG17" s="48">
        <v>4.3304964620875603</v>
      </c>
      <c r="HH17" s="49">
        <v>5</v>
      </c>
      <c r="HI17" s="49">
        <v>90.2671097970413</v>
      </c>
      <c r="HJ17" s="49">
        <v>6.5657447445662402</v>
      </c>
      <c r="HK17" s="49">
        <v>6.3026567701786496</v>
      </c>
      <c r="HL17" s="48">
        <v>2.3330000000000002</v>
      </c>
      <c r="HM17" s="48">
        <v>191.070516669911</v>
      </c>
      <c r="HN17" s="48">
        <v>9.7785803535864293</v>
      </c>
      <c r="HO17" s="48">
        <v>3.7721334643526498</v>
      </c>
      <c r="HP17" s="49">
        <v>3.6659999999999999</v>
      </c>
      <c r="HQ17" s="49">
        <v>108.868024259495</v>
      </c>
      <c r="HR17" s="49">
        <v>13.1458071700477</v>
      </c>
      <c r="HS17" s="49">
        <v>15.159470728775201</v>
      </c>
      <c r="HT17" s="48">
        <v>6.6669999999999998</v>
      </c>
      <c r="HU17" s="48">
        <v>97.174821490957498</v>
      </c>
      <c r="HV17" s="48">
        <v>3.1565875781431401</v>
      </c>
      <c r="HW17" s="48">
        <v>6.2052485822323398</v>
      </c>
      <c r="HX17" s="49">
        <v>27</v>
      </c>
      <c r="HY17" s="49">
        <v>64.141846695313802</v>
      </c>
      <c r="HZ17" s="49">
        <v>51.769810931034598</v>
      </c>
      <c r="IA17" s="49">
        <v>47.963313776482003</v>
      </c>
      <c r="IB17" s="48">
        <v>48.670999999999999</v>
      </c>
      <c r="IC17" s="48">
        <v>32.330150740541399</v>
      </c>
      <c r="ID17" s="48">
        <v>15.865836076528399</v>
      </c>
      <c r="IE17" s="48">
        <v>6.21876922982928</v>
      </c>
      <c r="IF17" s="49">
        <v>5.6660000000000004</v>
      </c>
      <c r="IG17" s="49">
        <v>103.964882082226</v>
      </c>
      <c r="IH17" s="49">
        <v>2.9392446185729502</v>
      </c>
      <c r="II17" s="49">
        <v>26.741996142789599</v>
      </c>
      <c r="IJ17" s="48">
        <v>5.0010000000000003</v>
      </c>
      <c r="IK17" s="48">
        <v>90.2572534043384</v>
      </c>
      <c r="IL17" s="48">
        <v>6.6035782037243003</v>
      </c>
      <c r="IM17" s="48">
        <v>28.0701538264844</v>
      </c>
      <c r="IN17" s="49">
        <v>8</v>
      </c>
      <c r="IO17" s="49">
        <v>71.362411324169798</v>
      </c>
      <c r="IP17" s="49">
        <v>-8.8438696112225603</v>
      </c>
      <c r="IQ17" s="49">
        <v>20.098965393590301</v>
      </c>
      <c r="IR17" s="48">
        <v>9</v>
      </c>
      <c r="IS17" s="48">
        <v>103.37986473908001</v>
      </c>
      <c r="IT17" s="48">
        <v>16.397913728056501</v>
      </c>
      <c r="IU17" s="48">
        <v>27.245576036994699</v>
      </c>
      <c r="IV17" s="49">
        <v>1790.5450000000001</v>
      </c>
      <c r="IW17" s="49">
        <v>8.4081659672729394</v>
      </c>
      <c r="IX17" s="49">
        <v>0.26365544660461798</v>
      </c>
      <c r="IY17" s="49">
        <v>2.3090632946683998E-2</v>
      </c>
      <c r="IZ17" s="48">
        <v>3609.9920000000002</v>
      </c>
      <c r="JA17" s="48">
        <v>4.7632999357878498</v>
      </c>
      <c r="JB17" s="48">
        <v>0.26901865616071202</v>
      </c>
      <c r="JC17" s="48">
        <v>1.4047610227961801E-2</v>
      </c>
      <c r="JD17" s="49">
        <v>1454.825</v>
      </c>
      <c r="JE17" s="49">
        <v>5.1210125263207198</v>
      </c>
      <c r="JF17" s="49">
        <v>0.24116977338213499</v>
      </c>
      <c r="JG17" s="49">
        <v>1.2660319123757299E-2</v>
      </c>
      <c r="JH17" s="48">
        <v>3059.5</v>
      </c>
      <c r="JI17" s="48">
        <v>3.6256853117075099</v>
      </c>
      <c r="JJ17" s="48">
        <v>0.25686364592529398</v>
      </c>
      <c r="JK17" s="48">
        <v>1.1732954588442901E-2</v>
      </c>
      <c r="JL17" s="49">
        <v>3766.7150000000001</v>
      </c>
      <c r="JM17" s="49">
        <v>3.17985218998284</v>
      </c>
      <c r="JN17" s="49">
        <v>0.25462937603361702</v>
      </c>
      <c r="JO17" s="49">
        <v>7.9186620215989795E-3</v>
      </c>
      <c r="JP17" s="48">
        <v>7620.5209999999997</v>
      </c>
      <c r="JQ17" s="48">
        <v>2.5212330030892001</v>
      </c>
      <c r="JR17" s="48">
        <v>0.26012036761860702</v>
      </c>
      <c r="JS17" s="48">
        <v>8.0976548502555302E-3</v>
      </c>
      <c r="JT17" s="49">
        <v>2444.6460000000002</v>
      </c>
      <c r="JU17" s="49">
        <v>3.94629295751988</v>
      </c>
      <c r="JV17" s="48">
        <v>2627.0160000000001</v>
      </c>
      <c r="JW17" s="48">
        <v>4.2217055009537301</v>
      </c>
      <c r="JX17" s="49">
        <v>10349.838</v>
      </c>
      <c r="JY17" s="49">
        <v>1.99451548506414</v>
      </c>
      <c r="JZ17" s="48">
        <v>15426.861999999999</v>
      </c>
      <c r="KA17" s="48">
        <v>1.4154953658421801</v>
      </c>
      <c r="KB17" s="49">
        <v>36871.137999999999</v>
      </c>
      <c r="KC17" s="49">
        <v>1.24707062819912</v>
      </c>
      <c r="KD17" s="48">
        <v>78610.990000000005</v>
      </c>
      <c r="KE17" s="48">
        <v>1.2942096571647901</v>
      </c>
    </row>
    <row r="18" spans="1:291" x14ac:dyDescent="0.25">
      <c r="A18" s="1"/>
      <c r="B18" s="1" t="b">
        <v>0</v>
      </c>
      <c r="C18" s="1" t="s">
        <v>370</v>
      </c>
      <c r="D18" s="1" t="s">
        <v>254</v>
      </c>
      <c r="E18" s="1" t="s">
        <v>253</v>
      </c>
      <c r="F18" s="48" t="s">
        <v>280</v>
      </c>
      <c r="G18" s="53">
        <v>42781.821250000001</v>
      </c>
      <c r="H18" s="49">
        <v>0.33300000000000002</v>
      </c>
      <c r="I18" s="49">
        <v>316.22776601683802</v>
      </c>
      <c r="J18" s="49">
        <v>-3.9344836759482901E-2</v>
      </c>
      <c r="K18" s="49">
        <v>5.5031322509328804E-3</v>
      </c>
      <c r="L18" s="48">
        <v>4</v>
      </c>
      <c r="M18" s="48">
        <v>102.454461428806</v>
      </c>
      <c r="N18" s="48">
        <v>2.22833201284595E-3</v>
      </c>
      <c r="O18" s="48">
        <v>5.0436104715250799E-3</v>
      </c>
      <c r="P18" s="49">
        <v>583.04100000000005</v>
      </c>
      <c r="Q18" s="49">
        <v>12.922026577762599</v>
      </c>
      <c r="R18" s="49">
        <v>9.7347114198323703E-2</v>
      </c>
      <c r="S18" s="49">
        <v>1.58517455433527E-2</v>
      </c>
      <c r="T18" s="48">
        <v>610.04399999999998</v>
      </c>
      <c r="U18" s="48">
        <v>7.3950493446415404</v>
      </c>
      <c r="V18" s="48">
        <v>9.2954937307708402E-2</v>
      </c>
      <c r="W18" s="48">
        <v>1.36054426918559E-2</v>
      </c>
      <c r="X18" s="49">
        <v>85.004000000000005</v>
      </c>
      <c r="Y18" s="49">
        <v>28.9498024134442</v>
      </c>
      <c r="Z18" s="49">
        <v>5.6731293816555202E-4</v>
      </c>
      <c r="AA18" s="49">
        <v>6.1522573474746102E-3</v>
      </c>
      <c r="AB18" s="48">
        <v>140.34200000000001</v>
      </c>
      <c r="AC18" s="48">
        <v>12.4914941689426</v>
      </c>
      <c r="AD18" s="48">
        <v>1.45777241893985E-3</v>
      </c>
      <c r="AE18" s="48">
        <v>6.7927929565161404E-3</v>
      </c>
      <c r="AF18" s="49">
        <v>88.004000000000005</v>
      </c>
      <c r="AG18" s="49">
        <v>16.7710027303301</v>
      </c>
      <c r="AH18" s="49">
        <v>-5.0733432131106404E-3</v>
      </c>
      <c r="AI18" s="49">
        <v>1.24633638922865E-3</v>
      </c>
      <c r="AJ18" s="48">
        <v>42.002000000000002</v>
      </c>
      <c r="AK18" s="48">
        <v>35.333440201172102</v>
      </c>
      <c r="AL18" s="48">
        <v>-6.1987934837299998E-4</v>
      </c>
      <c r="AM18" s="48">
        <v>1.91229874902253E-3</v>
      </c>
      <c r="AN18" s="49">
        <v>424.34899999999999</v>
      </c>
      <c r="AO18" s="49">
        <v>44.344687659816401</v>
      </c>
      <c r="AP18" s="49">
        <v>9.0359852793439596E-2</v>
      </c>
      <c r="AQ18" s="49">
        <v>5.0946856424514401E-2</v>
      </c>
      <c r="AR18" s="48">
        <v>203.678</v>
      </c>
      <c r="AS18" s="48">
        <v>13.7680333840526</v>
      </c>
      <c r="AT18" s="48">
        <v>6.96102740485601E-2</v>
      </c>
      <c r="AU18" s="48">
        <v>1.27239221831159E-2</v>
      </c>
      <c r="AV18" s="49">
        <v>317652.092</v>
      </c>
      <c r="AW18" s="49">
        <v>0.73656249893957204</v>
      </c>
      <c r="AX18" s="49"/>
      <c r="AY18" s="49"/>
      <c r="AZ18" s="48">
        <v>194968.98800000001</v>
      </c>
      <c r="BA18" s="48">
        <v>0.774307462943433</v>
      </c>
      <c r="BB18" s="48"/>
      <c r="BC18" s="48"/>
      <c r="BD18" s="49">
        <v>6191.5479999999998</v>
      </c>
      <c r="BE18" s="49">
        <v>2.75056598549638</v>
      </c>
      <c r="BF18" s="49">
        <v>3.0554238729445</v>
      </c>
      <c r="BG18" s="49">
        <v>0.115012431160312</v>
      </c>
      <c r="BH18" s="48">
        <v>4745.6440000000002</v>
      </c>
      <c r="BI18" s="48">
        <v>2.4469189458710399</v>
      </c>
      <c r="BJ18" s="48">
        <v>3.0376493649316498</v>
      </c>
      <c r="BK18" s="48">
        <v>0.113564607672722</v>
      </c>
      <c r="BL18" s="49">
        <v>157804.04</v>
      </c>
      <c r="BM18" s="49">
        <v>0.75222633211640899</v>
      </c>
      <c r="BN18" s="49"/>
      <c r="BO18" s="49"/>
      <c r="BP18" s="48">
        <v>98190.866999999998</v>
      </c>
      <c r="BQ18" s="48">
        <v>1.0720669106904801</v>
      </c>
      <c r="BR18" s="48"/>
      <c r="BS18" s="48"/>
      <c r="BT18" s="49">
        <v>3959.373</v>
      </c>
      <c r="BU18" s="49">
        <v>4.4285586296378296</v>
      </c>
      <c r="BV18" s="49">
        <v>3.3165390405709099</v>
      </c>
      <c r="BW18" s="49">
        <v>0.16256296305992399</v>
      </c>
      <c r="BX18" s="48">
        <v>3040.1190000000001</v>
      </c>
      <c r="BY18" s="48">
        <v>2.6087625831521901</v>
      </c>
      <c r="BZ18" s="48">
        <v>3.2289729000086398</v>
      </c>
      <c r="CA18" s="48">
        <v>8.5707872344866501E-2</v>
      </c>
      <c r="CB18" s="49">
        <v>634.37800000000004</v>
      </c>
      <c r="CC18" s="49">
        <v>6.1384247704086299</v>
      </c>
      <c r="CD18" s="49">
        <v>3.3161962503679598</v>
      </c>
      <c r="CE18" s="49">
        <v>0.211167319792571</v>
      </c>
      <c r="CF18" s="48">
        <v>480.69900000000001</v>
      </c>
      <c r="CG18" s="48">
        <v>8.7155633743570196</v>
      </c>
      <c r="CH18" s="48">
        <v>3.1957620675421001</v>
      </c>
      <c r="CI18" s="48">
        <v>0.26037224040864398</v>
      </c>
      <c r="CJ18" s="49">
        <v>3035.1219999999998</v>
      </c>
      <c r="CK18" s="49">
        <v>3.3717582509258501</v>
      </c>
      <c r="CL18" s="49">
        <v>3.27530002564166</v>
      </c>
      <c r="CM18" s="49">
        <v>0.120871245676009</v>
      </c>
      <c r="CN18" s="48">
        <v>2312.2890000000002</v>
      </c>
      <c r="CO18" s="48">
        <v>4.6367878195142502</v>
      </c>
      <c r="CP18" s="48">
        <v>3.1497808494558401</v>
      </c>
      <c r="CQ18" s="48">
        <v>0.175666737016516</v>
      </c>
      <c r="CR18" s="49">
        <v>662.38199999999995</v>
      </c>
      <c r="CS18" s="49">
        <v>12.8704989340475</v>
      </c>
      <c r="CT18" s="49">
        <v>0.41428725939141497</v>
      </c>
      <c r="CU18" s="49">
        <v>5.5833800235298603E-2</v>
      </c>
      <c r="CV18" s="48">
        <v>386.024</v>
      </c>
      <c r="CW18" s="48">
        <v>8.7104361806193609</v>
      </c>
      <c r="CX18" s="48">
        <v>0.24780708862797399</v>
      </c>
      <c r="CY18" s="48">
        <v>2.222684754386E-2</v>
      </c>
      <c r="CZ18" s="49">
        <v>117.67400000000001</v>
      </c>
      <c r="DA18" s="49">
        <v>16.789556907949201</v>
      </c>
      <c r="DB18" s="49">
        <v>0.10753115299782499</v>
      </c>
      <c r="DC18" s="49">
        <v>2.26337583507061E-2</v>
      </c>
      <c r="DD18" s="48">
        <v>126.00700000000001</v>
      </c>
      <c r="DE18" s="48">
        <v>13.3031089581951</v>
      </c>
      <c r="DF18" s="48">
        <v>0.100142853964861</v>
      </c>
      <c r="DG18" s="48">
        <v>1.6134855462051699E-2</v>
      </c>
      <c r="DH18" s="49">
        <v>1527.8209999999999</v>
      </c>
      <c r="DI18" s="49">
        <v>3.8433554671689301</v>
      </c>
      <c r="DJ18" s="49">
        <v>6.0851334723719601</v>
      </c>
      <c r="DK18" s="49">
        <v>29.621080144228301</v>
      </c>
      <c r="DL18" s="48">
        <v>1401.1369999999999</v>
      </c>
      <c r="DM18" s="48">
        <v>5.9985190640951602</v>
      </c>
      <c r="DN18" s="48">
        <v>147.647124845901</v>
      </c>
      <c r="DO18" s="48">
        <v>1029.3403578115799</v>
      </c>
      <c r="DP18" s="49">
        <v>476.03199999999998</v>
      </c>
      <c r="DQ18" s="49">
        <v>10.017511260967099</v>
      </c>
      <c r="DR18" s="49">
        <v>-6.11325419933471</v>
      </c>
      <c r="DS18" s="49">
        <v>26.808904839274199</v>
      </c>
      <c r="DT18" s="48">
        <v>420.36099999999999</v>
      </c>
      <c r="DU18" s="48">
        <v>12.2711724571119</v>
      </c>
      <c r="DV18" s="48">
        <v>-2989.98876487404</v>
      </c>
      <c r="DW18" s="48">
        <v>10389.251128576499</v>
      </c>
      <c r="DX18" s="49">
        <v>2325.6260000000002</v>
      </c>
      <c r="DY18" s="49">
        <v>2.9459286436065</v>
      </c>
      <c r="DZ18" s="49">
        <v>1.01845528986514</v>
      </c>
      <c r="EA18" s="49">
        <v>1.4537340739923601</v>
      </c>
      <c r="EB18" s="48">
        <v>2192.27</v>
      </c>
      <c r="EC18" s="48">
        <v>3.3848494921067398</v>
      </c>
      <c r="ED18" s="48">
        <v>0.85339367913699804</v>
      </c>
      <c r="EE18" s="48">
        <v>1.6141741121073601</v>
      </c>
      <c r="EF18" s="49">
        <v>106.67100000000001</v>
      </c>
      <c r="EG18" s="49">
        <v>18.808459795687298</v>
      </c>
      <c r="EH18" s="49">
        <v>0.18052539144546001</v>
      </c>
      <c r="EI18" s="49">
        <v>3.7263437201237003E-2</v>
      </c>
      <c r="EJ18" s="48">
        <v>99.338999999999999</v>
      </c>
      <c r="EK18" s="48">
        <v>26.413448497151698</v>
      </c>
      <c r="EL18" s="48">
        <v>0.18250879349374</v>
      </c>
      <c r="EM18" s="48">
        <v>5.5093828859561197E-2</v>
      </c>
      <c r="EN18" s="49">
        <v>14.666</v>
      </c>
      <c r="EO18" s="49">
        <v>49.329442930930703</v>
      </c>
      <c r="EP18" s="49">
        <v>-2.7765448948246702E-2</v>
      </c>
      <c r="EQ18" s="49">
        <v>1.64808198168977E-2</v>
      </c>
      <c r="ER18" s="48">
        <v>18.001000000000001</v>
      </c>
      <c r="ES18" s="48">
        <v>64.859872851300096</v>
      </c>
      <c r="ET18" s="48">
        <v>-1.86964450872707E-2</v>
      </c>
      <c r="EU18" s="48">
        <v>1.77376264230177E-2</v>
      </c>
      <c r="EV18" s="49">
        <v>23.669</v>
      </c>
      <c r="EW18" s="49">
        <v>38.970253654634</v>
      </c>
      <c r="EX18" s="49">
        <v>-0.54516644032915595</v>
      </c>
      <c r="EY18" s="49">
        <v>0.33472355429779499</v>
      </c>
      <c r="EZ18" s="48">
        <v>37.003</v>
      </c>
      <c r="FA18" s="48">
        <v>27.990842573880801</v>
      </c>
      <c r="FB18" s="48">
        <v>-0.80133394550122905</v>
      </c>
      <c r="FC18" s="48">
        <v>0.256190128214355</v>
      </c>
      <c r="FD18" s="49">
        <v>8681.2860000000001</v>
      </c>
      <c r="FE18" s="49">
        <v>2.63621928180702</v>
      </c>
      <c r="FF18" s="49">
        <v>-11.0766710995405</v>
      </c>
      <c r="FG18" s="49">
        <v>26.941333298139298</v>
      </c>
      <c r="FH18" s="48">
        <v>10441.477000000001</v>
      </c>
      <c r="FI18" s="48">
        <v>1.47901524475674</v>
      </c>
      <c r="FJ18" s="48">
        <v>12.250451348820601</v>
      </c>
      <c r="FK18" s="48">
        <v>19.836149077411498</v>
      </c>
      <c r="FL18" s="49">
        <v>2.6669999999999998</v>
      </c>
      <c r="FM18" s="49">
        <v>141.92074240049701</v>
      </c>
      <c r="FN18" s="49">
        <v>-1.20339192414413E-2</v>
      </c>
      <c r="FO18" s="49">
        <v>2.8288545664422599E-3</v>
      </c>
      <c r="FP18" s="48">
        <v>4.0010000000000003</v>
      </c>
      <c r="FQ18" s="48">
        <v>94.611791580627596</v>
      </c>
      <c r="FR18" s="48">
        <v>2.7925752118710301E-3</v>
      </c>
      <c r="FS18" s="48">
        <v>2.50830401426844E-3</v>
      </c>
      <c r="FT18" s="49">
        <v>439.36200000000002</v>
      </c>
      <c r="FU18" s="49">
        <v>10.970715038176699</v>
      </c>
      <c r="FV18" s="49">
        <v>1.3734656586880001</v>
      </c>
      <c r="FW18" s="49">
        <v>0.15580571134982499</v>
      </c>
      <c r="FX18" s="48">
        <v>797.06500000000005</v>
      </c>
      <c r="FY18" s="48">
        <v>5.9656087757240801</v>
      </c>
      <c r="FZ18" s="48">
        <v>1.3664853943148201</v>
      </c>
      <c r="GA18" s="48">
        <v>9.00287662060031E-2</v>
      </c>
      <c r="GB18" s="49">
        <v>801.39800000000002</v>
      </c>
      <c r="GC18" s="49">
        <v>7.9848200830685299</v>
      </c>
      <c r="GD18" s="49">
        <v>1.3273555375219801</v>
      </c>
      <c r="GE18" s="49">
        <v>0.110931692399411</v>
      </c>
      <c r="GF18" s="48">
        <v>1423.809</v>
      </c>
      <c r="GG18" s="48">
        <v>8.7223269988008703</v>
      </c>
      <c r="GH18" s="48">
        <v>1.31461443523032</v>
      </c>
      <c r="GI18" s="48">
        <v>0.121504056036475</v>
      </c>
      <c r="GJ18" s="49">
        <v>2.9990000000000001</v>
      </c>
      <c r="GK18" s="49">
        <v>110.537664275095</v>
      </c>
      <c r="GL18" s="49">
        <v>-2.9641947682851599</v>
      </c>
      <c r="GM18" s="49">
        <v>68.605046682984906</v>
      </c>
      <c r="GN18" s="48">
        <v>1</v>
      </c>
      <c r="GO18" s="48">
        <v>225.03777460684199</v>
      </c>
      <c r="GP18" s="48">
        <v>3.9245218592010902</v>
      </c>
      <c r="GQ18" s="48">
        <v>16.895461047087199</v>
      </c>
      <c r="GR18" s="49">
        <v>6.0010000000000003</v>
      </c>
      <c r="GS18" s="49">
        <v>57.371579313299698</v>
      </c>
      <c r="GT18" s="49">
        <v>-1800.76881132831</v>
      </c>
      <c r="GU18" s="49">
        <v>2471.4690197497598</v>
      </c>
      <c r="GV18" s="48">
        <v>1.3320000000000001</v>
      </c>
      <c r="GW18" s="48">
        <v>129.09944487358101</v>
      </c>
      <c r="GX18" s="48">
        <v>-37.365302625010401</v>
      </c>
      <c r="GY18" s="48">
        <v>66.808043260073902</v>
      </c>
      <c r="GZ18" s="49">
        <v>4.6669999999999998</v>
      </c>
      <c r="HA18" s="49">
        <v>102.121977896402</v>
      </c>
      <c r="HB18" s="49">
        <v>6.7301694601370103</v>
      </c>
      <c r="HC18" s="49">
        <v>10.351867024756199</v>
      </c>
      <c r="HD18" s="48">
        <v>0.33300000000000002</v>
      </c>
      <c r="HE18" s="48">
        <v>316.22776601683802</v>
      </c>
      <c r="HF18" s="48">
        <v>12.6120398527272</v>
      </c>
      <c r="HG18" s="48">
        <v>1.34561413464434</v>
      </c>
      <c r="HH18" s="49">
        <v>2.3330000000000002</v>
      </c>
      <c r="HI18" s="49">
        <v>117.65999965426001</v>
      </c>
      <c r="HJ18" s="49">
        <v>10.239633776221799</v>
      </c>
      <c r="HK18" s="49">
        <v>3.9307343735370202</v>
      </c>
      <c r="HL18" s="48">
        <v>2.3330000000000002</v>
      </c>
      <c r="HM18" s="48">
        <v>223.92965699137301</v>
      </c>
      <c r="HN18" s="48">
        <v>9.7154728301513007</v>
      </c>
      <c r="HO18" s="48">
        <v>4.6241555404218397</v>
      </c>
      <c r="HP18" s="49">
        <v>1.9990000000000001</v>
      </c>
      <c r="HQ18" s="49">
        <v>161.072849906063</v>
      </c>
      <c r="HR18" s="49">
        <v>19.3434630378318</v>
      </c>
      <c r="HS18" s="49">
        <v>12.626572386726901</v>
      </c>
      <c r="HT18" s="48">
        <v>2</v>
      </c>
      <c r="HU18" s="48">
        <v>140.589631354679</v>
      </c>
      <c r="HV18" s="48">
        <v>7.5829593663906101</v>
      </c>
      <c r="HW18" s="48">
        <v>2.7101830089649601</v>
      </c>
      <c r="HX18" s="49">
        <v>6.6669999999999998</v>
      </c>
      <c r="HY18" s="49">
        <v>120.197526885267</v>
      </c>
      <c r="HZ18" s="49">
        <v>-3.6011441256160199</v>
      </c>
      <c r="IA18" s="49">
        <v>22.2484004699885</v>
      </c>
      <c r="IB18" s="48">
        <v>3.6669999999999998</v>
      </c>
      <c r="IC18" s="48">
        <v>100.063443128937</v>
      </c>
      <c r="ID18" s="48">
        <v>-2.1058580709749402</v>
      </c>
      <c r="IE18" s="48">
        <v>1.5166489392300599</v>
      </c>
      <c r="IF18" s="49">
        <v>5.6660000000000004</v>
      </c>
      <c r="IG18" s="49">
        <v>68.221927420937305</v>
      </c>
      <c r="IH18" s="49">
        <v>2.6772535643598299</v>
      </c>
      <c r="II18" s="49">
        <v>17.773784049168899</v>
      </c>
      <c r="IJ18" s="48">
        <v>9</v>
      </c>
      <c r="IK18" s="48">
        <v>138.64697945082199</v>
      </c>
      <c r="IL18" s="48">
        <v>32.070451457738798</v>
      </c>
      <c r="IM18" s="48">
        <v>77.907166780352995</v>
      </c>
      <c r="IN18" s="49">
        <v>4.0010000000000003</v>
      </c>
      <c r="IO18" s="49">
        <v>122.993156908096</v>
      </c>
      <c r="IP18" s="49">
        <v>5.1981718408316704</v>
      </c>
      <c r="IQ18" s="49">
        <v>17.363150108508499</v>
      </c>
      <c r="IR18" s="48">
        <v>3.6669999999999998</v>
      </c>
      <c r="IS18" s="48">
        <v>258.71148513054197</v>
      </c>
      <c r="IT18" s="48">
        <v>0.96028360640569899</v>
      </c>
      <c r="IU18" s="48">
        <v>28.686210207466399</v>
      </c>
      <c r="IV18" s="49">
        <v>58.670999999999999</v>
      </c>
      <c r="IW18" s="49">
        <v>21.292607517709701</v>
      </c>
      <c r="IX18" s="49">
        <v>-8.3823517871474797E-4</v>
      </c>
      <c r="IY18" s="49">
        <v>1.9894576714397701E-3</v>
      </c>
      <c r="IZ18" s="48">
        <v>126.00700000000001</v>
      </c>
      <c r="JA18" s="48">
        <v>21.737649821621599</v>
      </c>
      <c r="JB18" s="48">
        <v>5.8702496219437102E-3</v>
      </c>
      <c r="JC18" s="48">
        <v>2.1066555334992298E-3</v>
      </c>
      <c r="JD18" s="49">
        <v>52.335000000000001</v>
      </c>
      <c r="JE18" s="49">
        <v>37.509568484850803</v>
      </c>
      <c r="JF18" s="49">
        <v>4.5264465352753199E-4</v>
      </c>
      <c r="JG18" s="49">
        <v>3.4702945507566899E-3</v>
      </c>
      <c r="JH18" s="48">
        <v>100.00700000000001</v>
      </c>
      <c r="JI18" s="48">
        <v>22.987545827021702</v>
      </c>
      <c r="JJ18" s="48">
        <v>1.5057865606483501E-3</v>
      </c>
      <c r="JK18" s="48">
        <v>2.1006247410102299E-3</v>
      </c>
      <c r="JL18" s="49">
        <v>121.673</v>
      </c>
      <c r="JM18" s="49">
        <v>21.075511808441</v>
      </c>
      <c r="JN18" s="49">
        <v>-4.64948004429217E-4</v>
      </c>
      <c r="JO18" s="49">
        <v>1.77126492074681E-3</v>
      </c>
      <c r="JP18" s="48">
        <v>256.68200000000002</v>
      </c>
      <c r="JQ18" s="48">
        <v>22.775916951219301</v>
      </c>
      <c r="JR18" s="48">
        <v>4.94245770376831E-3</v>
      </c>
      <c r="JS18" s="48">
        <v>2.1573701556065901E-3</v>
      </c>
      <c r="JT18" s="49">
        <v>2349.6289999999999</v>
      </c>
      <c r="JU18" s="49">
        <v>4.3157883249132496</v>
      </c>
      <c r="JV18" s="48">
        <v>2576.6770000000001</v>
      </c>
      <c r="JW18" s="48">
        <v>4.0301630674336604</v>
      </c>
      <c r="JX18" s="49">
        <v>10248.407999999999</v>
      </c>
      <c r="JY18" s="49">
        <v>1.4968571045961501</v>
      </c>
      <c r="JZ18" s="48">
        <v>15190.272000000001</v>
      </c>
      <c r="KA18" s="48">
        <v>1.8839990985674899</v>
      </c>
      <c r="KB18" s="49">
        <v>36023.803</v>
      </c>
      <c r="KC18" s="49">
        <v>1.0417169502400401</v>
      </c>
      <c r="KD18" s="48">
        <v>77253.043000000005</v>
      </c>
      <c r="KE18" s="48">
        <v>1.2848728545780199</v>
      </c>
    </row>
    <row r="19" spans="1:291" x14ac:dyDescent="0.25">
      <c r="A19" s="1"/>
      <c r="B19" s="1" t="b">
        <v>0</v>
      </c>
      <c r="C19" s="1" t="s">
        <v>371</v>
      </c>
      <c r="D19" s="1" t="s">
        <v>252</v>
      </c>
      <c r="E19" s="1" t="s">
        <v>251</v>
      </c>
      <c r="F19" s="48" t="s">
        <v>280</v>
      </c>
      <c r="G19" s="53">
        <v>42781.8281712963</v>
      </c>
      <c r="H19" s="49">
        <v>0</v>
      </c>
      <c r="I19" s="49" t="s">
        <v>250</v>
      </c>
      <c r="J19" s="49">
        <v>-4.1085079977290703E-2</v>
      </c>
      <c r="K19" s="49">
        <v>0</v>
      </c>
      <c r="L19" s="48">
        <v>1.6659999999999999</v>
      </c>
      <c r="M19" s="48">
        <v>194.41998162623</v>
      </c>
      <c r="N19" s="48">
        <v>-6.1300917232525105E-4</v>
      </c>
      <c r="O19" s="48">
        <v>3.9889757753092704E-3</v>
      </c>
      <c r="P19" s="49">
        <v>90.337999999999994</v>
      </c>
      <c r="Q19" s="49">
        <v>19.9460078825694</v>
      </c>
      <c r="R19" s="49">
        <v>-1.4074945248932101E-2</v>
      </c>
      <c r="S19" s="49">
        <v>4.4893573144617503E-3</v>
      </c>
      <c r="T19" s="48">
        <v>308.01900000000001</v>
      </c>
      <c r="U19" s="48">
        <v>9.7097153153926392</v>
      </c>
      <c r="V19" s="48">
        <v>1.73639172182597E-3</v>
      </c>
      <c r="W19" s="48">
        <v>9.1273948870190004E-3</v>
      </c>
      <c r="X19" s="49">
        <v>56.67</v>
      </c>
      <c r="Y19" s="49">
        <v>35.075267040027697</v>
      </c>
      <c r="Z19" s="49">
        <v>-5.85220843778565E-3</v>
      </c>
      <c r="AA19" s="49">
        <v>4.8465738646255299E-3</v>
      </c>
      <c r="AB19" s="48">
        <v>142.00800000000001</v>
      </c>
      <c r="AC19" s="48">
        <v>24.5501488303575</v>
      </c>
      <c r="AD19" s="48">
        <v>2.1581157606913801E-3</v>
      </c>
      <c r="AE19" s="48">
        <v>1.29905361303876E-2</v>
      </c>
      <c r="AF19" s="49">
        <v>7.6669999999999998</v>
      </c>
      <c r="AG19" s="49">
        <v>64.981309767865994</v>
      </c>
      <c r="AH19" s="49">
        <v>-1.1760796775509201E-2</v>
      </c>
      <c r="AI19" s="49">
        <v>4.4254745077013498E-4</v>
      </c>
      <c r="AJ19" s="48">
        <v>4</v>
      </c>
      <c r="AK19" s="48">
        <v>109.713452532799</v>
      </c>
      <c r="AL19" s="48">
        <v>-5.4914540768647001E-3</v>
      </c>
      <c r="AM19" s="48">
        <v>5.5477434928533997E-4</v>
      </c>
      <c r="AN19" s="49">
        <v>36.670999999999999</v>
      </c>
      <c r="AO19" s="49">
        <v>63.568940209350401</v>
      </c>
      <c r="AP19" s="49">
        <v>-1.8067994403145798E-2</v>
      </c>
      <c r="AQ19" s="49">
        <v>6.5577071833844598E-3</v>
      </c>
      <c r="AR19" s="48">
        <v>30.667999999999999</v>
      </c>
      <c r="AS19" s="48">
        <v>39.626818154819198</v>
      </c>
      <c r="AT19" s="48">
        <v>-7.0279328980239397E-3</v>
      </c>
      <c r="AU19" s="48">
        <v>5.3125582279496498E-3</v>
      </c>
      <c r="AV19" s="49">
        <v>205.678</v>
      </c>
      <c r="AW19" s="49">
        <v>8.3368619757741094</v>
      </c>
      <c r="AX19" s="49"/>
      <c r="AY19" s="49"/>
      <c r="AZ19" s="48">
        <v>121.672</v>
      </c>
      <c r="BA19" s="48">
        <v>18.726653591475099</v>
      </c>
      <c r="BB19" s="48"/>
      <c r="BC19" s="48"/>
      <c r="BD19" s="49">
        <v>81.671999999999997</v>
      </c>
      <c r="BE19" s="49">
        <v>26.885779134833001</v>
      </c>
      <c r="BF19" s="49">
        <v>-0.12916766643334501</v>
      </c>
      <c r="BG19" s="49">
        <v>1.20517111495528E-2</v>
      </c>
      <c r="BH19" s="48">
        <v>56.67</v>
      </c>
      <c r="BI19" s="48">
        <v>21.656474409539101</v>
      </c>
      <c r="BJ19" s="48">
        <v>-0.16244046409303001</v>
      </c>
      <c r="BK19" s="48">
        <v>8.4721334978590992E-3</v>
      </c>
      <c r="BL19" s="49">
        <v>96.671999999999997</v>
      </c>
      <c r="BM19" s="49">
        <v>26.5602585630531</v>
      </c>
      <c r="BN19" s="49"/>
      <c r="BO19" s="49"/>
      <c r="BP19" s="48">
        <v>52.337000000000003</v>
      </c>
      <c r="BQ19" s="48">
        <v>30.7740782490222</v>
      </c>
      <c r="BR19" s="48"/>
      <c r="BS19" s="48"/>
      <c r="BT19" s="49">
        <v>56.002000000000002</v>
      </c>
      <c r="BU19" s="49">
        <v>29.130809338392101</v>
      </c>
      <c r="BV19" s="49">
        <v>-0.141556445923088</v>
      </c>
      <c r="BW19" s="49">
        <v>1.45977141411564E-2</v>
      </c>
      <c r="BX19" s="48">
        <v>34.335000000000001</v>
      </c>
      <c r="BY19" s="48">
        <v>19.442137624860099</v>
      </c>
      <c r="BZ19" s="48">
        <v>-0.16904607851433301</v>
      </c>
      <c r="CA19" s="48">
        <v>7.5422843749221799E-3</v>
      </c>
      <c r="CB19" s="49">
        <v>7.6669999999999998</v>
      </c>
      <c r="CC19" s="49">
        <v>74.036750035932499</v>
      </c>
      <c r="CD19" s="49">
        <v>-0.14811852075617801</v>
      </c>
      <c r="CE19" s="49">
        <v>3.2037558422121998E-2</v>
      </c>
      <c r="CF19" s="48">
        <v>6.3330000000000002</v>
      </c>
      <c r="CG19" s="48">
        <v>76.265956888782597</v>
      </c>
      <c r="CH19" s="48">
        <v>-0.168429700926294</v>
      </c>
      <c r="CI19" s="48">
        <v>3.4188586706363801E-2</v>
      </c>
      <c r="CJ19" s="49">
        <v>51.337000000000003</v>
      </c>
      <c r="CK19" s="49">
        <v>33.4186204476431</v>
      </c>
      <c r="CL19" s="49">
        <v>-0.14617841745301199</v>
      </c>
      <c r="CM19" s="49">
        <v>2.0854585449534099E-2</v>
      </c>
      <c r="CN19" s="48">
        <v>41.334000000000003</v>
      </c>
      <c r="CO19" s="48">
        <v>46.902138197028201</v>
      </c>
      <c r="CP19" s="48">
        <v>-0.18097457569901701</v>
      </c>
      <c r="CQ19" s="48">
        <v>2.82517271770437E-2</v>
      </c>
      <c r="CR19" s="49">
        <v>5</v>
      </c>
      <c r="CS19" s="49">
        <v>137.881688414379</v>
      </c>
      <c r="CT19" s="49">
        <v>-1.3806953097098101E-2</v>
      </c>
      <c r="CU19" s="49">
        <v>4.65666137741199E-3</v>
      </c>
      <c r="CV19" s="48">
        <v>3.9990000000000001</v>
      </c>
      <c r="CW19" s="48">
        <v>109.74509475824399</v>
      </c>
      <c r="CX19" s="48">
        <v>1.20620768300659E-3</v>
      </c>
      <c r="CY19" s="48">
        <v>2.8481966651825699E-3</v>
      </c>
      <c r="CZ19" s="49">
        <v>1.667</v>
      </c>
      <c r="DA19" s="49">
        <v>169.998714756347</v>
      </c>
      <c r="DB19" s="49">
        <v>-2.4173424664443902E-2</v>
      </c>
      <c r="DC19" s="49">
        <v>3.4105648162052701E-3</v>
      </c>
      <c r="DD19" s="48">
        <v>0.66600000000000004</v>
      </c>
      <c r="DE19" s="48">
        <v>210.81851067789199</v>
      </c>
      <c r="DF19" s="48">
        <v>-1.9125032218307299E-2</v>
      </c>
      <c r="DG19" s="48">
        <v>1.33500737595853E-3</v>
      </c>
      <c r="DH19" s="49">
        <v>1476.4770000000001</v>
      </c>
      <c r="DI19" s="49">
        <v>4.6622484945440901</v>
      </c>
      <c r="DJ19" s="49">
        <v>11.3154237628838</v>
      </c>
      <c r="DK19" s="49">
        <v>32.806544570186901</v>
      </c>
      <c r="DL19" s="48">
        <v>1363.4639999999999</v>
      </c>
      <c r="DM19" s="48">
        <v>6.2829615566767201</v>
      </c>
      <c r="DN19" s="48">
        <v>556.10776922096397</v>
      </c>
      <c r="DO19" s="48">
        <v>800.83281061543698</v>
      </c>
      <c r="DP19" s="49">
        <v>440.029</v>
      </c>
      <c r="DQ19" s="49">
        <v>13.850307960050101</v>
      </c>
      <c r="DR19" s="49">
        <v>3.78707304359214</v>
      </c>
      <c r="DS19" s="49">
        <v>34.032476010073097</v>
      </c>
      <c r="DT19" s="48">
        <v>429.36</v>
      </c>
      <c r="DU19" s="48">
        <v>12.566593689322501</v>
      </c>
      <c r="DV19" s="48">
        <v>-1148.27633979029</v>
      </c>
      <c r="DW19" s="48">
        <v>10486.0225940214</v>
      </c>
      <c r="DX19" s="49">
        <v>2261.2840000000001</v>
      </c>
      <c r="DY19" s="49">
        <v>5.6681126394757602</v>
      </c>
      <c r="DZ19" s="49">
        <v>1.7080493320365999</v>
      </c>
      <c r="EA19" s="49">
        <v>3.1892992828081401</v>
      </c>
      <c r="EB19" s="48">
        <v>2125.9250000000002</v>
      </c>
      <c r="EC19" s="48">
        <v>5.0973119576201702</v>
      </c>
      <c r="ED19" s="48">
        <v>-0.24986714787754399</v>
      </c>
      <c r="EE19" s="48">
        <v>2.0087895474998398</v>
      </c>
      <c r="EF19" s="49">
        <v>4.3330000000000002</v>
      </c>
      <c r="EG19" s="49">
        <v>109.09160998992201</v>
      </c>
      <c r="EH19" s="49">
        <v>-8.2343536800218997E-3</v>
      </c>
      <c r="EI19" s="49">
        <v>8.8575078359467308E-3</v>
      </c>
      <c r="EJ19" s="48">
        <v>8.6660000000000004</v>
      </c>
      <c r="EK19" s="48">
        <v>68.325966661226602</v>
      </c>
      <c r="EL19" s="48">
        <v>-1.0345220299434301E-2</v>
      </c>
      <c r="EM19" s="48">
        <v>1.2685234234365499E-2</v>
      </c>
      <c r="EN19" s="49">
        <v>5.3330000000000002</v>
      </c>
      <c r="EO19" s="49">
        <v>79.065195989499401</v>
      </c>
      <c r="EP19" s="49">
        <v>-4.8525396882921797E-2</v>
      </c>
      <c r="EQ19" s="49">
        <v>1.0186106399575101E-2</v>
      </c>
      <c r="ER19" s="48">
        <v>14.667999999999999</v>
      </c>
      <c r="ES19" s="48">
        <v>60.792844590723497</v>
      </c>
      <c r="ET19" s="48">
        <v>-2.3661828697041701E-2</v>
      </c>
      <c r="EU19" s="48">
        <v>1.38070797874866E-2</v>
      </c>
      <c r="EV19" s="49">
        <v>15.666</v>
      </c>
      <c r="EW19" s="49">
        <v>49.190878768946597</v>
      </c>
      <c r="EX19" s="49">
        <v>-0.80479434318757204</v>
      </c>
      <c r="EY19" s="49">
        <v>0.28953527904302001</v>
      </c>
      <c r="EZ19" s="48">
        <v>26.001000000000001</v>
      </c>
      <c r="FA19" s="48">
        <v>47.509316952642102</v>
      </c>
      <c r="FB19" s="48">
        <v>-1.0697836764942601</v>
      </c>
      <c r="FC19" s="48">
        <v>0.30510784752352998</v>
      </c>
      <c r="FD19" s="49">
        <v>8153.2920000000004</v>
      </c>
      <c r="FE19" s="49">
        <v>2.6003977550055599</v>
      </c>
      <c r="FF19" s="49">
        <v>9.6813266263264595</v>
      </c>
      <c r="FG19" s="49">
        <v>35.5620493925028</v>
      </c>
      <c r="FH19" s="48">
        <v>10240.016</v>
      </c>
      <c r="FI19" s="48">
        <v>1.4703822640461499</v>
      </c>
      <c r="FJ19" s="48">
        <v>-6.8724715036303898</v>
      </c>
      <c r="FK19" s="48">
        <v>25.380358640893601</v>
      </c>
      <c r="FL19" s="49">
        <v>1.667</v>
      </c>
      <c r="FM19" s="49">
        <v>169.998714756347</v>
      </c>
      <c r="FN19" s="49">
        <v>-1.2733683112546501E-2</v>
      </c>
      <c r="FO19" s="49">
        <v>2.1943084283578599E-3</v>
      </c>
      <c r="FP19" s="48">
        <v>0.66700000000000004</v>
      </c>
      <c r="FQ19" s="48">
        <v>316.22776601683802</v>
      </c>
      <c r="FR19" s="48">
        <v>5.9327429021246005E-4</v>
      </c>
      <c r="FS19" s="48">
        <v>1.45786993161142E-3</v>
      </c>
      <c r="FT19" s="49">
        <v>5.6660000000000004</v>
      </c>
      <c r="FU19" s="49">
        <v>103.964882082226</v>
      </c>
      <c r="FV19" s="49">
        <v>-1.13536676571748E-2</v>
      </c>
      <c r="FW19" s="49">
        <v>1.91671307045795E-2</v>
      </c>
      <c r="FX19" s="48">
        <v>3.3340000000000001</v>
      </c>
      <c r="FY19" s="48">
        <v>149.09356644142201</v>
      </c>
      <c r="FZ19" s="48">
        <v>-1.87089668830489E-4</v>
      </c>
      <c r="GA19" s="48">
        <v>8.4857065739169894E-3</v>
      </c>
      <c r="GB19" s="49">
        <v>9.9990000000000006</v>
      </c>
      <c r="GC19" s="49">
        <v>64.798651031413399</v>
      </c>
      <c r="GD19" s="49">
        <v>-4.3118367039989497E-3</v>
      </c>
      <c r="GE19" s="49">
        <v>1.15051170707412E-2</v>
      </c>
      <c r="GF19" s="48">
        <v>14.667999999999999</v>
      </c>
      <c r="GG19" s="48">
        <v>75.144076128696099</v>
      </c>
      <c r="GH19" s="48">
        <v>-3.9265682444275703E-3</v>
      </c>
      <c r="GI19" s="48">
        <v>1.0433025632808899E-2</v>
      </c>
      <c r="GJ19" s="49">
        <v>3</v>
      </c>
      <c r="GK19" s="49">
        <v>122.30078283266</v>
      </c>
      <c r="GL19" s="49">
        <v>-6.4259156675545803</v>
      </c>
      <c r="GM19" s="49">
        <v>81.775922310998197</v>
      </c>
      <c r="GN19" s="48">
        <v>1</v>
      </c>
      <c r="GO19" s="48">
        <v>225.03777460684199</v>
      </c>
      <c r="GP19" s="48">
        <v>4.0198425509846603</v>
      </c>
      <c r="GQ19" s="48">
        <v>16.776546390719499</v>
      </c>
      <c r="GR19" s="49">
        <v>4.9980000000000002</v>
      </c>
      <c r="GS19" s="49">
        <v>78.605161165278304</v>
      </c>
      <c r="GT19" s="49">
        <v>-1243.65951211632</v>
      </c>
      <c r="GU19" s="49">
        <v>2951.9893663080402</v>
      </c>
      <c r="GV19" s="48">
        <v>1</v>
      </c>
      <c r="GW19" s="48">
        <v>225.03777460684199</v>
      </c>
      <c r="GX19" s="48">
        <v>-50.329493275547101</v>
      </c>
      <c r="GY19" s="48">
        <v>87.7229227832443</v>
      </c>
      <c r="GZ19" s="49">
        <v>17.666</v>
      </c>
      <c r="HA19" s="49">
        <v>77.057895539069193</v>
      </c>
      <c r="HB19" s="49">
        <v>-23.2404364225821</v>
      </c>
      <c r="HC19" s="49">
        <v>31.285869782928401</v>
      </c>
      <c r="HD19" s="48">
        <v>28.001000000000001</v>
      </c>
      <c r="HE19" s="48">
        <v>28.176840607977599</v>
      </c>
      <c r="HF19" s="48">
        <v>-23.825923581519699</v>
      </c>
      <c r="HG19" s="48">
        <v>10.2496520002459</v>
      </c>
      <c r="HH19" s="49">
        <v>16.332999999999998</v>
      </c>
      <c r="HI19" s="49">
        <v>47.572281677934001</v>
      </c>
      <c r="HJ19" s="49">
        <v>-10.937655648707601</v>
      </c>
      <c r="HK19" s="49">
        <v>11.742819631975401</v>
      </c>
      <c r="HL19" s="48">
        <v>32.000999999999998</v>
      </c>
      <c r="HM19" s="48">
        <v>46.375587373048802</v>
      </c>
      <c r="HN19" s="48">
        <v>-15.536212713509</v>
      </c>
      <c r="HO19" s="48">
        <v>12.600507644641599</v>
      </c>
      <c r="HP19" s="49">
        <v>11.666</v>
      </c>
      <c r="HQ19" s="49">
        <v>75.302655973527294</v>
      </c>
      <c r="HR19" s="49">
        <v>-19.6989881286969</v>
      </c>
      <c r="HS19" s="49">
        <v>35.052466079767299</v>
      </c>
      <c r="HT19" s="48">
        <v>15.999000000000001</v>
      </c>
      <c r="HU19" s="48">
        <v>42.593572321938197</v>
      </c>
      <c r="HV19" s="48">
        <v>-5.9452256023655998</v>
      </c>
      <c r="HW19" s="48">
        <v>6.6073922950042299</v>
      </c>
      <c r="HX19" s="49">
        <v>9.0009999999999994</v>
      </c>
      <c r="HY19" s="49">
        <v>80.083836970246097</v>
      </c>
      <c r="HZ19" s="49">
        <v>3.4454033274657601</v>
      </c>
      <c r="IA19" s="49">
        <v>20.124500344910501</v>
      </c>
      <c r="IB19" s="48">
        <v>4.3339999999999996</v>
      </c>
      <c r="IC19" s="48">
        <v>174.11486801164401</v>
      </c>
      <c r="ID19" s="48">
        <v>-1.8404008466749699</v>
      </c>
      <c r="IE19" s="48">
        <v>3.0752573683515099</v>
      </c>
      <c r="IF19" s="49">
        <v>7</v>
      </c>
      <c r="IG19" s="49">
        <v>131.75750762793899</v>
      </c>
      <c r="IH19" s="49">
        <v>-4.8611275671327396</v>
      </c>
      <c r="II19" s="49">
        <v>44.256133564371297</v>
      </c>
      <c r="IJ19" s="48">
        <v>3.3340000000000001</v>
      </c>
      <c r="IK19" s="48">
        <v>133.373340324438</v>
      </c>
      <c r="IL19" s="48">
        <v>-3.37061495845278</v>
      </c>
      <c r="IM19" s="48">
        <v>28.457063923480501</v>
      </c>
      <c r="IN19" s="49">
        <v>11.000999999999999</v>
      </c>
      <c r="IO19" s="49">
        <v>116.97555130383699</v>
      </c>
      <c r="IP19" s="49">
        <v>-21.8652286391792</v>
      </c>
      <c r="IQ19" s="49">
        <v>48.910121250410299</v>
      </c>
      <c r="IR19" s="48">
        <v>1.6659999999999999</v>
      </c>
      <c r="IS19" s="48">
        <v>141.47800400744401</v>
      </c>
      <c r="IT19" s="48">
        <v>-5.0868691480372199</v>
      </c>
      <c r="IU19" s="48">
        <v>7.0269891391131498</v>
      </c>
      <c r="IV19" s="49">
        <v>10.666</v>
      </c>
      <c r="IW19" s="49">
        <v>71.872551481971797</v>
      </c>
      <c r="IX19" s="49">
        <v>-8.1856335279832399E-3</v>
      </c>
      <c r="IY19" s="49">
        <v>1.2255533187934501E-3</v>
      </c>
      <c r="IZ19" s="48">
        <v>8</v>
      </c>
      <c r="JA19" s="48">
        <v>81.469916056310197</v>
      </c>
      <c r="JB19" s="48">
        <v>-3.1882897238750601E-3</v>
      </c>
      <c r="JC19" s="48">
        <v>4.9858363519013295E-4</v>
      </c>
      <c r="JD19" s="49">
        <v>8.6669999999999998</v>
      </c>
      <c r="JE19" s="49">
        <v>97.971126774226605</v>
      </c>
      <c r="JF19" s="49">
        <v>-7.0684042713269196E-3</v>
      </c>
      <c r="JG19" s="49">
        <v>1.5596404169907999E-3</v>
      </c>
      <c r="JH19" s="48">
        <v>3.6669999999999998</v>
      </c>
      <c r="JI19" s="48">
        <v>100.063443128937</v>
      </c>
      <c r="JJ19" s="48">
        <v>-6.9545629344831298E-3</v>
      </c>
      <c r="JK19" s="48">
        <v>3.2714351568977702E-4</v>
      </c>
      <c r="JL19" s="49">
        <v>14.333</v>
      </c>
      <c r="JM19" s="49">
        <v>63.981330710730496</v>
      </c>
      <c r="JN19" s="49">
        <v>-7.9923780947304904E-3</v>
      </c>
      <c r="JO19" s="49">
        <v>6.8619643680845098E-4</v>
      </c>
      <c r="JP19" s="48">
        <v>16.666</v>
      </c>
      <c r="JQ19" s="48">
        <v>43.219014191283897</v>
      </c>
      <c r="JR19" s="48">
        <v>-3.5255651280183499E-3</v>
      </c>
      <c r="JS19" s="48">
        <v>2.5616349380944901E-4</v>
      </c>
      <c r="JT19" s="49">
        <v>2199.5940000000001</v>
      </c>
      <c r="JU19" s="49">
        <v>3.5003256882415301</v>
      </c>
      <c r="JV19" s="48">
        <v>2492.9940000000001</v>
      </c>
      <c r="JW19" s="48">
        <v>4.9557075061192002</v>
      </c>
      <c r="JX19" s="49">
        <v>9836.1119999999992</v>
      </c>
      <c r="JY19" s="49">
        <v>2.9942719556168602</v>
      </c>
      <c r="JZ19" s="48">
        <v>15165.88</v>
      </c>
      <c r="KA19" s="48">
        <v>1.73730045201272</v>
      </c>
      <c r="KB19" s="49">
        <v>35816.44</v>
      </c>
      <c r="KC19" s="49">
        <v>1.48204275264854</v>
      </c>
      <c r="KD19" s="48">
        <v>76845.875</v>
      </c>
      <c r="KE19" s="48">
        <v>0.98527346404073601</v>
      </c>
    </row>
    <row r="20" spans="1:291" x14ac:dyDescent="0.25">
      <c r="A20" s="1"/>
      <c r="B20" s="1" t="b">
        <v>0</v>
      </c>
      <c r="C20" s="1" t="s">
        <v>372</v>
      </c>
      <c r="D20" s="1" t="s">
        <v>249</v>
      </c>
      <c r="E20" s="1" t="s">
        <v>248</v>
      </c>
      <c r="F20" s="48" t="s">
        <v>280</v>
      </c>
      <c r="G20" s="53">
        <v>42781.8350810185</v>
      </c>
      <c r="H20" s="49">
        <v>21.667000000000002</v>
      </c>
      <c r="I20" s="49">
        <v>58.132915993280598</v>
      </c>
      <c r="J20" s="49">
        <v>7.3602668214689401E-2</v>
      </c>
      <c r="K20" s="49">
        <v>6.7262070989884196E-2</v>
      </c>
      <c r="L20" s="48">
        <v>86.004000000000005</v>
      </c>
      <c r="M20" s="48">
        <v>21.681673570457299</v>
      </c>
      <c r="N20" s="48">
        <v>0.10075949746367099</v>
      </c>
      <c r="O20" s="48">
        <v>2.2953497168774199E-2</v>
      </c>
      <c r="P20" s="49">
        <v>554.03800000000001</v>
      </c>
      <c r="Q20" s="49">
        <v>10.135212109944799</v>
      </c>
      <c r="R20" s="49">
        <v>9.3423186369868905E-2</v>
      </c>
      <c r="S20" s="49">
        <v>1.20661485565888E-2</v>
      </c>
      <c r="T20" s="48">
        <v>632.71</v>
      </c>
      <c r="U20" s="48">
        <v>8.0514157296844697</v>
      </c>
      <c r="V20" s="48">
        <v>9.5844415593912602E-2</v>
      </c>
      <c r="W20" s="48">
        <v>1.4742337461596901E-2</v>
      </c>
      <c r="X20" s="49">
        <v>460.36399999999998</v>
      </c>
      <c r="Y20" s="49">
        <v>9.4933498356761294</v>
      </c>
      <c r="Z20" s="49">
        <v>9.4507619120666395E-2</v>
      </c>
      <c r="AA20" s="49">
        <v>1.0727096287546201E-2</v>
      </c>
      <c r="AB20" s="48">
        <v>413.35899999999998</v>
      </c>
      <c r="AC20" s="48">
        <v>11.761083839019101</v>
      </c>
      <c r="AD20" s="48">
        <v>9.8766305338660099E-2</v>
      </c>
      <c r="AE20" s="48">
        <v>1.8078276065024101E-2</v>
      </c>
      <c r="AF20" s="49">
        <v>1149.4349999999999</v>
      </c>
      <c r="AG20" s="49">
        <v>6.6587842035690503</v>
      </c>
      <c r="AH20" s="49">
        <v>8.56182200459744E-2</v>
      </c>
      <c r="AI20" s="49">
        <v>6.6345384330846399E-3</v>
      </c>
      <c r="AJ20" s="48">
        <v>800.726</v>
      </c>
      <c r="AK20" s="48">
        <v>6.5500745698000804</v>
      </c>
      <c r="AL20" s="48">
        <v>9.46269378609121E-2</v>
      </c>
      <c r="AM20" s="48">
        <v>7.0290008950519801E-3</v>
      </c>
      <c r="AN20" s="49">
        <v>441.029</v>
      </c>
      <c r="AO20" s="49">
        <v>9.53439320558474</v>
      </c>
      <c r="AP20" s="49">
        <v>9.8061566449257107E-2</v>
      </c>
      <c r="AQ20" s="49">
        <v>1.20510833573377E-2</v>
      </c>
      <c r="AR20" s="48">
        <v>268.35199999999998</v>
      </c>
      <c r="AS20" s="48">
        <v>13.9234699342935</v>
      </c>
      <c r="AT20" s="48">
        <v>9.5655179703343807E-2</v>
      </c>
      <c r="AU20" s="48">
        <v>1.5471475472683601E-2</v>
      </c>
      <c r="AV20" s="49">
        <v>1225.779</v>
      </c>
      <c r="AW20" s="49">
        <v>6.4233288612188204</v>
      </c>
      <c r="AX20" s="49"/>
      <c r="AY20" s="49"/>
      <c r="AZ20" s="48">
        <v>789.39400000000001</v>
      </c>
      <c r="BA20" s="48">
        <v>8.8646622000959994</v>
      </c>
      <c r="BB20" s="48"/>
      <c r="BC20" s="48"/>
      <c r="BD20" s="49">
        <v>299.01900000000001</v>
      </c>
      <c r="BE20" s="49">
        <v>10.4462196249481</v>
      </c>
      <c r="BF20" s="49">
        <v>-1.44303681884626E-2</v>
      </c>
      <c r="BG20" s="49">
        <v>1.66593167586679E-2</v>
      </c>
      <c r="BH20" s="48">
        <v>242.01400000000001</v>
      </c>
      <c r="BI20" s="48">
        <v>12.6268978575013</v>
      </c>
      <c r="BJ20" s="48">
        <v>-3.9443429434462503E-2</v>
      </c>
      <c r="BK20" s="48">
        <v>2.0753492578883401E-2</v>
      </c>
      <c r="BL20" s="49">
        <v>608.04300000000001</v>
      </c>
      <c r="BM20" s="49">
        <v>6.9835297914872703</v>
      </c>
      <c r="BN20" s="49"/>
      <c r="BO20" s="49"/>
      <c r="BP20" s="48">
        <v>371.024</v>
      </c>
      <c r="BQ20" s="48">
        <v>11.753845350231201</v>
      </c>
      <c r="BR20" s="48"/>
      <c r="BS20" s="48"/>
      <c r="BT20" s="49">
        <v>190.011</v>
      </c>
      <c r="BU20" s="49">
        <v>20.258098826184298</v>
      </c>
      <c r="BV20" s="49">
        <v>-2.1464295954771902E-2</v>
      </c>
      <c r="BW20" s="49">
        <v>3.3624618323831297E-2</v>
      </c>
      <c r="BX20" s="48">
        <v>145.67500000000001</v>
      </c>
      <c r="BY20" s="48">
        <v>15.8915353495587</v>
      </c>
      <c r="BZ20" s="48">
        <v>-4.6556112414164103E-2</v>
      </c>
      <c r="CA20" s="48">
        <v>2.63022424733498E-2</v>
      </c>
      <c r="CB20" s="49">
        <v>32.667999999999999</v>
      </c>
      <c r="CC20" s="49">
        <v>56.0594820237907</v>
      </c>
      <c r="CD20" s="49">
        <v>-7.2377974225296699E-3</v>
      </c>
      <c r="CE20" s="49">
        <v>0.104186048151529</v>
      </c>
      <c r="CF20" s="48">
        <v>17.998999999999999</v>
      </c>
      <c r="CG20" s="48">
        <v>52.524462693783903</v>
      </c>
      <c r="CH20" s="48">
        <v>-8.7953232251711005E-2</v>
      </c>
      <c r="CI20" s="48">
        <v>6.6349555589525697E-2</v>
      </c>
      <c r="CJ20" s="49">
        <v>150.01</v>
      </c>
      <c r="CK20" s="49">
        <v>19.542717487405501</v>
      </c>
      <c r="CL20" s="49">
        <v>-3.1873599460830501E-2</v>
      </c>
      <c r="CM20" s="49">
        <v>3.4457941058193498E-2</v>
      </c>
      <c r="CN20" s="48">
        <v>133.34</v>
      </c>
      <c r="CO20" s="48">
        <v>24.861016500551202</v>
      </c>
      <c r="CP20" s="48">
        <v>-4.9932996671187502E-2</v>
      </c>
      <c r="CQ20" s="48">
        <v>4.8513222242275701E-2</v>
      </c>
      <c r="CR20" s="49">
        <v>155.678</v>
      </c>
      <c r="CS20" s="49">
        <v>23.041439997944298</v>
      </c>
      <c r="CT20" s="49">
        <v>8.6373605428708006E-2</v>
      </c>
      <c r="CU20" s="49">
        <v>2.3948632126889101E-2</v>
      </c>
      <c r="CV20" s="48">
        <v>162.011</v>
      </c>
      <c r="CW20" s="48">
        <v>16.409508680475099</v>
      </c>
      <c r="CX20" s="48">
        <v>0.101066199965824</v>
      </c>
      <c r="CY20" s="48">
        <v>1.7051205427914599E-2</v>
      </c>
      <c r="CZ20" s="49">
        <v>84.337000000000003</v>
      </c>
      <c r="DA20" s="49">
        <v>29.524093767456701</v>
      </c>
      <c r="DB20" s="49">
        <v>7.1426803756538607E-2</v>
      </c>
      <c r="DC20" s="49">
        <v>2.7547609713194601E-2</v>
      </c>
      <c r="DD20" s="48">
        <v>113.00700000000001</v>
      </c>
      <c r="DE20" s="48">
        <v>26.217721717031601</v>
      </c>
      <c r="DF20" s="48">
        <v>8.5497753769084098E-2</v>
      </c>
      <c r="DG20" s="48">
        <v>2.763955174129E-2</v>
      </c>
      <c r="DH20" s="49">
        <v>1558.492</v>
      </c>
      <c r="DI20" s="49">
        <v>5.3713764435422604</v>
      </c>
      <c r="DJ20" s="49">
        <v>36.538031753582501</v>
      </c>
      <c r="DK20" s="49">
        <v>34.8593084618836</v>
      </c>
      <c r="DL20" s="48">
        <v>1426.809</v>
      </c>
      <c r="DM20" s="48">
        <v>4.1839309613504101</v>
      </c>
      <c r="DN20" s="48">
        <v>193.91010788031201</v>
      </c>
      <c r="DO20" s="48">
        <v>682.91600970624904</v>
      </c>
      <c r="DP20" s="49">
        <v>445.029</v>
      </c>
      <c r="DQ20" s="49">
        <v>14.6158393419486</v>
      </c>
      <c r="DR20" s="49">
        <v>6.1248475545265801</v>
      </c>
      <c r="DS20" s="49">
        <v>36.1485976668598</v>
      </c>
      <c r="DT20" s="48">
        <v>419.363</v>
      </c>
      <c r="DU20" s="48">
        <v>10.261063998576001</v>
      </c>
      <c r="DV20" s="48">
        <v>-4896.9289183829296</v>
      </c>
      <c r="DW20" s="48">
        <v>8292.7367061364603</v>
      </c>
      <c r="DX20" s="49">
        <v>2283.623</v>
      </c>
      <c r="DY20" s="49">
        <v>7.0311569384310904</v>
      </c>
      <c r="DZ20" s="49">
        <v>1.1839645152687399</v>
      </c>
      <c r="EA20" s="49">
        <v>4.0394875624346298</v>
      </c>
      <c r="EB20" s="48">
        <v>2164.2620000000002</v>
      </c>
      <c r="EC20" s="48">
        <v>5.0546245925219804</v>
      </c>
      <c r="ED20" s="48">
        <v>-0.43106799167439103</v>
      </c>
      <c r="EE20" s="48">
        <v>1.75842926944508</v>
      </c>
      <c r="EF20" s="49">
        <v>61.003</v>
      </c>
      <c r="EG20" s="49">
        <v>33.3911901781483</v>
      </c>
      <c r="EH20" s="49">
        <v>9.8297951361511302E-2</v>
      </c>
      <c r="EI20" s="49">
        <v>3.7863288441915097E-2</v>
      </c>
      <c r="EJ20" s="48">
        <v>59.668999999999997</v>
      </c>
      <c r="EK20" s="48">
        <v>33.460850392299299</v>
      </c>
      <c r="EL20" s="48">
        <v>9.5569421719295403E-2</v>
      </c>
      <c r="EM20" s="48">
        <v>4.1788204724367103E-2</v>
      </c>
      <c r="EN20" s="49">
        <v>48.338000000000001</v>
      </c>
      <c r="EO20" s="49">
        <v>20.880610005456798</v>
      </c>
      <c r="EP20" s="49">
        <v>5.1526837470933701E-2</v>
      </c>
      <c r="EQ20" s="49">
        <v>2.36082832942167E-2</v>
      </c>
      <c r="ER20" s="48">
        <v>88.004999999999995</v>
      </c>
      <c r="ES20" s="48">
        <v>24.7556651249357</v>
      </c>
      <c r="ET20" s="48">
        <v>8.5804033082425499E-2</v>
      </c>
      <c r="EU20" s="48">
        <v>3.2611158303009299E-2</v>
      </c>
      <c r="EV20" s="49">
        <v>163.67699999999999</v>
      </c>
      <c r="EW20" s="49">
        <v>18.577335854338902</v>
      </c>
      <c r="EX20" s="49">
        <v>4.5180790108870497</v>
      </c>
      <c r="EY20" s="49">
        <v>1.0669572112830099</v>
      </c>
      <c r="EZ20" s="48">
        <v>261.351</v>
      </c>
      <c r="FA20" s="48">
        <v>12.5009307967126</v>
      </c>
      <c r="FB20" s="48">
        <v>4.5525135956288798</v>
      </c>
      <c r="FC20" s="48">
        <v>0.79170671531229198</v>
      </c>
      <c r="FD20" s="49">
        <v>8408.7960000000003</v>
      </c>
      <c r="FE20" s="49">
        <v>2.57502902032956</v>
      </c>
      <c r="FF20" s="49">
        <v>-0.28883637283719998</v>
      </c>
      <c r="FG20" s="49">
        <v>33.043196488638699</v>
      </c>
      <c r="FH20" s="48">
        <v>10597.94</v>
      </c>
      <c r="FI20" s="48">
        <v>1.4614519116739999</v>
      </c>
      <c r="FJ20" s="48">
        <v>5.8153785901688897</v>
      </c>
      <c r="FK20" s="48">
        <v>22.520343200228599</v>
      </c>
      <c r="FL20" s="49">
        <v>136.673</v>
      </c>
      <c r="FM20" s="49">
        <v>24.0373521868773</v>
      </c>
      <c r="FN20" s="49">
        <v>8.9590679688120706E-2</v>
      </c>
      <c r="FO20" s="49">
        <v>2.4496492778582402E-2</v>
      </c>
      <c r="FP20" s="48">
        <v>150.34299999999999</v>
      </c>
      <c r="FQ20" s="48">
        <v>12.519489877118</v>
      </c>
      <c r="FR20" s="48">
        <v>9.9020190874998595E-2</v>
      </c>
      <c r="FS20" s="48">
        <v>1.31191163709511E-2</v>
      </c>
      <c r="FT20" s="49">
        <v>39.334000000000003</v>
      </c>
      <c r="FU20" s="49">
        <v>41.670394472501002</v>
      </c>
      <c r="FV20" s="49">
        <v>9.8385562937928495E-2</v>
      </c>
      <c r="FW20" s="49">
        <v>5.3711547552799201E-2</v>
      </c>
      <c r="FX20" s="48">
        <v>59.67</v>
      </c>
      <c r="FY20" s="48">
        <v>26.916880678278801</v>
      </c>
      <c r="FZ20" s="48">
        <v>9.4517622095003598E-2</v>
      </c>
      <c r="GA20" s="48">
        <v>2.6251904026799399E-2</v>
      </c>
      <c r="GB20" s="49">
        <v>66.337999999999994</v>
      </c>
      <c r="GC20" s="49">
        <v>27.6698673691869</v>
      </c>
      <c r="GD20" s="49">
        <v>9.2507354938109701E-2</v>
      </c>
      <c r="GE20" s="49">
        <v>3.29629123322666E-2</v>
      </c>
      <c r="GF20" s="48">
        <v>123.00700000000001</v>
      </c>
      <c r="GG20" s="48">
        <v>22.546515306889599</v>
      </c>
      <c r="GH20" s="48">
        <v>9.4888021235072298E-2</v>
      </c>
      <c r="GI20" s="48">
        <v>2.4912167550635699E-2</v>
      </c>
      <c r="GJ20" s="49">
        <v>4</v>
      </c>
      <c r="GK20" s="49">
        <v>129.13531877668299</v>
      </c>
      <c r="GL20" s="49">
        <v>-25.456488639833999</v>
      </c>
      <c r="GM20" s="49">
        <v>109.944850408253</v>
      </c>
      <c r="GN20" s="48">
        <v>3.3330000000000002</v>
      </c>
      <c r="GO20" s="48">
        <v>133.338353992908</v>
      </c>
      <c r="GP20" s="48">
        <v>-12.821045304616</v>
      </c>
      <c r="GQ20" s="48">
        <v>32.148923704478499</v>
      </c>
      <c r="GR20" s="49">
        <v>4.3330000000000002</v>
      </c>
      <c r="GS20" s="49">
        <v>120.540102666537</v>
      </c>
      <c r="GT20" s="49">
        <v>-700.46233457356902</v>
      </c>
      <c r="GU20" s="49">
        <v>3792.7937126757001</v>
      </c>
      <c r="GV20" s="48">
        <v>0.33300000000000002</v>
      </c>
      <c r="GW20" s="48">
        <v>316.22776601683802</v>
      </c>
      <c r="GX20" s="48">
        <v>-76.523397874349996</v>
      </c>
      <c r="GY20" s="48">
        <v>39.810516329992701</v>
      </c>
      <c r="GZ20" s="49">
        <v>1.333</v>
      </c>
      <c r="HA20" s="49">
        <v>174.86113790018601</v>
      </c>
      <c r="HB20" s="49">
        <v>13.866665933528401</v>
      </c>
      <c r="HC20" s="49">
        <v>5.2994750875414098</v>
      </c>
      <c r="HD20" s="48">
        <v>0.33300000000000002</v>
      </c>
      <c r="HE20" s="48">
        <v>316.22776601683802</v>
      </c>
      <c r="HF20" s="48">
        <v>12.603317750272099</v>
      </c>
      <c r="HG20" s="48">
        <v>1.37319584438789</v>
      </c>
      <c r="HH20" s="49">
        <v>2.3330000000000002</v>
      </c>
      <c r="HI20" s="49">
        <v>117.65999965426001</v>
      </c>
      <c r="HJ20" s="49">
        <v>10.1753108906648</v>
      </c>
      <c r="HK20" s="49">
        <v>4.05736278028788</v>
      </c>
      <c r="HL20" s="48">
        <v>0.66600000000000004</v>
      </c>
      <c r="HM20" s="48">
        <v>210.81851067789199</v>
      </c>
      <c r="HN20" s="48">
        <v>11.1878308386037</v>
      </c>
      <c r="HO20" s="48">
        <v>1.1912329903414201</v>
      </c>
      <c r="HP20" s="49">
        <v>2.0009999999999999</v>
      </c>
      <c r="HQ20" s="49">
        <v>161.01529717988299</v>
      </c>
      <c r="HR20" s="49">
        <v>19.1951822875426</v>
      </c>
      <c r="HS20" s="49">
        <v>12.701086371967699</v>
      </c>
      <c r="HT20" s="48">
        <v>0.66600000000000004</v>
      </c>
      <c r="HU20" s="48">
        <v>210.81851067789199</v>
      </c>
      <c r="HV20" s="48">
        <v>8.8789124026653798</v>
      </c>
      <c r="HW20" s="48">
        <v>1.3221670590119501</v>
      </c>
      <c r="HX20" s="49">
        <v>9</v>
      </c>
      <c r="HY20" s="49">
        <v>80.102437844904898</v>
      </c>
      <c r="HZ20" s="49">
        <v>3.02165289060083</v>
      </c>
      <c r="IA20" s="49">
        <v>20.0136524154669</v>
      </c>
      <c r="IB20" s="48">
        <v>4.3330000000000002</v>
      </c>
      <c r="IC20" s="48">
        <v>125.913661944273</v>
      </c>
      <c r="ID20" s="48">
        <v>-1.87411946426063</v>
      </c>
      <c r="IE20" s="48">
        <v>2.1882204404841699</v>
      </c>
      <c r="IF20" s="49">
        <v>8.6660000000000004</v>
      </c>
      <c r="IG20" s="49">
        <v>92.821282818187399</v>
      </c>
      <c r="IH20" s="49">
        <v>-11.291487304794501</v>
      </c>
      <c r="II20" s="49">
        <v>36.582386607177497</v>
      </c>
      <c r="IJ20" s="48">
        <v>8.0020000000000007</v>
      </c>
      <c r="IK20" s="48">
        <v>102.44126780037701</v>
      </c>
      <c r="IL20" s="48">
        <v>24.821185387360401</v>
      </c>
      <c r="IM20" s="48">
        <v>50.370877595157602</v>
      </c>
      <c r="IN20" s="49">
        <v>8.3330000000000002</v>
      </c>
      <c r="IO20" s="49">
        <v>38.876865491386802</v>
      </c>
      <c r="IP20" s="49">
        <v>-10.8894952634893</v>
      </c>
      <c r="IQ20" s="49">
        <v>11.5904717056875</v>
      </c>
      <c r="IR20" s="48">
        <v>5</v>
      </c>
      <c r="IS20" s="48">
        <v>175.69615185819501</v>
      </c>
      <c r="IT20" s="48">
        <v>4.4488182162960896</v>
      </c>
      <c r="IU20" s="48">
        <v>25.568927286084499</v>
      </c>
      <c r="IV20" s="49">
        <v>670.05100000000004</v>
      </c>
      <c r="IW20" s="49">
        <v>10.396536230464299</v>
      </c>
      <c r="IX20" s="49">
        <v>9.5747552342952E-2</v>
      </c>
      <c r="IY20" s="49">
        <v>1.2119285220192001E-2</v>
      </c>
      <c r="IZ20" s="48">
        <v>1371.8109999999999</v>
      </c>
      <c r="JA20" s="48">
        <v>5.67434353225193</v>
      </c>
      <c r="JB20" s="48">
        <v>9.9275543577848596E-2</v>
      </c>
      <c r="JC20" s="48">
        <v>5.3169940553079E-3</v>
      </c>
      <c r="JD20" s="49">
        <v>604.71299999999997</v>
      </c>
      <c r="JE20" s="49">
        <v>6.45104891235043</v>
      </c>
      <c r="JF20" s="49">
        <v>9.8474670347391394E-2</v>
      </c>
      <c r="JG20" s="49">
        <v>7.8217234792751205E-3</v>
      </c>
      <c r="JH20" s="48">
        <v>1178.78</v>
      </c>
      <c r="JI20" s="48">
        <v>7.4664238300990498</v>
      </c>
      <c r="JJ20" s="48">
        <v>9.3901046302782301E-2</v>
      </c>
      <c r="JK20" s="48">
        <v>7.2707537216714904E-3</v>
      </c>
      <c r="JL20" s="49">
        <v>1481.1590000000001</v>
      </c>
      <c r="JM20" s="49">
        <v>6.05084891214028</v>
      </c>
      <c r="JN20" s="49">
        <v>9.7804804821473398E-2</v>
      </c>
      <c r="JO20" s="49">
        <v>5.4933644299384196E-3</v>
      </c>
      <c r="JP20" s="48">
        <v>2967.8130000000001</v>
      </c>
      <c r="JQ20" s="48">
        <v>4.5996862910902303</v>
      </c>
      <c r="JR20" s="48">
        <v>9.82215521378553E-2</v>
      </c>
      <c r="JS20" s="48">
        <v>4.5357226905189604E-3</v>
      </c>
      <c r="JT20" s="49">
        <v>2278.9490000000001</v>
      </c>
      <c r="JU20" s="49">
        <v>4.2770230398177702</v>
      </c>
      <c r="JV20" s="48">
        <v>2562.674</v>
      </c>
      <c r="JW20" s="48">
        <v>4.8663573552817496</v>
      </c>
      <c r="JX20" s="49">
        <v>10038.91</v>
      </c>
      <c r="JY20" s="49">
        <v>2.2506129542011601</v>
      </c>
      <c r="JZ20" s="48">
        <v>15509.596</v>
      </c>
      <c r="KA20" s="48">
        <v>1.4030439542431701</v>
      </c>
      <c r="KB20" s="49">
        <v>35930.944000000003</v>
      </c>
      <c r="KC20" s="49">
        <v>1.18888884162956</v>
      </c>
      <c r="KD20" s="48">
        <v>77733.607000000004</v>
      </c>
      <c r="KE20" s="48">
        <v>0.63950890014070805</v>
      </c>
    </row>
    <row r="21" spans="1:291" x14ac:dyDescent="0.25">
      <c r="A21" s="1"/>
      <c r="B21" s="1" t="b">
        <v>0</v>
      </c>
      <c r="C21" s="1" t="s">
        <v>373</v>
      </c>
      <c r="D21" s="1" t="s">
        <v>0</v>
      </c>
      <c r="E21" s="1" t="s">
        <v>232</v>
      </c>
      <c r="F21" s="48" t="s">
        <v>280</v>
      </c>
      <c r="G21" s="53">
        <v>42781.841967592598</v>
      </c>
      <c r="H21" s="49">
        <v>0.66700000000000004</v>
      </c>
      <c r="I21" s="49">
        <v>316.22776601683802</v>
      </c>
      <c r="J21" s="49">
        <v>-3.7733668423589203E-2</v>
      </c>
      <c r="K21" s="49">
        <v>1.05980938863001E-2</v>
      </c>
      <c r="L21" s="48">
        <v>1.333</v>
      </c>
      <c r="M21" s="48">
        <v>174.86113790018601</v>
      </c>
      <c r="N21" s="48">
        <v>-1.0590307685608899E-3</v>
      </c>
      <c r="O21" s="48">
        <v>2.8175486922272499E-3</v>
      </c>
      <c r="P21" s="49">
        <v>556.70600000000002</v>
      </c>
      <c r="Q21" s="49">
        <v>8.8907349725576008</v>
      </c>
      <c r="R21" s="49">
        <v>8.8839218471725795E-2</v>
      </c>
      <c r="S21" s="49">
        <v>1.21717210622528E-2</v>
      </c>
      <c r="T21" s="48">
        <v>616.71100000000001</v>
      </c>
      <c r="U21" s="48">
        <v>7.5296367173092902</v>
      </c>
      <c r="V21" s="48">
        <v>9.0945258108115504E-2</v>
      </c>
      <c r="W21" s="48">
        <v>1.38866244969039E-2</v>
      </c>
      <c r="X21" s="49">
        <v>77.337999999999994</v>
      </c>
      <c r="Y21" s="49">
        <v>31.071310763767201</v>
      </c>
      <c r="Z21" s="49">
        <v>-1.7918959567901501E-3</v>
      </c>
      <c r="AA21" s="49">
        <v>5.4272504598332398E-3</v>
      </c>
      <c r="AB21" s="48">
        <v>133.67500000000001</v>
      </c>
      <c r="AC21" s="48">
        <v>19.153259879602501</v>
      </c>
      <c r="AD21" s="48">
        <v>-2.1010784850813901E-3</v>
      </c>
      <c r="AE21" s="48">
        <v>9.2331671862447007E-3</v>
      </c>
      <c r="AF21" s="49">
        <v>451.38600000000002</v>
      </c>
      <c r="AG21" s="49">
        <v>18.000550146810401</v>
      </c>
      <c r="AH21" s="49">
        <v>2.4458205350500799E-2</v>
      </c>
      <c r="AI21" s="49">
        <v>6.5233105825720497E-3</v>
      </c>
      <c r="AJ21" s="48">
        <v>254.34800000000001</v>
      </c>
      <c r="AK21" s="48">
        <v>16.335276382892399</v>
      </c>
      <c r="AL21" s="48">
        <v>2.5939984603558199E-2</v>
      </c>
      <c r="AM21" s="48">
        <v>5.3458732881191103E-3</v>
      </c>
      <c r="AN21" s="49">
        <v>1129.432</v>
      </c>
      <c r="AO21" s="49">
        <v>8.7150656242820101</v>
      </c>
      <c r="AP21" s="49">
        <v>0.28234460670546602</v>
      </c>
      <c r="AQ21" s="49">
        <v>2.5372953907537198E-2</v>
      </c>
      <c r="AR21" s="48">
        <v>694.04899999999998</v>
      </c>
      <c r="AS21" s="48">
        <v>9.9877195696405892</v>
      </c>
      <c r="AT21" s="48">
        <v>0.28025823094956998</v>
      </c>
      <c r="AU21" s="48">
        <v>3.2613200226260498E-2</v>
      </c>
      <c r="AV21" s="49">
        <v>209227.715</v>
      </c>
      <c r="AW21" s="49">
        <v>0.51106024781998205</v>
      </c>
      <c r="AX21" s="49"/>
      <c r="AY21" s="49"/>
      <c r="AZ21" s="48">
        <v>130700.39599999999</v>
      </c>
      <c r="BA21" s="48">
        <v>0.61588873773899799</v>
      </c>
      <c r="BB21" s="48"/>
      <c r="BC21" s="48"/>
      <c r="BD21" s="49">
        <v>6546.0640000000003</v>
      </c>
      <c r="BE21" s="49">
        <v>4.0967334873335997</v>
      </c>
      <c r="BF21" s="49">
        <v>3.1654581494723799</v>
      </c>
      <c r="BG21" s="49">
        <v>0.116029145487649</v>
      </c>
      <c r="BH21" s="48">
        <v>5123.4380000000001</v>
      </c>
      <c r="BI21" s="48">
        <v>3.3806950688803998</v>
      </c>
      <c r="BJ21" s="48">
        <v>3.2200824615189401</v>
      </c>
      <c r="BK21" s="48">
        <v>0.15352947433519001</v>
      </c>
      <c r="BL21" s="49">
        <v>103904.232</v>
      </c>
      <c r="BM21" s="49">
        <v>0.73170504116412105</v>
      </c>
      <c r="BN21" s="49"/>
      <c r="BO21" s="49"/>
      <c r="BP21" s="48">
        <v>65606.513000000006</v>
      </c>
      <c r="BQ21" s="48">
        <v>0.58885053877708604</v>
      </c>
      <c r="BR21" s="48"/>
      <c r="BS21" s="48"/>
      <c r="BT21" s="49">
        <v>4190.28</v>
      </c>
      <c r="BU21" s="49">
        <v>3.2770978572036502</v>
      </c>
      <c r="BV21" s="49">
        <v>3.4421611125660001</v>
      </c>
      <c r="BW21" s="49">
        <v>0.153185233717372</v>
      </c>
      <c r="BX21" s="48">
        <v>3148.1469999999999</v>
      </c>
      <c r="BY21" s="48">
        <v>3.5022805646409001</v>
      </c>
      <c r="BZ21" s="48">
        <v>3.27535342592819</v>
      </c>
      <c r="CA21" s="48">
        <v>0.15730990513955601</v>
      </c>
      <c r="CB21" s="49">
        <v>1416.806</v>
      </c>
      <c r="CC21" s="49">
        <v>5.6691628351076302</v>
      </c>
      <c r="CD21" s="49">
        <v>7.4768732458302898</v>
      </c>
      <c r="CE21" s="49">
        <v>0.46849082060311298</v>
      </c>
      <c r="CF21" s="48">
        <v>774.39400000000001</v>
      </c>
      <c r="CG21" s="48">
        <v>7.9947026011376199</v>
      </c>
      <c r="CH21" s="48">
        <v>5.1622292229623996</v>
      </c>
      <c r="CI21" s="48">
        <v>0.40019094411168099</v>
      </c>
      <c r="CJ21" s="49">
        <v>5870.7719999999999</v>
      </c>
      <c r="CK21" s="49">
        <v>4.3436113662709603</v>
      </c>
      <c r="CL21" s="49">
        <v>6.3885027732366897</v>
      </c>
      <c r="CM21" s="49">
        <v>0.38312261782921803</v>
      </c>
      <c r="CN21" s="48">
        <v>3608.94</v>
      </c>
      <c r="CO21" s="48">
        <v>4.3113082163020602</v>
      </c>
      <c r="CP21" s="48">
        <v>4.9357044731026098</v>
      </c>
      <c r="CQ21" s="48">
        <v>0.226022063297142</v>
      </c>
      <c r="CR21" s="49">
        <v>27313.507000000001</v>
      </c>
      <c r="CS21" s="49">
        <v>1.4475909328202099</v>
      </c>
      <c r="CT21" s="49">
        <v>17.3971068210138</v>
      </c>
      <c r="CU21" s="49">
        <v>0.61138632675023796</v>
      </c>
      <c r="CV21" s="48">
        <v>11496.579</v>
      </c>
      <c r="CW21" s="48">
        <v>1.8242069561329599</v>
      </c>
      <c r="CX21" s="48">
        <v>7.2583580915182697</v>
      </c>
      <c r="CY21" s="48">
        <v>0.16628344677512399</v>
      </c>
      <c r="CZ21" s="49">
        <v>2327.63</v>
      </c>
      <c r="DA21" s="49">
        <v>4.1130457767439097</v>
      </c>
      <c r="DB21" s="49">
        <v>2.5616243589477699</v>
      </c>
      <c r="DC21" s="49">
        <v>0.13107933807807301</v>
      </c>
      <c r="DD21" s="48">
        <v>946.74300000000005</v>
      </c>
      <c r="DE21" s="48">
        <v>7.9190393313698904</v>
      </c>
      <c r="DF21" s="48">
        <v>0.86144890084908998</v>
      </c>
      <c r="DG21" s="48">
        <v>7.1348872744168207E-2</v>
      </c>
      <c r="DH21" s="49">
        <v>3940.0529999999999</v>
      </c>
      <c r="DI21" s="49">
        <v>4.7012147625221203</v>
      </c>
      <c r="DJ21" s="49">
        <v>1135.9840743028101</v>
      </c>
      <c r="DK21" s="49">
        <v>97.484960604330894</v>
      </c>
      <c r="DL21" s="48">
        <v>2489</v>
      </c>
      <c r="DM21" s="48">
        <v>4.5450097422981601</v>
      </c>
      <c r="DN21" s="48">
        <v>-11385.5583575294</v>
      </c>
      <c r="DO21" s="48">
        <v>1553.7895829184499</v>
      </c>
      <c r="DP21" s="49">
        <v>2223.6080000000002</v>
      </c>
      <c r="DQ21" s="49">
        <v>7.2358055393044403</v>
      </c>
      <c r="DR21" s="49">
        <v>-954.20132530230796</v>
      </c>
      <c r="DS21" s="49">
        <v>94.719000645346398</v>
      </c>
      <c r="DT21" s="48">
        <v>1162.4359999999999</v>
      </c>
      <c r="DU21" s="48">
        <v>8.0063725877835399</v>
      </c>
      <c r="DV21" s="48">
        <v>136509.395743058</v>
      </c>
      <c r="DW21" s="48">
        <v>16118.4771258865</v>
      </c>
      <c r="DX21" s="49">
        <v>3896.0329999999999</v>
      </c>
      <c r="DY21" s="49">
        <v>3.7439262621870899</v>
      </c>
      <c r="DZ21" s="49">
        <v>33.363262640001899</v>
      </c>
      <c r="EA21" s="49">
        <v>5.3093313610025703</v>
      </c>
      <c r="EB21" s="48">
        <v>2840.7449999999999</v>
      </c>
      <c r="EC21" s="48">
        <v>4.06350796835107</v>
      </c>
      <c r="ED21" s="48">
        <v>11.0909760080296</v>
      </c>
      <c r="EE21" s="48">
        <v>2.2194454557733398</v>
      </c>
      <c r="EF21" s="49">
        <v>1520.154</v>
      </c>
      <c r="EG21" s="49">
        <v>5.6975736162275297</v>
      </c>
      <c r="EH21" s="49">
        <v>2.72851684645897</v>
      </c>
      <c r="EI21" s="49">
        <v>0.13846200900768299</v>
      </c>
      <c r="EJ21" s="48">
        <v>772.39300000000003</v>
      </c>
      <c r="EK21" s="48">
        <v>6.2447206982306698</v>
      </c>
      <c r="EL21" s="48">
        <v>1.5788196082722299</v>
      </c>
      <c r="EM21" s="48">
        <v>0.101204172005173</v>
      </c>
      <c r="EN21" s="49">
        <v>2323.9659999999999</v>
      </c>
      <c r="EO21" s="49">
        <v>5.4142681691868999</v>
      </c>
      <c r="EP21" s="49">
        <v>5.1361281353902797</v>
      </c>
      <c r="EQ21" s="49">
        <v>0.27738519140641199</v>
      </c>
      <c r="ER21" s="48">
        <v>1070.758</v>
      </c>
      <c r="ES21" s="48">
        <v>9.1156635589294908</v>
      </c>
      <c r="ET21" s="48">
        <v>1.5572271987642501</v>
      </c>
      <c r="EU21" s="48">
        <v>0.135321417391292</v>
      </c>
      <c r="EV21" s="49">
        <v>1384.4670000000001</v>
      </c>
      <c r="EW21" s="49">
        <v>6.5395901958160403</v>
      </c>
      <c r="EX21" s="49">
        <v>46.499596167571603</v>
      </c>
      <c r="EY21" s="49">
        <v>3.3012431908631399</v>
      </c>
      <c r="EZ21" s="48">
        <v>658.71400000000006</v>
      </c>
      <c r="FA21" s="48">
        <v>8.3096742650581508</v>
      </c>
      <c r="FB21" s="48">
        <v>14.0475822916009</v>
      </c>
      <c r="FC21" s="48">
        <v>1.3237376991559799</v>
      </c>
      <c r="FD21" s="49">
        <v>9011.8169999999991</v>
      </c>
      <c r="FE21" s="49">
        <v>1.7889665839382201</v>
      </c>
      <c r="FF21" s="49">
        <v>-26.971245019799799</v>
      </c>
      <c r="FG21" s="49">
        <v>30.023366831114799</v>
      </c>
      <c r="FH21" s="48">
        <v>10906.843999999999</v>
      </c>
      <c r="FI21" s="48">
        <v>2.1844989901814702</v>
      </c>
      <c r="FJ21" s="48">
        <v>36.187951389547401</v>
      </c>
      <c r="FK21" s="48">
        <v>33.840403101128999</v>
      </c>
      <c r="FL21" s="49">
        <v>12.332000000000001</v>
      </c>
      <c r="FM21" s="49">
        <v>49.438136174190497</v>
      </c>
      <c r="FN21" s="49">
        <v>-5.0052034040834002E-3</v>
      </c>
      <c r="FO21" s="49">
        <v>4.5530184031308601E-3</v>
      </c>
      <c r="FP21" s="48">
        <v>10.666</v>
      </c>
      <c r="FQ21" s="48">
        <v>50.595149890079</v>
      </c>
      <c r="FR21" s="48">
        <v>7.1418426546683003E-3</v>
      </c>
      <c r="FS21" s="48">
        <v>3.5908946833022601E-3</v>
      </c>
      <c r="FT21" s="49">
        <v>23280.719000000001</v>
      </c>
      <c r="FU21" s="49">
        <v>1.66427520183557</v>
      </c>
      <c r="FV21" s="49">
        <v>72.747834207265896</v>
      </c>
      <c r="FW21" s="49">
        <v>2.0896766674229199</v>
      </c>
      <c r="FX21" s="48">
        <v>42294.461000000003</v>
      </c>
      <c r="FY21" s="48">
        <v>1.0956346387763101</v>
      </c>
      <c r="FZ21" s="48">
        <v>71.220257697805906</v>
      </c>
      <c r="GA21" s="48">
        <v>1.38421800515377</v>
      </c>
      <c r="GB21" s="49">
        <v>42889.214999999997</v>
      </c>
      <c r="GC21" s="49">
        <v>1.2066193639820899</v>
      </c>
      <c r="GD21" s="49">
        <v>70.663771931559097</v>
      </c>
      <c r="GE21" s="49">
        <v>2.8155264859846501</v>
      </c>
      <c r="GF21" s="48">
        <v>78170.525999999998</v>
      </c>
      <c r="GG21" s="48">
        <v>1.2530586790814799</v>
      </c>
      <c r="GH21" s="48">
        <v>71.529518490715503</v>
      </c>
      <c r="GI21" s="48">
        <v>1.5189190364199301</v>
      </c>
      <c r="GJ21" s="49">
        <v>77420.326000000001</v>
      </c>
      <c r="GK21" s="49">
        <v>0.85029285953579703</v>
      </c>
      <c r="GL21" s="49">
        <v>-1581321.6379168001</v>
      </c>
      <c r="GM21" s="49">
        <v>41022.244253530997</v>
      </c>
      <c r="GN21" s="48">
        <v>124282.07399999999</v>
      </c>
      <c r="GO21" s="48">
        <v>0.61125120270599897</v>
      </c>
      <c r="GP21" s="48">
        <v>-902133.57734340895</v>
      </c>
      <c r="GQ21" s="48">
        <v>13378.081890945299</v>
      </c>
      <c r="GR21" s="49">
        <v>56268.544999999998</v>
      </c>
      <c r="GS21" s="49">
        <v>1.0480622127660699</v>
      </c>
      <c r="GT21" s="49">
        <v>-38949397.890409902</v>
      </c>
      <c r="GU21" s="49">
        <v>1051053.2511511201</v>
      </c>
      <c r="GV21" s="48">
        <v>90372.654999999999</v>
      </c>
      <c r="GW21" s="48">
        <v>0.74682567071640305</v>
      </c>
      <c r="GX21" s="48">
        <v>3429109.6693777498</v>
      </c>
      <c r="GY21" s="48">
        <v>72670.784409277694</v>
      </c>
      <c r="GZ21" s="49">
        <v>99456.167000000001</v>
      </c>
      <c r="HA21" s="49">
        <v>0.71651136227547096</v>
      </c>
      <c r="HB21" s="49">
        <v>-210376.669110669</v>
      </c>
      <c r="HC21" s="49">
        <v>5966.8661048033</v>
      </c>
      <c r="HD21" s="48">
        <v>165657.65299999999</v>
      </c>
      <c r="HE21" s="48">
        <v>0.55570817767124903</v>
      </c>
      <c r="HF21" s="48">
        <v>-212982.397185551</v>
      </c>
      <c r="HG21" s="48">
        <v>3409.23864657076</v>
      </c>
      <c r="HH21" s="49">
        <v>96933.510999999999</v>
      </c>
      <c r="HI21" s="49">
        <v>0.841643202740189</v>
      </c>
      <c r="HJ21" s="49">
        <v>-136373.29190115901</v>
      </c>
      <c r="HK21" s="49">
        <v>4316.6610484699604</v>
      </c>
      <c r="HL21" s="48">
        <v>162884.59700000001</v>
      </c>
      <c r="HM21" s="48">
        <v>0.85113733185552598</v>
      </c>
      <c r="HN21" s="48">
        <v>-135866.94708423101</v>
      </c>
      <c r="HO21" s="48">
        <v>2139.9582621210898</v>
      </c>
      <c r="HP21" s="49">
        <v>97126.195000000007</v>
      </c>
      <c r="HQ21" s="49">
        <v>0.78510806375659203</v>
      </c>
      <c r="HR21" s="49">
        <v>-364726.38255192002</v>
      </c>
      <c r="HS21" s="49">
        <v>11233.714765020901</v>
      </c>
      <c r="HT21" s="48">
        <v>161724.11499999999</v>
      </c>
      <c r="HU21" s="48">
        <v>0.91147925831754295</v>
      </c>
      <c r="HV21" s="48">
        <v>-152823.757254797</v>
      </c>
      <c r="HW21" s="48">
        <v>2903.5070533439798</v>
      </c>
      <c r="HX21" s="49">
        <v>263106.52600000001</v>
      </c>
      <c r="HY21" s="49">
        <v>0.93802064321899004</v>
      </c>
      <c r="HZ21" s="49">
        <v>706888.92689828598</v>
      </c>
      <c r="IA21" s="49">
        <v>19380.690148138801</v>
      </c>
      <c r="IB21" s="48">
        <v>359469.97700000001</v>
      </c>
      <c r="IC21" s="48">
        <v>0.69644461214934905</v>
      </c>
      <c r="ID21" s="48">
        <v>143121.68513549201</v>
      </c>
      <c r="IE21" s="48">
        <v>2045.2268786025199</v>
      </c>
      <c r="IF21" s="49">
        <v>370538.85800000001</v>
      </c>
      <c r="IG21" s="49">
        <v>0.67954217791089799</v>
      </c>
      <c r="IH21" s="49">
        <v>-1629976.9054067</v>
      </c>
      <c r="II21" s="49">
        <v>42040.623024139597</v>
      </c>
      <c r="IJ21" s="48">
        <v>506117.87900000002</v>
      </c>
      <c r="IK21" s="48">
        <v>0.41532849201044297</v>
      </c>
      <c r="IL21" s="48">
        <v>3134929.95420371</v>
      </c>
      <c r="IM21" s="48">
        <v>53581.368876817098</v>
      </c>
      <c r="IN21" s="49">
        <v>289934.76400000002</v>
      </c>
      <c r="IO21" s="49">
        <v>0.617674860528312</v>
      </c>
      <c r="IP21" s="49">
        <v>-1009229.70262405</v>
      </c>
      <c r="IQ21" s="49">
        <v>29339.686537084901</v>
      </c>
      <c r="IR21" s="48">
        <v>400204.11200000002</v>
      </c>
      <c r="IS21" s="48">
        <v>0.54221906656763597</v>
      </c>
      <c r="IT21" s="48">
        <v>1170821.3831076501</v>
      </c>
      <c r="IU21" s="48">
        <v>18082.724583845698</v>
      </c>
      <c r="IV21" s="49">
        <v>5106.5529999999999</v>
      </c>
      <c r="IW21" s="49">
        <v>2.4310603476525601</v>
      </c>
      <c r="IX21" s="49">
        <v>0.76143800565711806</v>
      </c>
      <c r="IY21" s="49">
        <v>3.4372058044054403E-2</v>
      </c>
      <c r="IZ21" s="48">
        <v>10363.757</v>
      </c>
      <c r="JA21" s="48">
        <v>1.3344934307005001</v>
      </c>
      <c r="JB21" s="48">
        <v>0.77437553910048995</v>
      </c>
      <c r="JC21" s="48">
        <v>1.59334826039274E-2</v>
      </c>
      <c r="JD21" s="49">
        <v>4310.5619999999999</v>
      </c>
      <c r="JE21" s="49">
        <v>5.23407732440345</v>
      </c>
      <c r="JF21" s="49">
        <v>0.72323871419368202</v>
      </c>
      <c r="JG21" s="49">
        <v>4.8091888490406798E-2</v>
      </c>
      <c r="JH21" s="48">
        <v>8595.4580000000005</v>
      </c>
      <c r="JI21" s="48">
        <v>2.6154344344669802</v>
      </c>
      <c r="JJ21" s="48">
        <v>0.72999618657950904</v>
      </c>
      <c r="JK21" s="48">
        <v>2.4056054831912501E-2</v>
      </c>
      <c r="JL21" s="49">
        <v>10751.739</v>
      </c>
      <c r="JM21" s="49">
        <v>2.7274911288953398</v>
      </c>
      <c r="JN21" s="49">
        <v>0.73503435507860304</v>
      </c>
      <c r="JO21" s="49">
        <v>3.15846122712179E-2</v>
      </c>
      <c r="JP21" s="48">
        <v>21662.355</v>
      </c>
      <c r="JQ21" s="48">
        <v>1.5629600319883701</v>
      </c>
      <c r="JR21" s="48">
        <v>0.74226379068278603</v>
      </c>
      <c r="JS21" s="48">
        <v>1.9476923552408799E-2</v>
      </c>
      <c r="JT21" s="49">
        <v>2436.9810000000002</v>
      </c>
      <c r="JU21" s="49">
        <v>4.6577670198041501</v>
      </c>
      <c r="JV21" s="48">
        <v>2691.6959999999999</v>
      </c>
      <c r="JW21" s="48">
        <v>2.5245109646752</v>
      </c>
      <c r="JX21" s="49">
        <v>10477.239</v>
      </c>
      <c r="JY21" s="49">
        <v>3.09763550727794</v>
      </c>
      <c r="JZ21" s="48">
        <v>15526.297</v>
      </c>
      <c r="KA21" s="48">
        <v>1.6462095360365001</v>
      </c>
      <c r="KB21" s="49">
        <v>34960.659</v>
      </c>
      <c r="KC21" s="49">
        <v>0.85168077957817601</v>
      </c>
      <c r="KD21" s="48">
        <v>75485.165999999997</v>
      </c>
      <c r="KE21" s="48">
        <v>0.68377363838292404</v>
      </c>
    </row>
    <row r="22" spans="1:291" x14ac:dyDescent="0.25">
      <c r="A22" s="1"/>
      <c r="B22" s="1" t="b">
        <v>0</v>
      </c>
      <c r="C22" s="1" t="s">
        <v>374</v>
      </c>
      <c r="D22" s="1" t="s">
        <v>1</v>
      </c>
      <c r="E22" s="1" t="s">
        <v>233</v>
      </c>
      <c r="F22" s="48" t="s">
        <v>280</v>
      </c>
      <c r="G22" s="53">
        <v>42781.848877314798</v>
      </c>
      <c r="H22" s="49">
        <v>0.66700000000000004</v>
      </c>
      <c r="I22" s="49">
        <v>316.22776601683802</v>
      </c>
      <c r="J22" s="49">
        <v>-3.7575156905144402E-2</v>
      </c>
      <c r="K22" s="49">
        <v>1.10993513199578E-2</v>
      </c>
      <c r="L22" s="48">
        <v>1.3320000000000001</v>
      </c>
      <c r="M22" s="48">
        <v>129.09944487358101</v>
      </c>
      <c r="N22" s="48">
        <v>-9.7937811434122305E-4</v>
      </c>
      <c r="O22" s="48">
        <v>2.1874919238317201E-3</v>
      </c>
      <c r="P22" s="49">
        <v>288.017</v>
      </c>
      <c r="Q22" s="49">
        <v>13.794379458454101</v>
      </c>
      <c r="R22" s="49">
        <v>3.2511966282388297E-2</v>
      </c>
      <c r="S22" s="49">
        <v>9.8917386268750299E-3</v>
      </c>
      <c r="T22" s="48">
        <v>382.69099999999997</v>
      </c>
      <c r="U22" s="48">
        <v>10.023351872663699</v>
      </c>
      <c r="V22" s="48">
        <v>2.86105816797666E-2</v>
      </c>
      <c r="W22" s="48">
        <v>1.1998535574793599E-2</v>
      </c>
      <c r="X22" s="49">
        <v>142.34100000000001</v>
      </c>
      <c r="Y22" s="49">
        <v>19.154989480965899</v>
      </c>
      <c r="Z22" s="49">
        <v>1.57776751123682E-2</v>
      </c>
      <c r="AA22" s="49">
        <v>7.0101040565834199E-3</v>
      </c>
      <c r="AB22" s="48">
        <v>147.00700000000001</v>
      </c>
      <c r="AC22" s="48">
        <v>12.6237602315207</v>
      </c>
      <c r="AD22" s="48">
        <v>5.94787197024389E-3</v>
      </c>
      <c r="AE22" s="48">
        <v>7.1522305776024796E-3</v>
      </c>
      <c r="AF22" s="49">
        <v>1468.146</v>
      </c>
      <c r="AG22" s="49">
        <v>6.4362683067064701</v>
      </c>
      <c r="AH22" s="49">
        <v>0.11456918530976599</v>
      </c>
      <c r="AI22" s="49">
        <v>8.5611917143829999E-3</v>
      </c>
      <c r="AJ22" s="48">
        <v>927.40499999999997</v>
      </c>
      <c r="AK22" s="48">
        <v>9.5883085075063104</v>
      </c>
      <c r="AL22" s="48">
        <v>0.11745495480056201</v>
      </c>
      <c r="AM22" s="48">
        <v>1.0810870018976701E-2</v>
      </c>
      <c r="AN22" s="49">
        <v>10777.669</v>
      </c>
      <c r="AO22" s="49">
        <v>3.1971792160031298</v>
      </c>
      <c r="AP22" s="49">
        <v>3.1133645719117</v>
      </c>
      <c r="AQ22" s="49">
        <v>0.10071856253894</v>
      </c>
      <c r="AR22" s="48">
        <v>6665.0969999999998</v>
      </c>
      <c r="AS22" s="48">
        <v>2.6478135965984002</v>
      </c>
      <c r="AT22" s="48">
        <v>3.0428211200963902</v>
      </c>
      <c r="AU22" s="48">
        <v>6.9935107048641601E-2</v>
      </c>
      <c r="AV22" s="49">
        <v>11743093.324999999</v>
      </c>
      <c r="AW22" s="49">
        <v>0.68490273008747005</v>
      </c>
      <c r="AX22" s="49"/>
      <c r="AY22" s="49"/>
      <c r="AZ22" s="48">
        <v>7117411.1430000002</v>
      </c>
      <c r="BA22" s="48">
        <v>0.75549655195240994</v>
      </c>
      <c r="BB22" s="48"/>
      <c r="BC22" s="48"/>
      <c r="BD22" s="49">
        <v>132037.649</v>
      </c>
      <c r="BE22" s="49">
        <v>0.87635109418226598</v>
      </c>
      <c r="BF22" s="49">
        <v>71.100875231243705</v>
      </c>
      <c r="BG22" s="49">
        <v>1.15339403644079</v>
      </c>
      <c r="BH22" s="48">
        <v>99418.975999999995</v>
      </c>
      <c r="BI22" s="48">
        <v>0.70413554847600501</v>
      </c>
      <c r="BJ22" s="48">
        <v>70.236032425895004</v>
      </c>
      <c r="BK22" s="48">
        <v>1.32107038309772</v>
      </c>
      <c r="BL22" s="49">
        <v>5815943.8300000001</v>
      </c>
      <c r="BM22" s="49">
        <v>0.69130549041261802</v>
      </c>
      <c r="BN22" s="49"/>
      <c r="BO22" s="49"/>
      <c r="BP22" s="48">
        <v>3603239.4449999998</v>
      </c>
      <c r="BQ22" s="48">
        <v>0.82080871915727205</v>
      </c>
      <c r="BR22" s="48"/>
      <c r="BS22" s="48"/>
      <c r="BT22" s="49">
        <v>84826.403000000006</v>
      </c>
      <c r="BU22" s="49">
        <v>0.87432324644419901</v>
      </c>
      <c r="BV22" s="49">
        <v>77.650948208175805</v>
      </c>
      <c r="BW22" s="49">
        <v>1.4677227161933599</v>
      </c>
      <c r="BX22" s="48">
        <v>64313.773000000001</v>
      </c>
      <c r="BY22" s="48">
        <v>0.90615573370866798</v>
      </c>
      <c r="BZ22" s="48">
        <v>75.294898116546307</v>
      </c>
      <c r="CA22" s="48">
        <v>1.6178498903077501</v>
      </c>
      <c r="CB22" s="49">
        <v>14110.867</v>
      </c>
      <c r="CC22" s="49">
        <v>1.98220600810039</v>
      </c>
      <c r="CD22" s="49">
        <v>80.614980308697199</v>
      </c>
      <c r="CE22" s="49">
        <v>2.4444914886306899</v>
      </c>
      <c r="CF22" s="48">
        <v>10366.705</v>
      </c>
      <c r="CG22" s="48">
        <v>2.4566545687675601</v>
      </c>
      <c r="CH22" s="48">
        <v>76.188866322341497</v>
      </c>
      <c r="CI22" s="48">
        <v>1.87288577964869</v>
      </c>
      <c r="CJ22" s="49">
        <v>66753.372000000003</v>
      </c>
      <c r="CK22" s="49">
        <v>0.71071028207053699</v>
      </c>
      <c r="CL22" s="49">
        <v>79.098886076082394</v>
      </c>
      <c r="CM22" s="49">
        <v>1.3154499744599</v>
      </c>
      <c r="CN22" s="48">
        <v>50497.959000000003</v>
      </c>
      <c r="CO22" s="48">
        <v>1.0620505413526999</v>
      </c>
      <c r="CP22" s="48">
        <v>76.644253722735996</v>
      </c>
      <c r="CQ22" s="48">
        <v>1.3450164373856199</v>
      </c>
      <c r="CR22" s="49">
        <v>32811.911</v>
      </c>
      <c r="CS22" s="49">
        <v>1.33994022258877</v>
      </c>
      <c r="CT22" s="49">
        <v>22.106235043823901</v>
      </c>
      <c r="CU22" s="49">
        <v>0.367335060967595</v>
      </c>
      <c r="CV22" s="48">
        <v>13227.723</v>
      </c>
      <c r="CW22" s="48">
        <v>1.62480195355608</v>
      </c>
      <c r="CX22" s="48">
        <v>8.8632728354927792</v>
      </c>
      <c r="CY22" s="48">
        <v>0.19690583248478</v>
      </c>
      <c r="CZ22" s="49">
        <v>2278.2950000000001</v>
      </c>
      <c r="DA22" s="49">
        <v>5.4981631205306201</v>
      </c>
      <c r="DB22" s="49">
        <v>2.65253860093538</v>
      </c>
      <c r="DC22" s="49">
        <v>0.14625321396281701</v>
      </c>
      <c r="DD22" s="48">
        <v>893.07500000000005</v>
      </c>
      <c r="DE22" s="48">
        <v>7.2202106441679197</v>
      </c>
      <c r="DF22" s="48">
        <v>0.86217055142407195</v>
      </c>
      <c r="DG22" s="48">
        <v>6.1700888587419997E-2</v>
      </c>
      <c r="DH22" s="49">
        <v>3748.6460000000002</v>
      </c>
      <c r="DI22" s="49">
        <v>2.3646677711169501</v>
      </c>
      <c r="DJ22" s="49">
        <v>1147.9553172343101</v>
      </c>
      <c r="DK22" s="49">
        <v>48.719133791143499</v>
      </c>
      <c r="DL22" s="48">
        <v>2356.2959999999998</v>
      </c>
      <c r="DM22" s="48">
        <v>4.7478895858283003</v>
      </c>
      <c r="DN22" s="48">
        <v>-11499.6651142791</v>
      </c>
      <c r="DO22" s="48">
        <v>1348.98948744719</v>
      </c>
      <c r="DP22" s="49">
        <v>2124.9250000000002</v>
      </c>
      <c r="DQ22" s="49">
        <v>4.2636358826466196</v>
      </c>
      <c r="DR22" s="49">
        <v>-966.68425774000298</v>
      </c>
      <c r="DS22" s="49">
        <v>44.9211360602648</v>
      </c>
      <c r="DT22" s="48">
        <v>1128.4280000000001</v>
      </c>
      <c r="DU22" s="48">
        <v>4.9714515671669899</v>
      </c>
      <c r="DV22" s="48">
        <v>143261.58726950601</v>
      </c>
      <c r="DW22" s="48">
        <v>10486.5926136368</v>
      </c>
      <c r="DX22" s="49">
        <v>3792</v>
      </c>
      <c r="DY22" s="49">
        <v>4.7807254102781602</v>
      </c>
      <c r="DZ22" s="49">
        <v>35.722193457661803</v>
      </c>
      <c r="EA22" s="49">
        <v>4.1085528417444701</v>
      </c>
      <c r="EB22" s="48">
        <v>2662.3760000000002</v>
      </c>
      <c r="EC22" s="48">
        <v>3.83527525589205</v>
      </c>
      <c r="ED22" s="48">
        <v>10.8163151369957</v>
      </c>
      <c r="EE22" s="48">
        <v>1.7600693583311999</v>
      </c>
      <c r="EF22" s="49">
        <v>1186.44</v>
      </c>
      <c r="EG22" s="49">
        <v>6.6750511617343502</v>
      </c>
      <c r="EH22" s="49">
        <v>2.2511082217341598</v>
      </c>
      <c r="EI22" s="49">
        <v>0.156226205185202</v>
      </c>
      <c r="EJ22" s="48">
        <v>538.03700000000003</v>
      </c>
      <c r="EK22" s="48">
        <v>10.1146403653783</v>
      </c>
      <c r="EL22" s="48">
        <v>1.15996522244573</v>
      </c>
      <c r="EM22" s="48">
        <v>0.122261354976061</v>
      </c>
      <c r="EN22" s="49">
        <v>2209.944</v>
      </c>
      <c r="EO22" s="49">
        <v>2.96688523878549</v>
      </c>
      <c r="EP22" s="49">
        <v>5.1679145129394799</v>
      </c>
      <c r="EQ22" s="49">
        <v>0.16335551945786</v>
      </c>
      <c r="ER22" s="48">
        <v>968.74800000000005</v>
      </c>
      <c r="ES22" s="48">
        <v>6.6633365300706</v>
      </c>
      <c r="ET22" s="48">
        <v>1.4943319607187</v>
      </c>
      <c r="EU22" s="48">
        <v>0.105060208271073</v>
      </c>
      <c r="EV22" s="49">
        <v>1309.79</v>
      </c>
      <c r="EW22" s="49">
        <v>7.6571002380799804</v>
      </c>
      <c r="EX22" s="49">
        <v>46.525276315985302</v>
      </c>
      <c r="EY22" s="49">
        <v>3.5679268694664801</v>
      </c>
      <c r="EZ22" s="48">
        <v>647.04600000000005</v>
      </c>
      <c r="FA22" s="48">
        <v>4.8539134875901304</v>
      </c>
      <c r="FB22" s="48">
        <v>14.721852892713001</v>
      </c>
      <c r="FC22" s="48">
        <v>0.91945192649263197</v>
      </c>
      <c r="FD22" s="49">
        <v>8736.6689999999999</v>
      </c>
      <c r="FE22" s="49">
        <v>3.1676999882544199</v>
      </c>
      <c r="FF22" s="49">
        <v>-52.950719091509598</v>
      </c>
      <c r="FG22" s="49">
        <v>42.385994240595998</v>
      </c>
      <c r="FH22" s="48">
        <v>10353.411</v>
      </c>
      <c r="FI22" s="48">
        <v>2.0687446176168001</v>
      </c>
      <c r="FJ22" s="48">
        <v>44.415315509947199</v>
      </c>
      <c r="FK22" s="48">
        <v>34.079421479889398</v>
      </c>
      <c r="FL22" s="49">
        <v>28.334</v>
      </c>
      <c r="FM22" s="49">
        <v>38.124738275865901</v>
      </c>
      <c r="FN22" s="49">
        <v>7.7966196029370799E-3</v>
      </c>
      <c r="FO22" s="49">
        <v>8.4792488480745602E-3</v>
      </c>
      <c r="FP22" s="48">
        <v>26.335000000000001</v>
      </c>
      <c r="FQ22" s="48">
        <v>39.333406240765598</v>
      </c>
      <c r="FR22" s="48">
        <v>1.8536286893214699E-2</v>
      </c>
      <c r="FS22" s="48">
        <v>7.3805818222224201E-3</v>
      </c>
      <c r="FT22" s="49">
        <v>28164.614000000001</v>
      </c>
      <c r="FU22" s="49">
        <v>1.23389668876926</v>
      </c>
      <c r="FV22" s="49">
        <v>93.096859535298293</v>
      </c>
      <c r="FW22" s="49">
        <v>1.1540979067609001</v>
      </c>
      <c r="FX22" s="48">
        <v>50571.798000000003</v>
      </c>
      <c r="FY22" s="48">
        <v>0.823061264173507</v>
      </c>
      <c r="FZ22" s="48">
        <v>90.375012966006494</v>
      </c>
      <c r="GA22" s="48">
        <v>1.56568888989906</v>
      </c>
      <c r="GB22" s="49">
        <v>52168.625</v>
      </c>
      <c r="GC22" s="49">
        <v>1.3488002313948499</v>
      </c>
      <c r="GD22" s="49">
        <v>90.885584092333303</v>
      </c>
      <c r="GE22" s="49">
        <v>1.38903431424654</v>
      </c>
      <c r="GF22" s="48">
        <v>93512.044999999998</v>
      </c>
      <c r="GG22" s="48">
        <v>0.76383844500737696</v>
      </c>
      <c r="GH22" s="48">
        <v>90.816135889943894</v>
      </c>
      <c r="GI22" s="48">
        <v>1.84781414931671</v>
      </c>
      <c r="GJ22" s="49">
        <v>74228.017999999996</v>
      </c>
      <c r="GK22" s="49">
        <v>1.04727675249744</v>
      </c>
      <c r="GL22" s="49">
        <v>-1603756.6006420201</v>
      </c>
      <c r="GM22" s="49">
        <v>30568.950474031099</v>
      </c>
      <c r="GN22" s="48">
        <v>117729.19100000001</v>
      </c>
      <c r="GO22" s="48">
        <v>1.07853193280807</v>
      </c>
      <c r="GP22" s="48">
        <v>-906957.86178373301</v>
      </c>
      <c r="GQ22" s="48">
        <v>18571.073402176498</v>
      </c>
      <c r="GR22" s="49">
        <v>53753.017999999996</v>
      </c>
      <c r="GS22" s="49">
        <v>1.2827623741441401</v>
      </c>
      <c r="GT22" s="49">
        <v>-39361259.7002123</v>
      </c>
      <c r="GU22" s="49">
        <v>929403.845333245</v>
      </c>
      <c r="GV22" s="48">
        <v>86132.695999999996</v>
      </c>
      <c r="GW22" s="48">
        <v>1.0134709553758099</v>
      </c>
      <c r="GX22" s="48">
        <v>3468333.7523410399</v>
      </c>
      <c r="GY22" s="48">
        <v>73693.160156176105</v>
      </c>
      <c r="GZ22" s="49">
        <v>95523.460999999996</v>
      </c>
      <c r="HA22" s="49">
        <v>1.06314498325939</v>
      </c>
      <c r="HB22" s="49">
        <v>-213713.053216025</v>
      </c>
      <c r="HC22" s="49">
        <v>3429.0251153556601</v>
      </c>
      <c r="HD22" s="48">
        <v>157776.111</v>
      </c>
      <c r="HE22" s="48">
        <v>0.82300053768849202</v>
      </c>
      <c r="HF22" s="48">
        <v>-215287.645665933</v>
      </c>
      <c r="HG22" s="48">
        <v>4490.7141849732598</v>
      </c>
      <c r="HH22" s="49">
        <v>92680.902000000002</v>
      </c>
      <c r="HI22" s="49">
        <v>0.765513752839592</v>
      </c>
      <c r="HJ22" s="49">
        <v>-137910.67860978399</v>
      </c>
      <c r="HK22" s="49">
        <v>2629.14745138539</v>
      </c>
      <c r="HL22" s="48">
        <v>154318.91099999999</v>
      </c>
      <c r="HM22" s="48">
        <v>0.50862391661126205</v>
      </c>
      <c r="HN22" s="48">
        <v>-136617.14679494599</v>
      </c>
      <c r="HO22" s="48">
        <v>2654.6192351746499</v>
      </c>
      <c r="HP22" s="49">
        <v>93028.426000000007</v>
      </c>
      <c r="HQ22" s="49">
        <v>0.54268173524629904</v>
      </c>
      <c r="HR22" s="49">
        <v>-369479.529048595</v>
      </c>
      <c r="HS22" s="49">
        <v>5819.2235577969996</v>
      </c>
      <c r="HT22" s="48">
        <v>154270.07800000001</v>
      </c>
      <c r="HU22" s="48">
        <v>0.85482656676912006</v>
      </c>
      <c r="HV22" s="48">
        <v>-154717.26484061201</v>
      </c>
      <c r="HW22" s="48">
        <v>3349.5737203257099</v>
      </c>
      <c r="HX22" s="49">
        <v>253801.39499999999</v>
      </c>
      <c r="HY22" s="49">
        <v>0.66523234778961104</v>
      </c>
      <c r="HZ22" s="49">
        <v>721255.52016315295</v>
      </c>
      <c r="IA22" s="49">
        <v>10221.392918228001</v>
      </c>
      <c r="IB22" s="48">
        <v>346947.91800000001</v>
      </c>
      <c r="IC22" s="48">
        <v>0.62929168137314795</v>
      </c>
      <c r="ID22" s="48">
        <v>146609.82500954901</v>
      </c>
      <c r="IE22" s="48">
        <v>2896.11308357287</v>
      </c>
      <c r="IF22" s="49">
        <v>358923.94099999999</v>
      </c>
      <c r="IG22" s="49">
        <v>0.57553773314108403</v>
      </c>
      <c r="IH22" s="49">
        <v>-1670155.0741684299</v>
      </c>
      <c r="II22" s="49">
        <v>29308.865903302401</v>
      </c>
      <c r="IJ22" s="48">
        <v>488279.51400000002</v>
      </c>
      <c r="IK22" s="48">
        <v>0.59198091634030303</v>
      </c>
      <c r="IL22" s="48">
        <v>3209748.9765273002</v>
      </c>
      <c r="IM22" s="48">
        <v>60607.439287441499</v>
      </c>
      <c r="IN22" s="49">
        <v>279592.86900000001</v>
      </c>
      <c r="IO22" s="49">
        <v>0.83715491089954897</v>
      </c>
      <c r="IP22" s="49">
        <v>-1029338.80134348</v>
      </c>
      <c r="IQ22" s="49">
        <v>14754.120133878299</v>
      </c>
      <c r="IR22" s="48">
        <v>385049.94199999998</v>
      </c>
      <c r="IS22" s="48">
        <v>0.57001298852988103</v>
      </c>
      <c r="IT22" s="48">
        <v>1195550.47528502</v>
      </c>
      <c r="IU22" s="48">
        <v>22866.444923741899</v>
      </c>
      <c r="IV22" s="49">
        <v>171.011</v>
      </c>
      <c r="IW22" s="49">
        <v>12.6011296518073</v>
      </c>
      <c r="IX22" s="49">
        <v>1.74138240951511E-2</v>
      </c>
      <c r="IY22" s="49">
        <v>3.4875418529259098E-3</v>
      </c>
      <c r="IZ22" s="48">
        <v>335.35599999999999</v>
      </c>
      <c r="JA22" s="48">
        <v>14.322403519650701</v>
      </c>
      <c r="JB22" s="48">
        <v>2.2898625653407501E-2</v>
      </c>
      <c r="JC22" s="48">
        <v>3.6830192194744499E-3</v>
      </c>
      <c r="JD22" s="49">
        <v>137.67400000000001</v>
      </c>
      <c r="JE22" s="49">
        <v>10.890603791447299</v>
      </c>
      <c r="JF22" s="49">
        <v>1.60586749300566E-2</v>
      </c>
      <c r="JG22" s="49">
        <v>2.5136814880800801E-3</v>
      </c>
      <c r="JH22" s="48">
        <v>284.02100000000002</v>
      </c>
      <c r="JI22" s="48">
        <v>14.093800739690201</v>
      </c>
      <c r="JJ22" s="48">
        <v>1.85650346659408E-2</v>
      </c>
      <c r="JK22" s="48">
        <v>3.6214169964694401E-3</v>
      </c>
      <c r="JL22" s="49">
        <v>349.02600000000001</v>
      </c>
      <c r="JM22" s="49">
        <v>11.7418105528822</v>
      </c>
      <c r="JN22" s="49">
        <v>1.64947309194701E-2</v>
      </c>
      <c r="JO22" s="49">
        <v>3.0750075456927998E-3</v>
      </c>
      <c r="JP22" s="48">
        <v>694.721</v>
      </c>
      <c r="JQ22" s="48">
        <v>7.2707080576128202</v>
      </c>
      <c r="JR22" s="48">
        <v>2.1282238524422101E-2</v>
      </c>
      <c r="JS22" s="48">
        <v>1.8292767460297401E-3</v>
      </c>
      <c r="JT22" s="49">
        <v>2322.623</v>
      </c>
      <c r="JU22" s="49">
        <v>2.9598430779988201</v>
      </c>
      <c r="JV22" s="48">
        <v>2580.6849999999999</v>
      </c>
      <c r="JW22" s="48">
        <v>5.1691384656065802</v>
      </c>
      <c r="JX22" s="49">
        <v>9900.1710000000003</v>
      </c>
      <c r="JY22" s="49">
        <v>1.7199345299116799</v>
      </c>
      <c r="JZ22" s="48">
        <v>14629.962</v>
      </c>
      <c r="KA22" s="48">
        <v>1.52784417702494</v>
      </c>
      <c r="KB22" s="49">
        <v>33717.961000000003</v>
      </c>
      <c r="KC22" s="49">
        <v>1.3331323886626401</v>
      </c>
      <c r="KD22" s="48">
        <v>72619.335000000006</v>
      </c>
      <c r="KE22" s="48">
        <v>1.10966129308786</v>
      </c>
    </row>
    <row r="23" spans="1:291" x14ac:dyDescent="0.25">
      <c r="A23" s="1"/>
      <c r="B23" s="1" t="b">
        <v>0</v>
      </c>
      <c r="C23" s="1" t="s">
        <v>375</v>
      </c>
      <c r="D23" s="1" t="s">
        <v>2</v>
      </c>
      <c r="E23" s="1" t="s">
        <v>234</v>
      </c>
      <c r="F23" s="48" t="s">
        <v>280</v>
      </c>
      <c r="G23" s="53">
        <v>42781.855648148201</v>
      </c>
      <c r="H23" s="49">
        <v>0</v>
      </c>
      <c r="I23" s="49" t="s">
        <v>250</v>
      </c>
      <c r="J23" s="49">
        <v>-4.1085079977290703E-2</v>
      </c>
      <c r="K23" s="49">
        <v>0</v>
      </c>
      <c r="L23" s="48">
        <v>0.999</v>
      </c>
      <c r="M23" s="48">
        <v>161.01529717988299</v>
      </c>
      <c r="N23" s="48">
        <v>-1.4747126260676801E-3</v>
      </c>
      <c r="O23" s="48">
        <v>1.93071896049435E-3</v>
      </c>
      <c r="P23" s="49">
        <v>17400.992999999999</v>
      </c>
      <c r="Q23" s="49">
        <v>1.7608963839964999</v>
      </c>
      <c r="R23" s="49">
        <v>4.0632502398668002</v>
      </c>
      <c r="S23" s="49">
        <v>9.6147709269938694E-2</v>
      </c>
      <c r="T23" s="48">
        <v>13344.392</v>
      </c>
      <c r="U23" s="48">
        <v>1.4483948958227999</v>
      </c>
      <c r="V23" s="48">
        <v>3.8963581495513901</v>
      </c>
      <c r="W23" s="48">
        <v>7.6382571115256204E-2</v>
      </c>
      <c r="X23" s="49">
        <v>2129.2539999999999</v>
      </c>
      <c r="Y23" s="49">
        <v>3.6379476090657801</v>
      </c>
      <c r="Z23" s="49">
        <v>0.516176314792122</v>
      </c>
      <c r="AA23" s="49">
        <v>2.2086698072366E-2</v>
      </c>
      <c r="AB23" s="48">
        <v>1528.153</v>
      </c>
      <c r="AC23" s="48">
        <v>3.7398552579027</v>
      </c>
      <c r="AD23" s="48">
        <v>0.50522323008038605</v>
      </c>
      <c r="AE23" s="48">
        <v>2.5361359834654599E-2</v>
      </c>
      <c r="AF23" s="49">
        <v>313.01900000000001</v>
      </c>
      <c r="AG23" s="49">
        <v>16.241406331635499</v>
      </c>
      <c r="AH23" s="49">
        <v>1.46231635865026E-2</v>
      </c>
      <c r="AI23" s="49">
        <v>4.8482246538239402E-3</v>
      </c>
      <c r="AJ23" s="48">
        <v>195.67699999999999</v>
      </c>
      <c r="AK23" s="48">
        <v>12.648993972893701</v>
      </c>
      <c r="AL23" s="48">
        <v>1.8779975287539101E-2</v>
      </c>
      <c r="AM23" s="48">
        <v>2.9811762886986799E-3</v>
      </c>
      <c r="AN23" s="49">
        <v>4576.2460000000001</v>
      </c>
      <c r="AO23" s="49">
        <v>3.0287643855088202</v>
      </c>
      <c r="AP23" s="49">
        <v>1.30119274706584</v>
      </c>
      <c r="AQ23" s="49">
        <v>3.9298362539364598E-2</v>
      </c>
      <c r="AR23" s="48">
        <v>3016.7849999999999</v>
      </c>
      <c r="AS23" s="48">
        <v>4.1872754349632801</v>
      </c>
      <c r="AT23" s="48">
        <v>1.29923249613634</v>
      </c>
      <c r="AU23" s="48">
        <v>6.8336348019374701E-2</v>
      </c>
      <c r="AV23" s="49">
        <v>1011766.987</v>
      </c>
      <c r="AW23" s="49">
        <v>0.69790399074593101</v>
      </c>
      <c r="AX23" s="49"/>
      <c r="AY23" s="49"/>
      <c r="AZ23" s="48">
        <v>643552.73699999996</v>
      </c>
      <c r="BA23" s="48">
        <v>1.0721909816216999</v>
      </c>
      <c r="BB23" s="48"/>
      <c r="BC23" s="48"/>
      <c r="BD23" s="49">
        <v>184734.791</v>
      </c>
      <c r="BE23" s="49">
        <v>1.08596054320657</v>
      </c>
      <c r="BF23" s="49">
        <v>99.244239744419701</v>
      </c>
      <c r="BG23" s="49">
        <v>2.2920679292924699</v>
      </c>
      <c r="BH23" s="48">
        <v>145414.30100000001</v>
      </c>
      <c r="BI23" s="48">
        <v>0.85931190449790995</v>
      </c>
      <c r="BJ23" s="48">
        <v>97.806433304781905</v>
      </c>
      <c r="BK23" s="48">
        <v>1.4657528080434401</v>
      </c>
      <c r="BL23" s="49">
        <v>502849.70699999999</v>
      </c>
      <c r="BM23" s="49">
        <v>0.740389427085831</v>
      </c>
      <c r="BN23" s="49"/>
      <c r="BO23" s="49"/>
      <c r="BP23" s="48">
        <v>323941.85399999999</v>
      </c>
      <c r="BQ23" s="48">
        <v>0.89065392635585905</v>
      </c>
      <c r="BR23" s="48"/>
      <c r="BS23" s="48"/>
      <c r="BT23" s="49">
        <v>118730.47900000001</v>
      </c>
      <c r="BU23" s="49">
        <v>0.95431520800265202</v>
      </c>
      <c r="BV23" s="49">
        <v>108.433739494599</v>
      </c>
      <c r="BW23" s="49">
        <v>2.6646454670454101</v>
      </c>
      <c r="BX23" s="48">
        <v>93438.444000000003</v>
      </c>
      <c r="BY23" s="48">
        <v>1.0100737258025301</v>
      </c>
      <c r="BZ23" s="48">
        <v>104.14620350972901</v>
      </c>
      <c r="CA23" s="48">
        <v>1.95582913632616</v>
      </c>
      <c r="CB23" s="49">
        <v>20349.907999999999</v>
      </c>
      <c r="CC23" s="49">
        <v>1.9428515888532401</v>
      </c>
      <c r="CD23" s="49">
        <v>115.953919051821</v>
      </c>
      <c r="CE23" s="49">
        <v>2.4631188743102101</v>
      </c>
      <c r="CF23" s="48">
        <v>15588.72</v>
      </c>
      <c r="CG23" s="48">
        <v>2.2786768843420599</v>
      </c>
      <c r="CH23" s="48">
        <v>109.086664826424</v>
      </c>
      <c r="CI23" s="48">
        <v>2.3878085981021702</v>
      </c>
      <c r="CJ23" s="49">
        <v>96382.888999999996</v>
      </c>
      <c r="CK23" s="49">
        <v>1.0849880617762899</v>
      </c>
      <c r="CL23" s="49">
        <v>113.96025551122599</v>
      </c>
      <c r="CM23" s="49">
        <v>3.0685463175999099</v>
      </c>
      <c r="CN23" s="48">
        <v>74695.017000000007</v>
      </c>
      <c r="CO23" s="48">
        <v>1.2192408660670799</v>
      </c>
      <c r="CP23" s="48">
        <v>107.957914756335</v>
      </c>
      <c r="CQ23" s="48">
        <v>2.1801211438716899</v>
      </c>
      <c r="CR23" s="49">
        <v>71496.796000000002</v>
      </c>
      <c r="CS23" s="49">
        <v>1.5614588400898399</v>
      </c>
      <c r="CT23" s="49">
        <v>48.048516221518703</v>
      </c>
      <c r="CU23" s="49">
        <v>1.3678588608466</v>
      </c>
      <c r="CV23" s="48">
        <v>31232.927</v>
      </c>
      <c r="CW23" s="48">
        <v>1.56733660290941</v>
      </c>
      <c r="CX23" s="48">
        <v>19.9117890653676</v>
      </c>
      <c r="CY23" s="48">
        <v>0.43818225850634601</v>
      </c>
      <c r="CZ23" s="49">
        <v>2240.6129999999998</v>
      </c>
      <c r="DA23" s="49">
        <v>7.4419148431220004</v>
      </c>
      <c r="DB23" s="49">
        <v>2.6019612210054901</v>
      </c>
      <c r="DC23" s="49">
        <v>0.22437137102399399</v>
      </c>
      <c r="DD23" s="48">
        <v>1041.422</v>
      </c>
      <c r="DE23" s="48">
        <v>7.8400513671429701</v>
      </c>
      <c r="DF23" s="48">
        <v>0.95853967803682605</v>
      </c>
      <c r="DG23" s="48">
        <v>7.2768954254417401E-2</v>
      </c>
      <c r="DH23" s="49">
        <v>3952.0479999999998</v>
      </c>
      <c r="DI23" s="49">
        <v>3.8753774727300101</v>
      </c>
      <c r="DJ23" s="49">
        <v>1244.0325188797499</v>
      </c>
      <c r="DK23" s="49">
        <v>83.652619034938198</v>
      </c>
      <c r="DL23" s="48">
        <v>2609.69</v>
      </c>
      <c r="DM23" s="48">
        <v>3.2273350826187999</v>
      </c>
      <c r="DN23" s="48">
        <v>-12960.273797755301</v>
      </c>
      <c r="DO23" s="48">
        <v>897.49008034583198</v>
      </c>
      <c r="DP23" s="49">
        <v>2157.9299999999998</v>
      </c>
      <c r="DQ23" s="49">
        <v>4.7129470412973298</v>
      </c>
      <c r="DR23" s="49">
        <v>-982.20587589834895</v>
      </c>
      <c r="DS23" s="49">
        <v>61.847471993253102</v>
      </c>
      <c r="DT23" s="48">
        <v>1198.4380000000001</v>
      </c>
      <c r="DU23" s="48">
        <v>4.4085645029278</v>
      </c>
      <c r="DV23" s="48">
        <v>145769.19852902999</v>
      </c>
      <c r="DW23" s="48">
        <v>12407.223841234299</v>
      </c>
      <c r="DX23" s="49">
        <v>3856.3510000000001</v>
      </c>
      <c r="DY23" s="49">
        <v>3.0465156854332398</v>
      </c>
      <c r="DZ23" s="49">
        <v>36.919585807125799</v>
      </c>
      <c r="EA23" s="49">
        <v>3.4105239319704701</v>
      </c>
      <c r="EB23" s="48">
        <v>2935.4270000000001</v>
      </c>
      <c r="EC23" s="48">
        <v>4.7153383773940298</v>
      </c>
      <c r="ED23" s="48">
        <v>13.192758605908899</v>
      </c>
      <c r="EE23" s="48">
        <v>2.6899639989929001</v>
      </c>
      <c r="EF23" s="49">
        <v>2290.288</v>
      </c>
      <c r="EG23" s="49">
        <v>5.1587500213471698</v>
      </c>
      <c r="EH23" s="49">
        <v>4.3459466622906797</v>
      </c>
      <c r="EI23" s="49">
        <v>0.21196755602011899</v>
      </c>
      <c r="EJ23" s="48">
        <v>1457.145</v>
      </c>
      <c r="EK23" s="48">
        <v>7.3582146891480997</v>
      </c>
      <c r="EL23" s="48">
        <v>3.0334749003150501</v>
      </c>
      <c r="EM23" s="48">
        <v>0.230151951161326</v>
      </c>
      <c r="EN23" s="49">
        <v>2203.2750000000001</v>
      </c>
      <c r="EO23" s="49">
        <v>5.2715490429460896</v>
      </c>
      <c r="EP23" s="49">
        <v>5.1378182752752304</v>
      </c>
      <c r="EQ23" s="49">
        <v>0.31999104764115499</v>
      </c>
      <c r="ER23" s="48">
        <v>1119.097</v>
      </c>
      <c r="ES23" s="48">
        <v>9.0334990831447399</v>
      </c>
      <c r="ET23" s="48">
        <v>1.64783148604505</v>
      </c>
      <c r="EU23" s="48">
        <v>0.16665789881120399</v>
      </c>
      <c r="EV23" s="49">
        <v>1312.46</v>
      </c>
      <c r="EW23" s="49">
        <v>3.36132011542314</v>
      </c>
      <c r="EX23" s="49">
        <v>46.489922582982203</v>
      </c>
      <c r="EY23" s="49">
        <v>1.8671133263011499</v>
      </c>
      <c r="EZ23" s="48">
        <v>735.39</v>
      </c>
      <c r="FA23" s="48">
        <v>10.9745378934574</v>
      </c>
      <c r="FB23" s="48">
        <v>16.0513736331222</v>
      </c>
      <c r="FC23" s="48">
        <v>1.9457290813180601</v>
      </c>
      <c r="FD23" s="49">
        <v>8544.5239999999994</v>
      </c>
      <c r="FE23" s="49">
        <v>2.9822403104567599</v>
      </c>
      <c r="FF23" s="49">
        <v>-27.409992880979502</v>
      </c>
      <c r="FG23" s="49">
        <v>50.1927589050823</v>
      </c>
      <c r="FH23" s="48">
        <v>10864.482</v>
      </c>
      <c r="FI23" s="48">
        <v>1.3078344852348101</v>
      </c>
      <c r="FJ23" s="48">
        <v>42.342568486279703</v>
      </c>
      <c r="FK23" s="48">
        <v>17.987101741720998</v>
      </c>
      <c r="FL23" s="49">
        <v>19.667999999999999</v>
      </c>
      <c r="FM23" s="49">
        <v>55.613906079740403</v>
      </c>
      <c r="FN23" s="49">
        <v>1.14435120223493E-3</v>
      </c>
      <c r="FO23" s="49">
        <v>8.5080358103830599E-3</v>
      </c>
      <c r="FP23" s="48">
        <v>19.669</v>
      </c>
      <c r="FQ23" s="48">
        <v>37.858484556519997</v>
      </c>
      <c r="FR23" s="48">
        <v>1.31762450806321E-2</v>
      </c>
      <c r="FS23" s="48">
        <v>4.8878441732391701E-3</v>
      </c>
      <c r="FT23" s="49">
        <v>59718.81</v>
      </c>
      <c r="FU23" s="49">
        <v>1.5761884868136899</v>
      </c>
      <c r="FV23" s="49">
        <v>196.844999330398</v>
      </c>
      <c r="FW23" s="49">
        <v>4.9471376439383201</v>
      </c>
      <c r="FX23" s="48">
        <v>113681.33500000001</v>
      </c>
      <c r="FY23" s="48">
        <v>1.40573101647626</v>
      </c>
      <c r="FZ23" s="48">
        <v>193.27204384700801</v>
      </c>
      <c r="GA23" s="48">
        <v>3.3704111502836298</v>
      </c>
      <c r="GB23" s="49">
        <v>110731.139</v>
      </c>
      <c r="GC23" s="49">
        <v>1.0275496478956601</v>
      </c>
      <c r="GD23" s="49">
        <v>192.374051121452</v>
      </c>
      <c r="GE23" s="49">
        <v>5.0271897723963903</v>
      </c>
      <c r="GF23" s="48">
        <v>208908.28899999999</v>
      </c>
      <c r="GG23" s="48">
        <v>1.4458594276116901</v>
      </c>
      <c r="GH23" s="48">
        <v>193.02854229449599</v>
      </c>
      <c r="GI23" s="48">
        <v>4.0619088817045199</v>
      </c>
      <c r="GJ23" s="49">
        <v>74080.794999999998</v>
      </c>
      <c r="GK23" s="49">
        <v>1.08994792101289</v>
      </c>
      <c r="GL23" s="49">
        <v>-1595703.6445352801</v>
      </c>
      <c r="GM23" s="49">
        <v>38310.605116142702</v>
      </c>
      <c r="GN23" s="48">
        <v>121947.04700000001</v>
      </c>
      <c r="GO23" s="48">
        <v>1.14448275245368</v>
      </c>
      <c r="GP23" s="48">
        <v>-893802.54233318404</v>
      </c>
      <c r="GQ23" s="48">
        <v>20396.875990101998</v>
      </c>
      <c r="GR23" s="49">
        <v>53606.45</v>
      </c>
      <c r="GS23" s="49">
        <v>1.0283688509412301</v>
      </c>
      <c r="GT23" s="49">
        <v>-39129739.873358503</v>
      </c>
      <c r="GU23" s="49">
        <v>829759.74678510905</v>
      </c>
      <c r="GV23" s="48">
        <v>89225.607000000004</v>
      </c>
      <c r="GW23" s="48">
        <v>1.4732566780601299</v>
      </c>
      <c r="GX23" s="48">
        <v>3417746.2257500198</v>
      </c>
      <c r="GY23" s="48">
        <v>59319.289286524101</v>
      </c>
      <c r="GZ23" s="49">
        <v>95145.107999999993</v>
      </c>
      <c r="HA23" s="49">
        <v>1.34637691416935</v>
      </c>
      <c r="HB23" s="49">
        <v>-212223.10494308901</v>
      </c>
      <c r="HC23" s="49">
        <v>5149.2456312496097</v>
      </c>
      <c r="HD23" s="48">
        <v>162847.995</v>
      </c>
      <c r="HE23" s="48">
        <v>1.1349292986664301</v>
      </c>
      <c r="HF23" s="48">
        <v>-211407.251874137</v>
      </c>
      <c r="HG23" s="48">
        <v>4939.2795830292898</v>
      </c>
      <c r="HH23" s="49">
        <v>92925.236000000004</v>
      </c>
      <c r="HI23" s="49">
        <v>1.0488157745395701</v>
      </c>
      <c r="HJ23" s="49">
        <v>-137862.14987302799</v>
      </c>
      <c r="HK23" s="49">
        <v>3812.8625650600602</v>
      </c>
      <c r="HL23" s="48">
        <v>160440.94399999999</v>
      </c>
      <c r="HM23" s="48">
        <v>1.37176573976789</v>
      </c>
      <c r="HN23" s="48">
        <v>-135121.365517787</v>
      </c>
      <c r="HO23" s="48">
        <v>2719.1695777864202</v>
      </c>
      <c r="HP23" s="49">
        <v>92748.933000000005</v>
      </c>
      <c r="HQ23" s="49">
        <v>1.4438685809404701</v>
      </c>
      <c r="HR23" s="49">
        <v>-367223.61237545102</v>
      </c>
      <c r="HS23" s="49">
        <v>8146.5640824822103</v>
      </c>
      <c r="HT23" s="48">
        <v>159363.96799999999</v>
      </c>
      <c r="HU23" s="48">
        <v>1.1842279564339999</v>
      </c>
      <c r="HV23" s="48">
        <v>-152046.502940406</v>
      </c>
      <c r="HW23" s="48">
        <v>3164.9087195233201</v>
      </c>
      <c r="HX23" s="49">
        <v>254002.74100000001</v>
      </c>
      <c r="HY23" s="49">
        <v>0.63802637106668403</v>
      </c>
      <c r="HZ23" s="49">
        <v>719738.37981728802</v>
      </c>
      <c r="IA23" s="49">
        <v>19552.1354506026</v>
      </c>
      <c r="IB23" s="48">
        <v>355345.913</v>
      </c>
      <c r="IC23" s="48">
        <v>0.95474299071139701</v>
      </c>
      <c r="ID23" s="48">
        <v>142852.14707565701</v>
      </c>
      <c r="IE23" s="48">
        <v>2773.92875473306</v>
      </c>
      <c r="IF23" s="49">
        <v>358717.92499999999</v>
      </c>
      <c r="IG23" s="49">
        <v>0.74835682393173797</v>
      </c>
      <c r="IH23" s="49">
        <v>-1664169.72645199</v>
      </c>
      <c r="II23" s="49">
        <v>41319.731653235598</v>
      </c>
      <c r="IJ23" s="48">
        <v>501100.06099999999</v>
      </c>
      <c r="IK23" s="48">
        <v>0.81385821250607204</v>
      </c>
      <c r="IL23" s="48">
        <v>3133910.2381498101</v>
      </c>
      <c r="IM23" s="48">
        <v>65491.441612798299</v>
      </c>
      <c r="IN23" s="49">
        <v>279437.89500000002</v>
      </c>
      <c r="IO23" s="49">
        <v>0.73916956594977001</v>
      </c>
      <c r="IP23" s="49">
        <v>-1025726.55333841</v>
      </c>
      <c r="IQ23" s="49">
        <v>25068.0981162559</v>
      </c>
      <c r="IR23" s="48">
        <v>395414.84100000001</v>
      </c>
      <c r="IS23" s="48">
        <v>1.08093347569967</v>
      </c>
      <c r="IT23" s="48">
        <v>1167983.8641959999</v>
      </c>
      <c r="IU23" s="48">
        <v>22309.639524090901</v>
      </c>
      <c r="IV23" s="49">
        <v>12301.455</v>
      </c>
      <c r="IW23" s="49">
        <v>1.92378092459049</v>
      </c>
      <c r="IX23" s="49">
        <v>1.94888776095269</v>
      </c>
      <c r="IY23" s="49">
        <v>5.4006856736238E-2</v>
      </c>
      <c r="IZ23" s="48">
        <v>25261.588</v>
      </c>
      <c r="JA23" s="48">
        <v>1.3880866919124999</v>
      </c>
      <c r="JB23" s="48">
        <v>1.9114704172219501</v>
      </c>
      <c r="JC23" s="48">
        <v>4.8301309308838698E-2</v>
      </c>
      <c r="JD23" s="49">
        <v>10083.527</v>
      </c>
      <c r="JE23" s="49">
        <v>3.3434348681676398</v>
      </c>
      <c r="JF23" s="49">
        <v>1.79606188244819</v>
      </c>
      <c r="JG23" s="49">
        <v>7.1925628616316295E-2</v>
      </c>
      <c r="JH23" s="48">
        <v>20916.811000000002</v>
      </c>
      <c r="JI23" s="48">
        <v>1.92372269300103</v>
      </c>
      <c r="JJ23" s="48">
        <v>1.80388007785101</v>
      </c>
      <c r="JK23" s="48">
        <v>3.68978278251463E-2</v>
      </c>
      <c r="JL23" s="49">
        <v>25577.246999999999</v>
      </c>
      <c r="JM23" s="49">
        <v>0.92064979618193099</v>
      </c>
      <c r="JN23" s="49">
        <v>1.85738594333055</v>
      </c>
      <c r="JO23" s="49">
        <v>4.7515026144396899E-2</v>
      </c>
      <c r="JP23" s="48">
        <v>52601.762000000002</v>
      </c>
      <c r="JQ23" s="48">
        <v>0.83374376905152503</v>
      </c>
      <c r="JR23" s="48">
        <v>1.82556866078881</v>
      </c>
      <c r="JS23" s="48">
        <v>3.0472390777997401E-2</v>
      </c>
      <c r="JT23" s="49">
        <v>2300.6210000000001</v>
      </c>
      <c r="JU23" s="49">
        <v>3.9529496016913002</v>
      </c>
      <c r="JV23" s="48">
        <v>2576.0050000000001</v>
      </c>
      <c r="JW23" s="48">
        <v>4.23847944001845</v>
      </c>
      <c r="JX23" s="49">
        <v>9933.5499999999993</v>
      </c>
      <c r="JY23" s="49">
        <v>2.8229608966767601</v>
      </c>
      <c r="JZ23" s="48">
        <v>15378.102999999999</v>
      </c>
      <c r="KA23" s="48">
        <v>1.6729352161098501</v>
      </c>
      <c r="KB23" s="49">
        <v>34272.974999999999</v>
      </c>
      <c r="KC23" s="49">
        <v>1.3350580084483701</v>
      </c>
      <c r="KD23" s="48">
        <v>75543.644</v>
      </c>
      <c r="KE23" s="48">
        <v>1.30223646504719</v>
      </c>
    </row>
    <row r="24" spans="1:291" x14ac:dyDescent="0.25">
      <c r="A24" s="1"/>
      <c r="B24" s="1" t="b">
        <v>0</v>
      </c>
      <c r="C24" s="1" t="s">
        <v>376</v>
      </c>
      <c r="D24" s="1" t="s">
        <v>3</v>
      </c>
      <c r="E24" s="1" t="s">
        <v>235</v>
      </c>
      <c r="F24" s="48" t="s">
        <v>280</v>
      </c>
      <c r="G24" s="53">
        <v>42781.862546296303</v>
      </c>
      <c r="H24" s="49">
        <v>0</v>
      </c>
      <c r="I24" s="49" t="s">
        <v>250</v>
      </c>
      <c r="J24" s="49">
        <v>-4.1085079977290703E-2</v>
      </c>
      <c r="K24" s="49">
        <v>0</v>
      </c>
      <c r="L24" s="48">
        <v>1</v>
      </c>
      <c r="M24" s="48">
        <v>225.03777460684199</v>
      </c>
      <c r="N24" s="48">
        <v>-1.52461000150028E-3</v>
      </c>
      <c r="O24" s="48">
        <v>2.5736688929178199E-3</v>
      </c>
      <c r="P24" s="49">
        <v>321.68700000000001</v>
      </c>
      <c r="Q24" s="49">
        <v>12.408779449465101</v>
      </c>
      <c r="R24" s="49">
        <v>3.7591381116746002E-2</v>
      </c>
      <c r="S24" s="49">
        <v>9.9520581046984805E-3</v>
      </c>
      <c r="T24" s="48">
        <v>475.03100000000001</v>
      </c>
      <c r="U24" s="48">
        <v>11.8362730461218</v>
      </c>
      <c r="V24" s="48">
        <v>4.3710430963820102E-2</v>
      </c>
      <c r="W24" s="48">
        <v>1.6506853403261901E-2</v>
      </c>
      <c r="X24" s="49">
        <v>87.671999999999997</v>
      </c>
      <c r="Y24" s="49">
        <v>15.5282397665178</v>
      </c>
      <c r="Z24" s="49">
        <v>1.1271244054356601E-3</v>
      </c>
      <c r="AA24" s="49">
        <v>3.5415216340296601E-3</v>
      </c>
      <c r="AB24" s="48">
        <v>153.34100000000001</v>
      </c>
      <c r="AC24" s="48">
        <v>16.651682013958201</v>
      </c>
      <c r="AD24" s="48">
        <v>2.88889456225547E-3</v>
      </c>
      <c r="AE24" s="48">
        <v>8.9505350976733303E-3</v>
      </c>
      <c r="AF24" s="49">
        <v>160.01</v>
      </c>
      <c r="AG24" s="49">
        <v>17.067298687806399</v>
      </c>
      <c r="AH24" s="49">
        <v>8.7212710677914205E-4</v>
      </c>
      <c r="AI24" s="49">
        <v>2.2322439903337998E-3</v>
      </c>
      <c r="AJ24" s="48">
        <v>105.673</v>
      </c>
      <c r="AK24" s="48">
        <v>25.106901891358</v>
      </c>
      <c r="AL24" s="48">
        <v>6.7417503073528597E-3</v>
      </c>
      <c r="AM24" s="48">
        <v>3.1703307471832201E-3</v>
      </c>
      <c r="AN24" s="49">
        <v>9747.9169999999995</v>
      </c>
      <c r="AO24" s="49">
        <v>2.1980816242176502</v>
      </c>
      <c r="AP24" s="49">
        <v>2.7047711823559801</v>
      </c>
      <c r="AQ24" s="49">
        <v>0.103634360914812</v>
      </c>
      <c r="AR24" s="48">
        <v>6241.6629999999996</v>
      </c>
      <c r="AS24" s="48">
        <v>2.1852964952094198</v>
      </c>
      <c r="AT24" s="48">
        <v>2.5800762835139999</v>
      </c>
      <c r="AU24" s="48">
        <v>7.2324379938621106E-2</v>
      </c>
      <c r="AV24" s="49">
        <v>1638466.071</v>
      </c>
      <c r="AW24" s="49">
        <v>0.67575690640335095</v>
      </c>
      <c r="AX24" s="49"/>
      <c r="AY24" s="49"/>
      <c r="AZ24" s="48">
        <v>949534.64099999995</v>
      </c>
      <c r="BA24" s="48">
        <v>0.72176168576108202</v>
      </c>
      <c r="BB24" s="48"/>
      <c r="BC24" s="48"/>
      <c r="BD24" s="49">
        <v>22205.864000000001</v>
      </c>
      <c r="BE24" s="49">
        <v>1.15547224853388</v>
      </c>
      <c r="BF24" s="49">
        <v>11.3530851956763</v>
      </c>
      <c r="BG24" s="49">
        <v>0.301495752063623</v>
      </c>
      <c r="BH24" s="48">
        <v>17494.528999999999</v>
      </c>
      <c r="BI24" s="48">
        <v>1.98656342136042</v>
      </c>
      <c r="BJ24" s="48">
        <v>11.033113965175801</v>
      </c>
      <c r="BK24" s="48">
        <v>0.31577395116265999</v>
      </c>
      <c r="BL24" s="49">
        <v>742292.64199999999</v>
      </c>
      <c r="BM24" s="49">
        <v>0.61012688304012597</v>
      </c>
      <c r="BN24" s="49"/>
      <c r="BO24" s="49"/>
      <c r="BP24" s="48">
        <v>478608.33799999999</v>
      </c>
      <c r="BQ24" s="48">
        <v>0.52660246000035305</v>
      </c>
      <c r="BR24" s="48"/>
      <c r="BS24" s="48"/>
      <c r="BT24" s="49">
        <v>13933.688</v>
      </c>
      <c r="BU24" s="49">
        <v>1.58195078065906</v>
      </c>
      <c r="BV24" s="49">
        <v>12.1008775397364</v>
      </c>
      <c r="BW24" s="49">
        <v>0.29122920063600599</v>
      </c>
      <c r="BX24" s="48">
        <v>11156.62</v>
      </c>
      <c r="BY24" s="48">
        <v>2.06806844976385</v>
      </c>
      <c r="BZ24" s="48">
        <v>11.660657814391101</v>
      </c>
      <c r="CA24" s="48">
        <v>0.22808914524961199</v>
      </c>
      <c r="CB24" s="49">
        <v>2310.9609999999998</v>
      </c>
      <c r="CC24" s="49">
        <v>3.8998688142818199</v>
      </c>
      <c r="CD24" s="49">
        <v>12.5312533683583</v>
      </c>
      <c r="CE24" s="49">
        <v>0.563013836230428</v>
      </c>
      <c r="CF24" s="48">
        <v>1828.538</v>
      </c>
      <c r="CG24" s="48">
        <v>5.9168138816015396</v>
      </c>
      <c r="CH24" s="48">
        <v>12.000459728084101</v>
      </c>
      <c r="CI24" s="48">
        <v>0.71208617139147701</v>
      </c>
      <c r="CJ24" s="49">
        <v>11025.540999999999</v>
      </c>
      <c r="CK24" s="49">
        <v>1.4614572994183599</v>
      </c>
      <c r="CL24" s="49">
        <v>12.3869027912909</v>
      </c>
      <c r="CM24" s="49">
        <v>0.29253885141123398</v>
      </c>
      <c r="CN24" s="48">
        <v>8625.1970000000001</v>
      </c>
      <c r="CO24" s="48">
        <v>2.3957897934988699</v>
      </c>
      <c r="CP24" s="48">
        <v>11.661716251217801</v>
      </c>
      <c r="CQ24" s="48">
        <v>0.36646813059566302</v>
      </c>
      <c r="CR24" s="49">
        <v>4838.0119999999997</v>
      </c>
      <c r="CS24" s="49">
        <v>3.3659706233768301</v>
      </c>
      <c r="CT24" s="49">
        <v>3.1183322935572</v>
      </c>
      <c r="CU24" s="49">
        <v>8.0881379232691203E-2</v>
      </c>
      <c r="CV24" s="48">
        <v>2139.2640000000001</v>
      </c>
      <c r="CW24" s="48">
        <v>5.1119272267394704</v>
      </c>
      <c r="CX24" s="48">
        <v>1.2981519139119</v>
      </c>
      <c r="CY24" s="48">
        <v>7.2581704534578795E-2</v>
      </c>
      <c r="CZ24" s="49">
        <v>2324.3029999999999</v>
      </c>
      <c r="DA24" s="49">
        <v>5.2987489272645396</v>
      </c>
      <c r="DB24" s="49">
        <v>2.6010382394519702</v>
      </c>
      <c r="DC24" s="49">
        <v>0.13570250894900801</v>
      </c>
      <c r="DD24" s="48">
        <v>1013.418</v>
      </c>
      <c r="DE24" s="48">
        <v>8.3322433530609494</v>
      </c>
      <c r="DF24" s="48">
        <v>0.88742383877771502</v>
      </c>
      <c r="DG24" s="48">
        <v>7.5966621272106696E-2</v>
      </c>
      <c r="DH24" s="49">
        <v>4015.0709999999999</v>
      </c>
      <c r="DI24" s="49">
        <v>2.3945067400401099</v>
      </c>
      <c r="DJ24" s="49">
        <v>1204.5110419447301</v>
      </c>
      <c r="DK24" s="49">
        <v>67.8435124847054</v>
      </c>
      <c r="DL24" s="48">
        <v>2584.6819999999998</v>
      </c>
      <c r="DM24" s="48">
        <v>2.85796575114427</v>
      </c>
      <c r="DN24" s="48">
        <v>-11346.7096958563</v>
      </c>
      <c r="DO24" s="48">
        <v>1042.7646787630899</v>
      </c>
      <c r="DP24" s="49">
        <v>2192.2730000000001</v>
      </c>
      <c r="DQ24" s="49">
        <v>4.3539098389005897</v>
      </c>
      <c r="DR24" s="49">
        <v>-956.989151300554</v>
      </c>
      <c r="DS24" s="49">
        <v>51.836295779000601</v>
      </c>
      <c r="DT24" s="48">
        <v>1251.453</v>
      </c>
      <c r="DU24" s="48">
        <v>6.1919653913089299</v>
      </c>
      <c r="DV24" s="48">
        <v>144444.52941608799</v>
      </c>
      <c r="DW24" s="48">
        <v>13781.8886803937</v>
      </c>
      <c r="DX24" s="49">
        <v>3943.0369999999998</v>
      </c>
      <c r="DY24" s="49">
        <v>3.6091284761982698</v>
      </c>
      <c r="DZ24" s="49">
        <v>35.687276413062101</v>
      </c>
      <c r="EA24" s="49">
        <v>2.6667099305724302</v>
      </c>
      <c r="EB24" s="48">
        <v>2981.7829999999999</v>
      </c>
      <c r="EC24" s="48">
        <v>3.62691335979653</v>
      </c>
      <c r="ED24" s="48">
        <v>11.5487652346372</v>
      </c>
      <c r="EE24" s="48">
        <v>1.85922792068583</v>
      </c>
      <c r="EF24" s="49">
        <v>1365.1320000000001</v>
      </c>
      <c r="EG24" s="49">
        <v>10.090539503005701</v>
      </c>
      <c r="EH24" s="49">
        <v>2.4946123914545599</v>
      </c>
      <c r="EI24" s="49">
        <v>0.28533742335778201</v>
      </c>
      <c r="EJ24" s="48">
        <v>689.71699999999998</v>
      </c>
      <c r="EK24" s="48">
        <v>11.2814540961815</v>
      </c>
      <c r="EL24" s="48">
        <v>1.3516129435408399</v>
      </c>
      <c r="EM24" s="48">
        <v>0.15120481067452601</v>
      </c>
      <c r="EN24" s="49">
        <v>2260.9499999999998</v>
      </c>
      <c r="EO24" s="49">
        <v>4.6651919946570901</v>
      </c>
      <c r="EP24" s="49">
        <v>5.0813788711205303</v>
      </c>
      <c r="EQ24" s="49">
        <v>0.22033771387654699</v>
      </c>
      <c r="ER24" s="48">
        <v>1103.7619999999999</v>
      </c>
      <c r="ES24" s="48">
        <v>5.3131063934317204</v>
      </c>
      <c r="ET24" s="48">
        <v>1.54419743547396</v>
      </c>
      <c r="EU24" s="48">
        <v>7.8857790115443499E-2</v>
      </c>
      <c r="EV24" s="49">
        <v>1375.133</v>
      </c>
      <c r="EW24" s="49">
        <v>4.6427364907430597</v>
      </c>
      <c r="EX24" s="49">
        <v>46.998546052199003</v>
      </c>
      <c r="EY24" s="49">
        <v>2.53513974956872</v>
      </c>
      <c r="EZ24" s="48">
        <v>681.05200000000002</v>
      </c>
      <c r="FA24" s="48">
        <v>7.0333812892310297</v>
      </c>
      <c r="FB24" s="48">
        <v>13.961558831294401</v>
      </c>
      <c r="FC24" s="48">
        <v>1.11727526640487</v>
      </c>
      <c r="FD24" s="49">
        <v>8925.7669999999998</v>
      </c>
      <c r="FE24" s="49">
        <v>2.0537942537646399</v>
      </c>
      <c r="FF24" s="49">
        <v>-34.517851509026897</v>
      </c>
      <c r="FG24" s="49">
        <v>31.829009499435099</v>
      </c>
      <c r="FH24" s="48">
        <v>11121.681</v>
      </c>
      <c r="FI24" s="48">
        <v>2.8974956106622298</v>
      </c>
      <c r="FJ24" s="48">
        <v>14.6673602953762</v>
      </c>
      <c r="FK24" s="48">
        <v>30.647578825604299</v>
      </c>
      <c r="FL24" s="49">
        <v>7.6669999999999998</v>
      </c>
      <c r="FM24" s="49">
        <v>64.981309767865994</v>
      </c>
      <c r="FN24" s="49">
        <v>-8.3529238624859004E-3</v>
      </c>
      <c r="FO24" s="49">
        <v>3.7006256487818298E-3</v>
      </c>
      <c r="FP24" s="48">
        <v>5.3330000000000002</v>
      </c>
      <c r="FQ24" s="48">
        <v>89.368698826647005</v>
      </c>
      <c r="FR24" s="48">
        <v>3.48280381796552E-3</v>
      </c>
      <c r="FS24" s="48">
        <v>2.99755896887558E-3</v>
      </c>
      <c r="FT24" s="49">
        <v>3882.8789999999999</v>
      </c>
      <c r="FU24" s="49">
        <v>3.8155710161716798</v>
      </c>
      <c r="FV24" s="49">
        <v>12.3133881670232</v>
      </c>
      <c r="FW24" s="49">
        <v>0.46263670006389801</v>
      </c>
      <c r="FX24" s="48">
        <v>7453.6210000000001</v>
      </c>
      <c r="FY24" s="48">
        <v>2.0116331892654702</v>
      </c>
      <c r="FZ24" s="48">
        <v>12.068114382664699</v>
      </c>
      <c r="GA24" s="48">
        <v>0.33281234006826299</v>
      </c>
      <c r="GB24" s="49">
        <v>7240.1610000000001</v>
      </c>
      <c r="GC24" s="49">
        <v>2.52717818447791</v>
      </c>
      <c r="GD24" s="49">
        <v>12.1088325337429</v>
      </c>
      <c r="GE24" s="49">
        <v>0.34186765047928502</v>
      </c>
      <c r="GF24" s="48">
        <v>13604.397999999999</v>
      </c>
      <c r="GG24" s="48">
        <v>2.20194145538904</v>
      </c>
      <c r="GH24" s="48">
        <v>11.957292138021501</v>
      </c>
      <c r="GI24" s="48">
        <v>0.25615942723169199</v>
      </c>
      <c r="GJ24" s="49">
        <v>76843.020999999993</v>
      </c>
      <c r="GK24" s="49">
        <v>0.723133058458445</v>
      </c>
      <c r="GL24" s="49">
        <v>-1596259.7605262201</v>
      </c>
      <c r="GM24" s="49">
        <v>27947.321732004799</v>
      </c>
      <c r="GN24" s="48">
        <v>126051.595</v>
      </c>
      <c r="GO24" s="48">
        <v>0.81899558910544801</v>
      </c>
      <c r="GP24" s="48">
        <v>-880039.96083363297</v>
      </c>
      <c r="GQ24" s="48">
        <v>11209.1135054964</v>
      </c>
      <c r="GR24" s="49">
        <v>55783.029000000002</v>
      </c>
      <c r="GS24" s="49">
        <v>1.13193009639512</v>
      </c>
      <c r="GT24" s="49">
        <v>-39271417.787605301</v>
      </c>
      <c r="GU24" s="49">
        <v>810243.16243061004</v>
      </c>
      <c r="GV24" s="48">
        <v>92412.096000000005</v>
      </c>
      <c r="GW24" s="48">
        <v>0.693185495620256</v>
      </c>
      <c r="GX24" s="48">
        <v>3372588.0479509099</v>
      </c>
      <c r="GY24" s="48">
        <v>62880.7554498686</v>
      </c>
      <c r="GZ24" s="49">
        <v>98540.407000000007</v>
      </c>
      <c r="HA24" s="49">
        <v>1.2853143033741199</v>
      </c>
      <c r="HB24" s="49">
        <v>-211962.77356137699</v>
      </c>
      <c r="HC24" s="49">
        <v>3591.9802383015199</v>
      </c>
      <c r="HD24" s="48">
        <v>167630.144</v>
      </c>
      <c r="HE24" s="48">
        <v>1.2017600746500099</v>
      </c>
      <c r="HF24" s="48">
        <v>-207282.13353288401</v>
      </c>
      <c r="HG24" s="48">
        <v>3019.9373653100502</v>
      </c>
      <c r="HH24" s="49">
        <v>96233.519</v>
      </c>
      <c r="HI24" s="49">
        <v>0.75660632646329795</v>
      </c>
      <c r="HJ24" s="49">
        <v>-137678.217749545</v>
      </c>
      <c r="HK24" s="49">
        <v>2675.29610434386</v>
      </c>
      <c r="HL24" s="48">
        <v>164792.03400000001</v>
      </c>
      <c r="HM24" s="48">
        <v>0.58337231949161505</v>
      </c>
      <c r="HN24" s="48">
        <v>-132218.17464104999</v>
      </c>
      <c r="HO24" s="48">
        <v>2204.60860516619</v>
      </c>
      <c r="HP24" s="49">
        <v>96916.756999999998</v>
      </c>
      <c r="HQ24" s="49">
        <v>0.96397437487795201</v>
      </c>
      <c r="HR24" s="49">
        <v>-370086.79909882601</v>
      </c>
      <c r="HS24" s="49">
        <v>6607.3370531636401</v>
      </c>
      <c r="HT24" s="48">
        <v>165027.546</v>
      </c>
      <c r="HU24" s="48">
        <v>0.90629469911935401</v>
      </c>
      <c r="HV24" s="48">
        <v>-149989.11931747399</v>
      </c>
      <c r="HW24" s="48">
        <v>2377.1556701855102</v>
      </c>
      <c r="HX24" s="49">
        <v>262914.52299999999</v>
      </c>
      <c r="HY24" s="49">
        <v>0.86169875081680902</v>
      </c>
      <c r="HZ24" s="49">
        <v>718366.01229030394</v>
      </c>
      <c r="IA24" s="49">
        <v>11831.3157920955</v>
      </c>
      <c r="IB24" s="48">
        <v>364556.30200000003</v>
      </c>
      <c r="IC24" s="48">
        <v>0.85766116758737598</v>
      </c>
      <c r="ID24" s="48">
        <v>139612.91300380899</v>
      </c>
      <c r="IE24" s="48">
        <v>2321.6901576781402</v>
      </c>
      <c r="IF24" s="49">
        <v>370500.68400000001</v>
      </c>
      <c r="IG24" s="49">
        <v>0.67782369769770501</v>
      </c>
      <c r="IH24" s="49">
        <v>-1657541.2476179199</v>
      </c>
      <c r="II24" s="49">
        <v>27875.768272998299</v>
      </c>
      <c r="IJ24" s="48">
        <v>515037.94</v>
      </c>
      <c r="IK24" s="48">
        <v>0.60494208229985602</v>
      </c>
      <c r="IL24" s="48">
        <v>3068510.16569858</v>
      </c>
      <c r="IM24" s="48">
        <v>55594.337444120101</v>
      </c>
      <c r="IN24" s="49">
        <v>289139.304</v>
      </c>
      <c r="IO24" s="49">
        <v>0.73537643142425702</v>
      </c>
      <c r="IP24" s="49">
        <v>-1023522.8165888099</v>
      </c>
      <c r="IQ24" s="49">
        <v>18933.151716423301</v>
      </c>
      <c r="IR24" s="48">
        <v>405562.57299999997</v>
      </c>
      <c r="IS24" s="48">
        <v>0.45427999462517699</v>
      </c>
      <c r="IT24" s="48">
        <v>1141260.24082717</v>
      </c>
      <c r="IU24" s="48">
        <v>18931.754303269099</v>
      </c>
      <c r="IV24" s="49">
        <v>15663.308999999999</v>
      </c>
      <c r="IW24" s="49">
        <v>2.3623946506978002</v>
      </c>
      <c r="IX24" s="49">
        <v>2.3951000949860402</v>
      </c>
      <c r="IY24" s="49">
        <v>5.2775844079119803E-2</v>
      </c>
      <c r="IZ24" s="48">
        <v>31721.769</v>
      </c>
      <c r="JA24" s="48">
        <v>1.63678024635263</v>
      </c>
      <c r="JB24" s="48">
        <v>2.2872686947518202</v>
      </c>
      <c r="JC24" s="48">
        <v>5.42278358905161E-2</v>
      </c>
      <c r="JD24" s="49">
        <v>13120.871999999999</v>
      </c>
      <c r="JE24" s="49">
        <v>1.2291861382573599</v>
      </c>
      <c r="JF24" s="49">
        <v>2.2560560813644099</v>
      </c>
      <c r="JG24" s="49">
        <v>4.4428181419202802E-2</v>
      </c>
      <c r="JH24" s="48">
        <v>26455.881000000001</v>
      </c>
      <c r="JI24" s="48">
        <v>1.0268177169599499</v>
      </c>
      <c r="JJ24" s="48">
        <v>2.1753178846717298</v>
      </c>
      <c r="JK24" s="48">
        <v>4.34337529959163E-2</v>
      </c>
      <c r="JL24" s="49">
        <v>32675.186000000002</v>
      </c>
      <c r="JM24" s="49">
        <v>1.2071846684147101</v>
      </c>
      <c r="JN24" s="49">
        <v>2.2903492441193301</v>
      </c>
      <c r="JO24" s="49">
        <v>4.7245157001757597E-2</v>
      </c>
      <c r="JP24" s="48">
        <v>66689.747000000003</v>
      </c>
      <c r="JQ24" s="48">
        <v>0.74866871112362099</v>
      </c>
      <c r="JR24" s="48">
        <v>2.2057645250791098</v>
      </c>
      <c r="JS24" s="48">
        <v>3.3049079047673999E-2</v>
      </c>
      <c r="JT24" s="49">
        <v>2368.2979999999998</v>
      </c>
      <c r="JU24" s="49">
        <v>4.3608536325246599</v>
      </c>
      <c r="JV24" s="48">
        <v>2647.0189999999998</v>
      </c>
      <c r="JW24" s="48">
        <v>3.9795206987616298</v>
      </c>
      <c r="JX24" s="49">
        <v>10297.793</v>
      </c>
      <c r="JY24" s="49">
        <v>2.1172428634251301</v>
      </c>
      <c r="JZ24" s="48">
        <v>16142.014999999999</v>
      </c>
      <c r="KA24" s="48">
        <v>1.6248388082833001</v>
      </c>
      <c r="KB24" s="49">
        <v>36660.332000000002</v>
      </c>
      <c r="KC24" s="49">
        <v>1.2485820285052101</v>
      </c>
      <c r="KD24" s="48">
        <v>79552.523000000001</v>
      </c>
      <c r="KE24" s="48">
        <v>0.87404755549589397</v>
      </c>
    </row>
    <row r="25" spans="1:291" x14ac:dyDescent="0.25">
      <c r="A25" s="1"/>
      <c r="B25" s="1" t="b">
        <v>0</v>
      </c>
      <c r="C25" s="1" t="s">
        <v>377</v>
      </c>
      <c r="D25" s="1" t="s">
        <v>4</v>
      </c>
      <c r="E25" s="1" t="s">
        <v>236</v>
      </c>
      <c r="F25" s="48" t="s">
        <v>280</v>
      </c>
      <c r="G25" s="53">
        <v>42781.869421296302</v>
      </c>
      <c r="H25" s="49">
        <v>0.66600000000000004</v>
      </c>
      <c r="I25" s="49">
        <v>210.81851067789199</v>
      </c>
      <c r="J25" s="49">
        <v>-3.7761278340486398E-2</v>
      </c>
      <c r="K25" s="49">
        <v>7.0072132036613204E-3</v>
      </c>
      <c r="L25" s="48">
        <v>1</v>
      </c>
      <c r="M25" s="48">
        <v>225.03777460684199</v>
      </c>
      <c r="N25" s="48">
        <v>-1.5443822113843501E-3</v>
      </c>
      <c r="O25" s="48">
        <v>2.5300706235101499E-3</v>
      </c>
      <c r="P25" s="49">
        <v>1281.1189999999999</v>
      </c>
      <c r="Q25" s="49">
        <v>8.5255620584969893</v>
      </c>
      <c r="R25" s="49">
        <v>0.25134597173880102</v>
      </c>
      <c r="S25" s="49">
        <v>2.94018941351432E-2</v>
      </c>
      <c r="T25" s="48">
        <v>1133.431</v>
      </c>
      <c r="U25" s="48">
        <v>6.5739494931818401</v>
      </c>
      <c r="V25" s="48">
        <v>0.229309320728312</v>
      </c>
      <c r="W25" s="48">
        <v>1.9568255645676502E-2</v>
      </c>
      <c r="X25" s="49">
        <v>157.00700000000001</v>
      </c>
      <c r="Y25" s="49">
        <v>21.638193975689902</v>
      </c>
      <c r="Z25" s="49">
        <v>1.73319965404512E-2</v>
      </c>
      <c r="AA25" s="49">
        <v>7.9866493850390494E-3</v>
      </c>
      <c r="AB25" s="48">
        <v>182.34399999999999</v>
      </c>
      <c r="AC25" s="48">
        <v>13.156083667061701</v>
      </c>
      <c r="AD25" s="48">
        <v>1.25972628540711E-2</v>
      </c>
      <c r="AE25" s="48">
        <v>8.4628391180057803E-3</v>
      </c>
      <c r="AF25" s="49">
        <v>194.34399999999999</v>
      </c>
      <c r="AG25" s="49">
        <v>19.2888056708533</v>
      </c>
      <c r="AH25" s="49">
        <v>3.4708967652671901E-3</v>
      </c>
      <c r="AI25" s="49">
        <v>3.0125926412295201E-3</v>
      </c>
      <c r="AJ25" s="48">
        <v>105.006</v>
      </c>
      <c r="AK25" s="48">
        <v>18.945090770657401</v>
      </c>
      <c r="AL25" s="48">
        <v>6.6099061845423602E-3</v>
      </c>
      <c r="AM25" s="48">
        <v>2.3903340950959598E-3</v>
      </c>
      <c r="AN25" s="49">
        <v>1667.173</v>
      </c>
      <c r="AO25" s="49">
        <v>6.0961907783375198</v>
      </c>
      <c r="AP25" s="49">
        <v>0.43175958789087099</v>
      </c>
      <c r="AQ25" s="49">
        <v>3.3113083544113603E-2</v>
      </c>
      <c r="AR25" s="48">
        <v>1076.4390000000001</v>
      </c>
      <c r="AS25" s="48">
        <v>8.4117078669096301</v>
      </c>
      <c r="AT25" s="48">
        <v>0.425522500082538</v>
      </c>
      <c r="AU25" s="48">
        <v>3.7798292736627201E-2</v>
      </c>
      <c r="AV25" s="49">
        <v>339423.413</v>
      </c>
      <c r="AW25" s="49">
        <v>0.62749094706439401</v>
      </c>
      <c r="AX25" s="49"/>
      <c r="AY25" s="49"/>
      <c r="AZ25" s="48">
        <v>213673.12299999999</v>
      </c>
      <c r="BA25" s="48">
        <v>0.57283484475207203</v>
      </c>
      <c r="BB25" s="48"/>
      <c r="BC25" s="48"/>
      <c r="BD25" s="49">
        <v>6946.241</v>
      </c>
      <c r="BE25" s="49">
        <v>2.8725465677062201</v>
      </c>
      <c r="BF25" s="49">
        <v>3.3778543953531699</v>
      </c>
      <c r="BG25" s="49">
        <v>0.15065133051374899</v>
      </c>
      <c r="BH25" s="48">
        <v>5381.54</v>
      </c>
      <c r="BI25" s="48">
        <v>2.55900044270793</v>
      </c>
      <c r="BJ25" s="48">
        <v>3.23601281573456</v>
      </c>
      <c r="BK25" s="48">
        <v>9.0036308704694007E-2</v>
      </c>
      <c r="BL25" s="49">
        <v>168226.67600000001</v>
      </c>
      <c r="BM25" s="49">
        <v>0.73366477173718003</v>
      </c>
      <c r="BN25" s="49"/>
      <c r="BO25" s="49"/>
      <c r="BP25" s="48">
        <v>107447.931</v>
      </c>
      <c r="BQ25" s="48">
        <v>0.86906188291705599</v>
      </c>
      <c r="BR25" s="48"/>
      <c r="BS25" s="48"/>
      <c r="BT25" s="49">
        <v>4382.1840000000002</v>
      </c>
      <c r="BU25" s="49">
        <v>2.59313101322588</v>
      </c>
      <c r="BV25" s="49">
        <v>3.6154891337681199</v>
      </c>
      <c r="BW25" s="49">
        <v>0.14948042977687301</v>
      </c>
      <c r="BX25" s="48">
        <v>3450.8939999999998</v>
      </c>
      <c r="BY25" s="48">
        <v>4.0476088580130902</v>
      </c>
      <c r="BZ25" s="48">
        <v>3.44410679504933</v>
      </c>
      <c r="CA25" s="48">
        <v>0.147502366368987</v>
      </c>
      <c r="CB25" s="49">
        <v>925.40899999999999</v>
      </c>
      <c r="CC25" s="49">
        <v>6.8290488366956099</v>
      </c>
      <c r="CD25" s="49">
        <v>4.8288409453507199</v>
      </c>
      <c r="CE25" s="49">
        <v>0.41169298986255498</v>
      </c>
      <c r="CF25" s="48">
        <v>646.71400000000006</v>
      </c>
      <c r="CG25" s="48">
        <v>12.8534956253439</v>
      </c>
      <c r="CH25" s="48">
        <v>4.0825572511389803</v>
      </c>
      <c r="CI25" s="48">
        <v>0.54108285027109004</v>
      </c>
      <c r="CJ25" s="49">
        <v>4119.6000000000004</v>
      </c>
      <c r="CK25" s="49">
        <v>4.8100006583786898</v>
      </c>
      <c r="CL25" s="49">
        <v>4.42898668850993</v>
      </c>
      <c r="CM25" s="49">
        <v>0.283392518714843</v>
      </c>
      <c r="CN25" s="48">
        <v>3003.1149999999998</v>
      </c>
      <c r="CO25" s="48">
        <v>2.77090435519148</v>
      </c>
      <c r="CP25" s="48">
        <v>3.8805511769971299</v>
      </c>
      <c r="CQ25" s="48">
        <v>0.11382030567575301</v>
      </c>
      <c r="CR25" s="49">
        <v>8195.2839999999997</v>
      </c>
      <c r="CS25" s="49">
        <v>2.5243578094380701</v>
      </c>
      <c r="CT25" s="49">
        <v>5.2154204530714701</v>
      </c>
      <c r="CU25" s="49">
        <v>0.16809545129561801</v>
      </c>
      <c r="CV25" s="48">
        <v>3598.6060000000002</v>
      </c>
      <c r="CW25" s="48">
        <v>3.6433127406810901</v>
      </c>
      <c r="CX25" s="48">
        <v>2.1728970967548702</v>
      </c>
      <c r="CY25" s="48">
        <v>8.4048451521439194E-2</v>
      </c>
      <c r="CZ25" s="49">
        <v>2511.6759999999999</v>
      </c>
      <c r="DA25" s="49">
        <v>5.3378859710838897</v>
      </c>
      <c r="DB25" s="49">
        <v>2.7702508368375298</v>
      </c>
      <c r="DC25" s="49">
        <v>0.15746366429845801</v>
      </c>
      <c r="DD25" s="48">
        <v>1126.0989999999999</v>
      </c>
      <c r="DE25" s="48">
        <v>7.5896577698766903</v>
      </c>
      <c r="DF25" s="48">
        <v>0.98303538832538395</v>
      </c>
      <c r="DG25" s="48">
        <v>7.6432558599098893E-2</v>
      </c>
      <c r="DH25" s="49">
        <v>4016.4029999999998</v>
      </c>
      <c r="DI25" s="49">
        <v>2.58640010652327</v>
      </c>
      <c r="DJ25" s="49">
        <v>1174.7837103147399</v>
      </c>
      <c r="DK25" s="49">
        <v>33.648868087995297</v>
      </c>
      <c r="DL25" s="48">
        <v>2597.6869999999999</v>
      </c>
      <c r="DM25" s="48">
        <v>6.6803617147863603</v>
      </c>
      <c r="DN25" s="48">
        <v>-11335.133294670601</v>
      </c>
      <c r="DO25" s="48">
        <v>1848.9919718139899</v>
      </c>
      <c r="DP25" s="49">
        <v>2243.6129999999998</v>
      </c>
      <c r="DQ25" s="49">
        <v>5.5808941961028999</v>
      </c>
      <c r="DR25" s="49">
        <v>-966.50891875693196</v>
      </c>
      <c r="DS25" s="49">
        <v>65.772469581027295</v>
      </c>
      <c r="DT25" s="48">
        <v>1242.114</v>
      </c>
      <c r="DU25" s="48">
        <v>7.6904123749091502</v>
      </c>
      <c r="DV25" s="48">
        <v>141617.62879372801</v>
      </c>
      <c r="DW25" s="48">
        <v>18138.929513704501</v>
      </c>
      <c r="DX25" s="49">
        <v>3959.0590000000002</v>
      </c>
      <c r="DY25" s="49">
        <v>3.9992988186331599</v>
      </c>
      <c r="DZ25" s="49">
        <v>34.818983554270602</v>
      </c>
      <c r="EA25" s="49">
        <v>5.0751606663352504</v>
      </c>
      <c r="EB25" s="48">
        <v>2988.114</v>
      </c>
      <c r="EC25" s="48">
        <v>4.9897360010884304</v>
      </c>
      <c r="ED25" s="48">
        <v>11.383743655108599</v>
      </c>
      <c r="EE25" s="48">
        <v>2.2042521889156199</v>
      </c>
      <c r="EF25" s="49">
        <v>1337.796</v>
      </c>
      <c r="EG25" s="49">
        <v>4.2872806886735599</v>
      </c>
      <c r="EH25" s="49">
        <v>2.4055580627545599</v>
      </c>
      <c r="EI25" s="49">
        <v>0.138840724205157</v>
      </c>
      <c r="EJ25" s="48">
        <v>643.71199999999999</v>
      </c>
      <c r="EK25" s="48">
        <v>13.3813000948258</v>
      </c>
      <c r="EL25" s="48">
        <v>1.2532468522620099</v>
      </c>
      <c r="EM25" s="48">
        <v>0.17226077245934501</v>
      </c>
      <c r="EN25" s="49">
        <v>2345.9679999999998</v>
      </c>
      <c r="EO25" s="49">
        <v>2.72630772018488</v>
      </c>
      <c r="EP25" s="49">
        <v>5.1935825358350796</v>
      </c>
      <c r="EQ25" s="49">
        <v>0.10361886804473</v>
      </c>
      <c r="ER25" s="48">
        <v>1068.0920000000001</v>
      </c>
      <c r="ES25" s="48">
        <v>5.2992339894657299</v>
      </c>
      <c r="ET25" s="48">
        <v>1.4850450329245599</v>
      </c>
      <c r="EU25" s="48">
        <v>8.1653599851206501E-2</v>
      </c>
      <c r="EV25" s="49">
        <v>1374.4670000000001</v>
      </c>
      <c r="EW25" s="49">
        <v>6.5514108712832</v>
      </c>
      <c r="EX25" s="49">
        <v>46.201551339581897</v>
      </c>
      <c r="EY25" s="49">
        <v>2.7164509264091001</v>
      </c>
      <c r="EZ25" s="48">
        <v>673.71600000000001</v>
      </c>
      <c r="FA25" s="48">
        <v>10.4408366298393</v>
      </c>
      <c r="FB25" s="48">
        <v>13.7065135329205</v>
      </c>
      <c r="FC25" s="48">
        <v>1.56825391844908</v>
      </c>
      <c r="FD25" s="49">
        <v>8936.7970000000005</v>
      </c>
      <c r="FE25" s="49">
        <v>3.5654668158016198</v>
      </c>
      <c r="FF25" s="49">
        <v>-20.6929731878406</v>
      </c>
      <c r="FG25" s="49">
        <v>52.935002638924303</v>
      </c>
      <c r="FH25" s="48">
        <v>11159.377</v>
      </c>
      <c r="FI25" s="48">
        <v>1.6814272668873</v>
      </c>
      <c r="FJ25" s="48">
        <v>12.713195064308101</v>
      </c>
      <c r="FK25" s="48">
        <v>20.4064955165125</v>
      </c>
      <c r="FL25" s="49">
        <v>5.0010000000000003</v>
      </c>
      <c r="FM25" s="49">
        <v>64.802089274841094</v>
      </c>
      <c r="FN25" s="49">
        <v>-1.04151277806821E-2</v>
      </c>
      <c r="FO25" s="49">
        <v>2.3225403022530001E-3</v>
      </c>
      <c r="FP25" s="48">
        <v>7.6669999999999998</v>
      </c>
      <c r="FQ25" s="48">
        <v>64.981309767865994</v>
      </c>
      <c r="FR25" s="48">
        <v>4.94627780537039E-3</v>
      </c>
      <c r="FS25" s="48">
        <v>3.1424219227613498E-3</v>
      </c>
      <c r="FT25" s="49">
        <v>6734.5640000000003</v>
      </c>
      <c r="FU25" s="49">
        <v>3.3440977421951299</v>
      </c>
      <c r="FV25" s="49">
        <v>21.064607027926399</v>
      </c>
      <c r="FW25" s="49">
        <v>1.0025938304899</v>
      </c>
      <c r="FX25" s="48">
        <v>12669.183000000001</v>
      </c>
      <c r="FY25" s="48">
        <v>2.32086690253574</v>
      </c>
      <c r="FZ25" s="48">
        <v>20.4076011513305</v>
      </c>
      <c r="GA25" s="48">
        <v>0.53206454325319597</v>
      </c>
      <c r="GB25" s="49">
        <v>12661.83</v>
      </c>
      <c r="GC25" s="49">
        <v>2.34804183496618</v>
      </c>
      <c r="GD25" s="49">
        <v>20.874522255986399</v>
      </c>
      <c r="GE25" s="49">
        <v>0.72814810264900898</v>
      </c>
      <c r="GF25" s="48">
        <v>23336.192999999999</v>
      </c>
      <c r="GG25" s="48">
        <v>1.60619108108196</v>
      </c>
      <c r="GH25" s="48">
        <v>20.4176233548977</v>
      </c>
      <c r="GI25" s="48">
        <v>0.39904765859137797</v>
      </c>
      <c r="GJ25" s="49">
        <v>78106.34</v>
      </c>
      <c r="GK25" s="49">
        <v>1.30941128845495</v>
      </c>
      <c r="GL25" s="49">
        <v>-1598047.3993766599</v>
      </c>
      <c r="GM25" s="49">
        <v>43531.864896375999</v>
      </c>
      <c r="GN25" s="48">
        <v>127269.61199999999</v>
      </c>
      <c r="GO25" s="48">
        <v>0.44675010039657997</v>
      </c>
      <c r="GP25" s="48">
        <v>-883926.94803057006</v>
      </c>
      <c r="GQ25" s="48">
        <v>11547.729284962499</v>
      </c>
      <c r="GR25" s="49">
        <v>56587.972000000002</v>
      </c>
      <c r="GS25" s="49">
        <v>0.80044066223433197</v>
      </c>
      <c r="GT25" s="49">
        <v>-39234068.054462597</v>
      </c>
      <c r="GU25" s="49">
        <v>851413.14694845199</v>
      </c>
      <c r="GV25" s="48">
        <v>92565.2</v>
      </c>
      <c r="GW25" s="48">
        <v>1.0428526494257999</v>
      </c>
      <c r="GX25" s="48">
        <v>3360044.0343992598</v>
      </c>
      <c r="GY25" s="48">
        <v>30798.709303426102</v>
      </c>
      <c r="GZ25" s="49">
        <v>100339.247</v>
      </c>
      <c r="HA25" s="49">
        <v>0.758577426567834</v>
      </c>
      <c r="HB25" s="49">
        <v>-212587.51658626899</v>
      </c>
      <c r="HC25" s="49">
        <v>5130.0117237799004</v>
      </c>
      <c r="HD25" s="48">
        <v>168945.155</v>
      </c>
      <c r="HE25" s="48">
        <v>0.58518758357521306</v>
      </c>
      <c r="HF25" s="48">
        <v>-207824.45113981399</v>
      </c>
      <c r="HG25" s="48">
        <v>2752.0912621617299</v>
      </c>
      <c r="HH25" s="49">
        <v>97792.260999999999</v>
      </c>
      <c r="HI25" s="49">
        <v>0.70292744973867805</v>
      </c>
      <c r="HJ25" s="49">
        <v>-137790.34635939301</v>
      </c>
      <c r="HK25" s="49">
        <v>3188.71272242445</v>
      </c>
      <c r="HL25" s="48">
        <v>166669.86300000001</v>
      </c>
      <c r="HM25" s="48">
        <v>0.50928508002508299</v>
      </c>
      <c r="HN25" s="48">
        <v>-133020.28967850099</v>
      </c>
      <c r="HO25" s="48">
        <v>1685.5228077132999</v>
      </c>
      <c r="HP25" s="49">
        <v>98584.900999999998</v>
      </c>
      <c r="HQ25" s="49">
        <v>0.90336197124411699</v>
      </c>
      <c r="HR25" s="49">
        <v>-370762.53738661</v>
      </c>
      <c r="HS25" s="49">
        <v>8286.6683187534709</v>
      </c>
      <c r="HT25" s="48">
        <v>166138.726</v>
      </c>
      <c r="HU25" s="48">
        <v>0.73694740905210598</v>
      </c>
      <c r="HV25" s="48">
        <v>-150205.99534384601</v>
      </c>
      <c r="HW25" s="48">
        <v>1866.51844040324</v>
      </c>
      <c r="HX25" s="49">
        <v>266491.89</v>
      </c>
      <c r="HY25" s="49">
        <v>0.64134548070971298</v>
      </c>
      <c r="HZ25" s="49">
        <v>717194.24919913302</v>
      </c>
      <c r="IA25" s="49">
        <v>18214.0577288438</v>
      </c>
      <c r="IB25" s="48">
        <v>367579.76799999998</v>
      </c>
      <c r="IC25" s="48">
        <v>0.457776689519239</v>
      </c>
      <c r="ID25" s="48">
        <v>140032.812114442</v>
      </c>
      <c r="IE25" s="48">
        <v>1860.32143172778</v>
      </c>
      <c r="IF25" s="49">
        <v>376349.64199999999</v>
      </c>
      <c r="IG25" s="49">
        <v>0.76030223707181799</v>
      </c>
      <c r="IH25" s="49">
        <v>-1658386.0961996999</v>
      </c>
      <c r="II25" s="49">
        <v>43395.818802565998</v>
      </c>
      <c r="IJ25" s="48">
        <v>518002.66200000001</v>
      </c>
      <c r="IK25" s="48">
        <v>0.37130007586599301</v>
      </c>
      <c r="IL25" s="48">
        <v>3069826.7507711402</v>
      </c>
      <c r="IM25" s="48">
        <v>35990.575224488697</v>
      </c>
      <c r="IN25" s="49">
        <v>294618.78899999999</v>
      </c>
      <c r="IO25" s="49">
        <v>0.90895750785977203</v>
      </c>
      <c r="IP25" s="49">
        <v>-1027083.00743062</v>
      </c>
      <c r="IQ25" s="49">
        <v>21266.872403981299</v>
      </c>
      <c r="IR25" s="48">
        <v>408092.386</v>
      </c>
      <c r="IS25" s="48">
        <v>0.55232057634697196</v>
      </c>
      <c r="IT25" s="48">
        <v>1142285.0201070099</v>
      </c>
      <c r="IU25" s="48">
        <v>11078.464097370501</v>
      </c>
      <c r="IV25" s="49">
        <v>1841.5509999999999</v>
      </c>
      <c r="IW25" s="49">
        <v>6.0963763689692101</v>
      </c>
      <c r="IX25" s="49">
        <v>0.26863089903130599</v>
      </c>
      <c r="IY25" s="49">
        <v>1.7897288766715098E-2</v>
      </c>
      <c r="IZ25" s="48">
        <v>3634.6729999999998</v>
      </c>
      <c r="JA25" s="48">
        <v>3.9557909100780901</v>
      </c>
      <c r="JB25" s="48">
        <v>0.25733101954618198</v>
      </c>
      <c r="JC25" s="48">
        <v>1.10685822785835E-2</v>
      </c>
      <c r="JD25" s="49">
        <v>1535.17</v>
      </c>
      <c r="JE25" s="49">
        <v>3.95048100504428</v>
      </c>
      <c r="JF25" s="49">
        <v>0.252390737906658</v>
      </c>
      <c r="JG25" s="49">
        <v>1.3148762197618499E-2</v>
      </c>
      <c r="JH25" s="48">
        <v>3084.8420000000001</v>
      </c>
      <c r="JI25" s="48">
        <v>5.3191602975261603</v>
      </c>
      <c r="JJ25" s="48">
        <v>0.24582855906572301</v>
      </c>
      <c r="JK25" s="48">
        <v>1.2870420931995899E-2</v>
      </c>
      <c r="JL25" s="49">
        <v>3786.0619999999999</v>
      </c>
      <c r="JM25" s="49">
        <v>4.4395050870593096</v>
      </c>
      <c r="JN25" s="49">
        <v>0.25340373493782697</v>
      </c>
      <c r="JO25" s="49">
        <v>1.40895608013404E-2</v>
      </c>
      <c r="JP25" s="48">
        <v>7627.5110000000004</v>
      </c>
      <c r="JQ25" s="48">
        <v>1.84832043014148</v>
      </c>
      <c r="JR25" s="48">
        <v>0.24731086681692399</v>
      </c>
      <c r="JS25" s="48">
        <v>5.3669129184029697E-3</v>
      </c>
      <c r="JT25" s="49">
        <v>2361.9670000000001</v>
      </c>
      <c r="JU25" s="49">
        <v>3.8058035268546</v>
      </c>
      <c r="JV25" s="48">
        <v>2664.357</v>
      </c>
      <c r="JW25" s="48">
        <v>3.9911322899274202</v>
      </c>
      <c r="JX25" s="49">
        <v>10457.227000000001</v>
      </c>
      <c r="JY25" s="49">
        <v>2.2912724748030699</v>
      </c>
      <c r="JZ25" s="48">
        <v>16225.751</v>
      </c>
      <c r="KA25" s="48">
        <v>1.1374325773842999</v>
      </c>
      <c r="KB25" s="49">
        <v>37312.603999999999</v>
      </c>
      <c r="KC25" s="49">
        <v>1.63781530199796</v>
      </c>
      <c r="KD25" s="48">
        <v>80269.498000000007</v>
      </c>
      <c r="KE25" s="48">
        <v>0.68219448325600196</v>
      </c>
    </row>
    <row r="26" spans="1:291" x14ac:dyDescent="0.25">
      <c r="A26" s="1"/>
      <c r="B26" s="1" t="b">
        <v>0</v>
      </c>
      <c r="C26" s="1" t="s">
        <v>378</v>
      </c>
      <c r="D26" s="1" t="s">
        <v>5</v>
      </c>
      <c r="E26" s="1" t="s">
        <v>237</v>
      </c>
      <c r="F26" s="48" t="s">
        <v>280</v>
      </c>
      <c r="G26" s="53">
        <v>42781.876319444404</v>
      </c>
      <c r="H26" s="49">
        <v>0.33300000000000002</v>
      </c>
      <c r="I26" s="49">
        <v>316.22776601683802</v>
      </c>
      <c r="J26" s="49">
        <v>-3.9315182139061003E-2</v>
      </c>
      <c r="K26" s="49">
        <v>5.5969083946139399E-3</v>
      </c>
      <c r="L26" s="48">
        <v>1</v>
      </c>
      <c r="M26" s="48">
        <v>316.22776601683802</v>
      </c>
      <c r="N26" s="48">
        <v>-1.4914746934369799E-3</v>
      </c>
      <c r="O26" s="48">
        <v>3.7376742332247601E-3</v>
      </c>
      <c r="P26" s="49">
        <v>617.04300000000001</v>
      </c>
      <c r="Q26" s="49">
        <v>6.5648901404544597</v>
      </c>
      <c r="R26" s="49">
        <v>0.102356673206746</v>
      </c>
      <c r="S26" s="49">
        <v>1.13994361107065E-2</v>
      </c>
      <c r="T26" s="48">
        <v>672.71500000000003</v>
      </c>
      <c r="U26" s="48">
        <v>11.275575674590799</v>
      </c>
      <c r="V26" s="48">
        <v>0.10421005600465599</v>
      </c>
      <c r="W26" s="48">
        <v>2.2537427836319401E-2</v>
      </c>
      <c r="X26" s="49">
        <v>101.67</v>
      </c>
      <c r="Y26" s="49">
        <v>19.134421340210899</v>
      </c>
      <c r="Z26" s="49">
        <v>4.1103695211211298E-3</v>
      </c>
      <c r="AA26" s="49">
        <v>4.7719376309355698E-3</v>
      </c>
      <c r="AB26" s="48">
        <v>134.34</v>
      </c>
      <c r="AC26" s="48">
        <v>14.565078799796201</v>
      </c>
      <c r="AD26" s="48">
        <v>-2.7516490258283999E-3</v>
      </c>
      <c r="AE26" s="48">
        <v>6.3432551940848601E-3</v>
      </c>
      <c r="AF26" s="49">
        <v>84.004999999999995</v>
      </c>
      <c r="AG26" s="49">
        <v>24.51822627424</v>
      </c>
      <c r="AH26" s="49">
        <v>-5.5558521965415799E-3</v>
      </c>
      <c r="AI26" s="49">
        <v>1.730871332037E-3</v>
      </c>
      <c r="AJ26" s="48">
        <v>50.003999999999998</v>
      </c>
      <c r="AK26" s="48">
        <v>31.5847817799518</v>
      </c>
      <c r="AL26" s="48">
        <v>1.8576773260785899E-4</v>
      </c>
      <c r="AM26" s="48">
        <v>2.0081044529661899E-3</v>
      </c>
      <c r="AN26" s="49">
        <v>362.68799999999999</v>
      </c>
      <c r="AO26" s="49">
        <v>12.330081406090599</v>
      </c>
      <c r="AP26" s="49">
        <v>7.11871125647624E-2</v>
      </c>
      <c r="AQ26" s="49">
        <v>1.21103552527515E-2</v>
      </c>
      <c r="AR26" s="48">
        <v>242.01400000000001</v>
      </c>
      <c r="AS26" s="48">
        <v>15.355420497554899</v>
      </c>
      <c r="AT26" s="48">
        <v>8.2419405988999897E-2</v>
      </c>
      <c r="AU26" s="48">
        <v>1.5751510780459201E-2</v>
      </c>
      <c r="AV26" s="49">
        <v>331944.65100000001</v>
      </c>
      <c r="AW26" s="49">
        <v>0.63175116656395103</v>
      </c>
      <c r="AX26" s="49"/>
      <c r="AY26" s="49"/>
      <c r="AZ26" s="48">
        <v>207288.345</v>
      </c>
      <c r="BA26" s="48">
        <v>0.69302222059558705</v>
      </c>
      <c r="BB26" s="48"/>
      <c r="BC26" s="48"/>
      <c r="BD26" s="49">
        <v>6494.7060000000001</v>
      </c>
      <c r="BE26" s="49">
        <v>1.6087571259889599</v>
      </c>
      <c r="BF26" s="49">
        <v>3.1410099861138101</v>
      </c>
      <c r="BG26" s="49">
        <v>0.10327556246500701</v>
      </c>
      <c r="BH26" s="48">
        <v>5023.402</v>
      </c>
      <c r="BI26" s="48">
        <v>2.9253275134053398</v>
      </c>
      <c r="BJ26" s="48">
        <v>3.09717508064981</v>
      </c>
      <c r="BK26" s="48">
        <v>0.148755069583108</v>
      </c>
      <c r="BL26" s="49">
        <v>165123.26699999999</v>
      </c>
      <c r="BM26" s="49">
        <v>0.56392903346665502</v>
      </c>
      <c r="BN26" s="49"/>
      <c r="BO26" s="49"/>
      <c r="BP26" s="48">
        <v>103915.341</v>
      </c>
      <c r="BQ26" s="48">
        <v>0.84883833575043699</v>
      </c>
      <c r="BR26" s="48"/>
      <c r="BS26" s="48"/>
      <c r="BT26" s="49">
        <v>4132.7759999999998</v>
      </c>
      <c r="BU26" s="49">
        <v>4.7576295239799897</v>
      </c>
      <c r="BV26" s="49">
        <v>3.3902907588735198</v>
      </c>
      <c r="BW26" s="49">
        <v>0.14722807036315999</v>
      </c>
      <c r="BX26" s="48">
        <v>3290.19</v>
      </c>
      <c r="BY26" s="48">
        <v>4.0648500030214301</v>
      </c>
      <c r="BZ26" s="48">
        <v>3.3700381298174298</v>
      </c>
      <c r="CA26" s="48">
        <v>0.154743430777083</v>
      </c>
      <c r="CB26" s="49">
        <v>666.71600000000001</v>
      </c>
      <c r="CC26" s="49">
        <v>11.7759491014522</v>
      </c>
      <c r="CD26" s="49">
        <v>3.4184474467019301</v>
      </c>
      <c r="CE26" s="49">
        <v>0.44934227531593501</v>
      </c>
      <c r="CF26" s="48">
        <v>502.69900000000001</v>
      </c>
      <c r="CG26" s="48">
        <v>9.29352312370745</v>
      </c>
      <c r="CH26" s="48">
        <v>3.2189929245903799</v>
      </c>
      <c r="CI26" s="48">
        <v>0.32511450720784402</v>
      </c>
      <c r="CJ26" s="49">
        <v>3159.1550000000002</v>
      </c>
      <c r="CK26" s="49">
        <v>4.28782507740911</v>
      </c>
      <c r="CL26" s="49">
        <v>3.34095502445127</v>
      </c>
      <c r="CM26" s="49">
        <v>0.18290031106492999</v>
      </c>
      <c r="CN26" s="48">
        <v>2493.3240000000001</v>
      </c>
      <c r="CO26" s="48">
        <v>3.93127373450826</v>
      </c>
      <c r="CP26" s="48">
        <v>3.27591917410447</v>
      </c>
      <c r="CQ26" s="48">
        <v>0.16656046406396699</v>
      </c>
      <c r="CR26" s="49">
        <v>719.38699999999994</v>
      </c>
      <c r="CS26" s="49">
        <v>7.5348762267237896</v>
      </c>
      <c r="CT26" s="49">
        <v>0.44119206616666201</v>
      </c>
      <c r="CU26" s="49">
        <v>3.2937265242048798E-2</v>
      </c>
      <c r="CV26" s="48">
        <v>400.02600000000001</v>
      </c>
      <c r="CW26" s="48">
        <v>12.057063044503399</v>
      </c>
      <c r="CX26" s="48">
        <v>0.246859264527233</v>
      </c>
      <c r="CY26" s="48">
        <v>2.9147237875596001E-2</v>
      </c>
      <c r="CZ26" s="49">
        <v>2551.0189999999998</v>
      </c>
      <c r="DA26" s="49">
        <v>4.1532354147491901</v>
      </c>
      <c r="DB26" s="49">
        <v>2.81011067251249</v>
      </c>
      <c r="DC26" s="49">
        <v>0.14753010229077099</v>
      </c>
      <c r="DD26" s="48">
        <v>1107.097</v>
      </c>
      <c r="DE26" s="48">
        <v>8.0254275931142907</v>
      </c>
      <c r="DF26" s="48">
        <v>0.99337064532800001</v>
      </c>
      <c r="DG26" s="48">
        <v>8.2253465658419997E-2</v>
      </c>
      <c r="DH26" s="49">
        <v>3997.0659999999998</v>
      </c>
      <c r="DI26" s="49">
        <v>4.5889033324719399</v>
      </c>
      <c r="DJ26" s="49">
        <v>1162.60960382134</v>
      </c>
      <c r="DK26" s="49">
        <v>86.256508643365606</v>
      </c>
      <c r="DL26" s="48">
        <v>2481.002</v>
      </c>
      <c r="DM26" s="48">
        <v>5.7301994523376498</v>
      </c>
      <c r="DN26" s="48">
        <v>-10836.213895516799</v>
      </c>
      <c r="DO26" s="48">
        <v>1706.89164338404</v>
      </c>
      <c r="DP26" s="49">
        <v>2184.2660000000001</v>
      </c>
      <c r="DQ26" s="49">
        <v>4.1102700168406798</v>
      </c>
      <c r="DR26" s="49">
        <v>-932.73526284268996</v>
      </c>
      <c r="DS26" s="49">
        <v>62.623273961655698</v>
      </c>
      <c r="DT26" s="48">
        <v>1171.4390000000001</v>
      </c>
      <c r="DU26" s="48">
        <v>8.0996327318395291</v>
      </c>
      <c r="DV26" s="48">
        <v>134657.23527840001</v>
      </c>
      <c r="DW26" s="48">
        <v>19031.134671462001</v>
      </c>
      <c r="DX26" s="49">
        <v>3906.386</v>
      </c>
      <c r="DY26" s="49">
        <v>2.9689131843889802</v>
      </c>
      <c r="DZ26" s="49">
        <v>33.520587443384301</v>
      </c>
      <c r="EA26" s="49">
        <v>3.5604532919710699</v>
      </c>
      <c r="EB26" s="48">
        <v>2894.759</v>
      </c>
      <c r="EC26" s="48">
        <v>3.5795491276916098</v>
      </c>
      <c r="ED26" s="48">
        <v>11.1664656290148</v>
      </c>
      <c r="EE26" s="48">
        <v>1.6831485153410799</v>
      </c>
      <c r="EF26" s="49">
        <v>1424.143</v>
      </c>
      <c r="EG26" s="49">
        <v>6.7387830583406396</v>
      </c>
      <c r="EH26" s="49">
        <v>2.55979295071459</v>
      </c>
      <c r="EI26" s="49">
        <v>0.226809734476727</v>
      </c>
      <c r="EJ26" s="48">
        <v>671.05</v>
      </c>
      <c r="EK26" s="48">
        <v>4.2290837190950397</v>
      </c>
      <c r="EL26" s="48">
        <v>1.3446298977658799</v>
      </c>
      <c r="EM26" s="48">
        <v>6.5894285725416696E-2</v>
      </c>
      <c r="EN26" s="49">
        <v>2327.9659999999999</v>
      </c>
      <c r="EO26" s="49">
        <v>5.3433631309721896</v>
      </c>
      <c r="EP26" s="49">
        <v>5.1476947323299802</v>
      </c>
      <c r="EQ26" s="49">
        <v>0.32527016787284502</v>
      </c>
      <c r="ER26" s="48">
        <v>1067.424</v>
      </c>
      <c r="ES26" s="48">
        <v>7.7231646752860401</v>
      </c>
      <c r="ET26" s="48">
        <v>1.52522035569574</v>
      </c>
      <c r="EU26" s="48">
        <v>0.107778202471637</v>
      </c>
      <c r="EV26" s="49">
        <v>1377.4659999999999</v>
      </c>
      <c r="EW26" s="49">
        <v>5.6950569409297298</v>
      </c>
      <c r="EX26" s="49">
        <v>46.260666625891197</v>
      </c>
      <c r="EY26" s="49">
        <v>2.92897916412675</v>
      </c>
      <c r="EZ26" s="48">
        <v>683.71600000000001</v>
      </c>
      <c r="FA26" s="48">
        <v>9.8256351340892891</v>
      </c>
      <c r="FB26" s="48">
        <v>14.3766413344126</v>
      </c>
      <c r="FC26" s="48">
        <v>1.6547438443647799</v>
      </c>
      <c r="FD26" s="49">
        <v>9012.1679999999997</v>
      </c>
      <c r="FE26" s="49">
        <v>2.5425088053451099</v>
      </c>
      <c r="FF26" s="49">
        <v>-27.318060792243099</v>
      </c>
      <c r="FG26" s="49">
        <v>43.255936435496999</v>
      </c>
      <c r="FH26" s="48">
        <v>10888.824000000001</v>
      </c>
      <c r="FI26" s="48">
        <v>2.0440237527195801</v>
      </c>
      <c r="FJ26" s="48">
        <v>15.776415894237401</v>
      </c>
      <c r="FK26" s="48">
        <v>35.356288410268498</v>
      </c>
      <c r="FL26" s="49">
        <v>3</v>
      </c>
      <c r="FM26" s="49">
        <v>122.30078283266</v>
      </c>
      <c r="FN26" s="49">
        <v>-1.18813293386944E-2</v>
      </c>
      <c r="FO26" s="49">
        <v>2.6095001725025399E-3</v>
      </c>
      <c r="FP26" s="48">
        <v>3.6680000000000001</v>
      </c>
      <c r="FQ26" s="48">
        <v>90.416486136267096</v>
      </c>
      <c r="FR26" s="48">
        <v>2.47916390738703E-3</v>
      </c>
      <c r="FS26" s="48">
        <v>2.1205932308751198E-3</v>
      </c>
      <c r="FT26" s="49">
        <v>466.69900000000001</v>
      </c>
      <c r="FU26" s="49">
        <v>11.1273176211029</v>
      </c>
      <c r="FV26" s="49">
        <v>1.4270573813423699</v>
      </c>
      <c r="FW26" s="49">
        <v>0.14329166806787999</v>
      </c>
      <c r="FX26" s="48">
        <v>857.07100000000003</v>
      </c>
      <c r="FY26" s="48">
        <v>6.9931303643137399</v>
      </c>
      <c r="FZ26" s="48">
        <v>1.41324923815135</v>
      </c>
      <c r="GA26" s="48">
        <v>0.104780776388242</v>
      </c>
      <c r="GB26" s="49">
        <v>868.73800000000006</v>
      </c>
      <c r="GC26" s="49">
        <v>11.097107272705401</v>
      </c>
      <c r="GD26" s="49">
        <v>1.40715999173273</v>
      </c>
      <c r="GE26" s="49">
        <v>0.1410424813117</v>
      </c>
      <c r="GF26" s="48">
        <v>1610.5050000000001</v>
      </c>
      <c r="GG26" s="48">
        <v>5.5318097308068204</v>
      </c>
      <c r="GH26" s="48">
        <v>1.4313842557507701</v>
      </c>
      <c r="GI26" s="48">
        <v>8.2239658214129402E-2</v>
      </c>
      <c r="GJ26" s="49">
        <v>78003.557000000001</v>
      </c>
      <c r="GK26" s="49">
        <v>0.73797082096789002</v>
      </c>
      <c r="GL26" s="49">
        <v>-1593387.9909198999</v>
      </c>
      <c r="GM26" s="49">
        <v>45839.500301190499</v>
      </c>
      <c r="GN26" s="48">
        <v>125272.23299999999</v>
      </c>
      <c r="GO26" s="48">
        <v>0.76838594141098704</v>
      </c>
      <c r="GP26" s="48">
        <v>-894152.55682893598</v>
      </c>
      <c r="GQ26" s="48">
        <v>23515.877031062199</v>
      </c>
      <c r="GR26" s="49">
        <v>56468.307999999997</v>
      </c>
      <c r="GS26" s="49">
        <v>1.0990116609517699</v>
      </c>
      <c r="GT26" s="49">
        <v>-39092173.767041601</v>
      </c>
      <c r="GU26" s="49">
        <v>1205893.4888383199</v>
      </c>
      <c r="GV26" s="48">
        <v>91606.432000000001</v>
      </c>
      <c r="GW26" s="48">
        <v>0.70185329463534096</v>
      </c>
      <c r="GX26" s="48">
        <v>3417520.9039646001</v>
      </c>
      <c r="GY26" s="48">
        <v>85386.743258360104</v>
      </c>
      <c r="GZ26" s="49">
        <v>99877.936000000002</v>
      </c>
      <c r="HA26" s="49">
        <v>1.0811049956604999</v>
      </c>
      <c r="HB26" s="49">
        <v>-211243.18393587301</v>
      </c>
      <c r="HC26" s="49">
        <v>4947.6003021954803</v>
      </c>
      <c r="HD26" s="48">
        <v>166449.43100000001</v>
      </c>
      <c r="HE26" s="48">
        <v>0.81306665951704904</v>
      </c>
      <c r="HF26" s="48">
        <v>-210393.80760381199</v>
      </c>
      <c r="HG26" s="48">
        <v>3989.1405728930399</v>
      </c>
      <c r="HH26" s="49">
        <v>97707.172999999995</v>
      </c>
      <c r="HI26" s="49">
        <v>1.02203410699422</v>
      </c>
      <c r="HJ26" s="49">
        <v>-137432.88215186499</v>
      </c>
      <c r="HK26" s="49">
        <v>3122.9953622133798</v>
      </c>
      <c r="HL26" s="48">
        <v>164089.628</v>
      </c>
      <c r="HM26" s="48">
        <v>0.66558513640031503</v>
      </c>
      <c r="HN26" s="48">
        <v>-134573.077747423</v>
      </c>
      <c r="HO26" s="48">
        <v>2740.78212474052</v>
      </c>
      <c r="HP26" s="49">
        <v>97587.902000000002</v>
      </c>
      <c r="HQ26" s="49">
        <v>0.985174133485193</v>
      </c>
      <c r="HR26" s="49">
        <v>-366426.31617657002</v>
      </c>
      <c r="HS26" s="49">
        <v>9866.4671777068306</v>
      </c>
      <c r="HT26" s="48">
        <v>163978.389</v>
      </c>
      <c r="HU26" s="48">
        <v>0.70819902345320596</v>
      </c>
      <c r="HV26" s="48">
        <v>-152348.548684743</v>
      </c>
      <c r="HW26" s="48">
        <v>3339.1029477724201</v>
      </c>
      <c r="HX26" s="49">
        <v>266846.842</v>
      </c>
      <c r="HY26" s="49">
        <v>0.68254380126754499</v>
      </c>
      <c r="HZ26" s="49">
        <v>716962.663139196</v>
      </c>
      <c r="IA26" s="49">
        <v>19412.477692720098</v>
      </c>
      <c r="IB26" s="48">
        <v>364651.88799999998</v>
      </c>
      <c r="IC26" s="48">
        <v>0.63841989389005904</v>
      </c>
      <c r="ID26" s="48">
        <v>142755.57849876999</v>
      </c>
      <c r="IE26" s="48">
        <v>3299.4044837527899</v>
      </c>
      <c r="IF26" s="49">
        <v>376560.20199999999</v>
      </c>
      <c r="IG26" s="49">
        <v>0.72689672820342599</v>
      </c>
      <c r="IH26" s="49">
        <v>-1656692.1736830899</v>
      </c>
      <c r="II26" s="49">
        <v>50461.754464645499</v>
      </c>
      <c r="IJ26" s="48">
        <v>513237.696</v>
      </c>
      <c r="IK26" s="48">
        <v>0.30189566401176898</v>
      </c>
      <c r="IL26" s="48">
        <v>3125747.3683282398</v>
      </c>
      <c r="IM26" s="48">
        <v>73860.943651983296</v>
      </c>
      <c r="IN26" s="49">
        <v>293172.80699999997</v>
      </c>
      <c r="IO26" s="49">
        <v>0.70383553399841103</v>
      </c>
      <c r="IP26" s="49">
        <v>-1020544.13831927</v>
      </c>
      <c r="IQ26" s="49">
        <v>30677.569633985098</v>
      </c>
      <c r="IR26" s="48">
        <v>404700.18900000001</v>
      </c>
      <c r="IS26" s="48">
        <v>0.53955536232927703</v>
      </c>
      <c r="IT26" s="48">
        <v>1164103.91913652</v>
      </c>
      <c r="IU26" s="48">
        <v>25001.9128224993</v>
      </c>
      <c r="IV26" s="49">
        <v>90.337000000000003</v>
      </c>
      <c r="IW26" s="49">
        <v>15.112720078097</v>
      </c>
      <c r="IX26" s="49">
        <v>3.76388092228687E-3</v>
      </c>
      <c r="IY26" s="49">
        <v>2.2904435166281301E-3</v>
      </c>
      <c r="IZ26" s="48">
        <v>163.34200000000001</v>
      </c>
      <c r="JA26" s="48">
        <v>16.127132163259699</v>
      </c>
      <c r="JB26" s="48">
        <v>8.2556618925899994E-3</v>
      </c>
      <c r="JC26" s="48">
        <v>1.9833129400058402E-3</v>
      </c>
      <c r="JD26" s="49">
        <v>65.337000000000003</v>
      </c>
      <c r="JE26" s="49">
        <v>23.589067438236601</v>
      </c>
      <c r="JF26" s="49">
        <v>2.44929414430591E-3</v>
      </c>
      <c r="JG26" s="49">
        <v>2.6447903147004698E-3</v>
      </c>
      <c r="JH26" s="48">
        <v>132.67400000000001</v>
      </c>
      <c r="JI26" s="48">
        <v>15.5706517029558</v>
      </c>
      <c r="JJ26" s="48">
        <v>3.8931538828432398E-3</v>
      </c>
      <c r="JK26" s="48">
        <v>1.65535412809141E-3</v>
      </c>
      <c r="JL26" s="49">
        <v>181.67699999999999</v>
      </c>
      <c r="JM26" s="49">
        <v>19.152204395975801</v>
      </c>
      <c r="JN26" s="49">
        <v>3.5126384251327899E-3</v>
      </c>
      <c r="JO26" s="49">
        <v>2.4213920417912801E-3</v>
      </c>
      <c r="JP26" s="48">
        <v>348.02300000000002</v>
      </c>
      <c r="JQ26" s="48">
        <v>11.897415776546501</v>
      </c>
      <c r="JR26" s="48">
        <v>7.6688606482032398E-3</v>
      </c>
      <c r="JS26" s="48">
        <v>1.3688016142368101E-3</v>
      </c>
      <c r="JT26" s="49">
        <v>2447.654</v>
      </c>
      <c r="JU26" s="49">
        <v>3.33523762684377</v>
      </c>
      <c r="JV26" s="48">
        <v>2630.6840000000002</v>
      </c>
      <c r="JW26" s="48">
        <v>4.9881845340214497</v>
      </c>
      <c r="JX26" s="49">
        <v>10476.266</v>
      </c>
      <c r="JY26" s="49">
        <v>2.8250963186551901</v>
      </c>
      <c r="JZ26" s="48">
        <v>15794.915000000001</v>
      </c>
      <c r="KA26" s="48">
        <v>2.3498680857592</v>
      </c>
      <c r="KB26" s="49">
        <v>36385.451999999997</v>
      </c>
      <c r="KC26" s="49">
        <v>1.7585162934810601</v>
      </c>
      <c r="KD26" s="48">
        <v>78313.066000000006</v>
      </c>
      <c r="KE26" s="48">
        <v>0.89504969988988003</v>
      </c>
    </row>
    <row r="27" spans="1:291" x14ac:dyDescent="0.25">
      <c r="A27" s="1"/>
      <c r="B27" s="1" t="b">
        <v>0</v>
      </c>
      <c r="C27" s="1" t="s">
        <v>379</v>
      </c>
      <c r="D27" s="1" t="s">
        <v>252</v>
      </c>
      <c r="E27" s="1" t="s">
        <v>251</v>
      </c>
      <c r="F27" s="48" t="s">
        <v>280</v>
      </c>
      <c r="G27" s="53">
        <v>42781.883229166699</v>
      </c>
      <c r="H27" s="49">
        <v>1</v>
      </c>
      <c r="I27" s="49">
        <v>225.03777460684199</v>
      </c>
      <c r="J27" s="49">
        <v>-3.57953870673361E-2</v>
      </c>
      <c r="K27" s="49">
        <v>1.18928909660669E-2</v>
      </c>
      <c r="L27" s="48">
        <v>0.66600000000000004</v>
      </c>
      <c r="M27" s="48">
        <v>210.81851067789199</v>
      </c>
      <c r="N27" s="48">
        <v>-1.88022160770906E-3</v>
      </c>
      <c r="O27" s="48">
        <v>1.67243331262746E-3</v>
      </c>
      <c r="P27" s="49">
        <v>107.006</v>
      </c>
      <c r="Q27" s="49">
        <v>23.9280112269109</v>
      </c>
      <c r="R27" s="49">
        <v>-1.0028370470973E-2</v>
      </c>
      <c r="S27" s="49">
        <v>6.0362555782698503E-3</v>
      </c>
      <c r="T27" s="48">
        <v>301.685</v>
      </c>
      <c r="U27" s="48">
        <v>11.426801249681599</v>
      </c>
      <c r="V27" s="48">
        <v>-1.97789164159213E-4</v>
      </c>
      <c r="W27" s="48">
        <v>1.05307908556561E-2</v>
      </c>
      <c r="X27" s="49">
        <v>57.670999999999999</v>
      </c>
      <c r="Y27" s="49">
        <v>37.463475108274203</v>
      </c>
      <c r="Z27" s="49">
        <v>-5.4666970592507497E-3</v>
      </c>
      <c r="AA27" s="49">
        <v>5.5476401311707101E-3</v>
      </c>
      <c r="AB27" s="48">
        <v>127.006</v>
      </c>
      <c r="AC27" s="48">
        <v>25.097723668309399</v>
      </c>
      <c r="AD27" s="48">
        <v>-3.43224000223754E-3</v>
      </c>
      <c r="AE27" s="48">
        <v>1.1607199151937701E-2</v>
      </c>
      <c r="AF27" s="49">
        <v>6.6660000000000004</v>
      </c>
      <c r="AG27" s="49">
        <v>141.45318165538001</v>
      </c>
      <c r="AH27" s="49">
        <v>-1.18441720108775E-2</v>
      </c>
      <c r="AI27" s="49">
        <v>8.2363443838757804E-4</v>
      </c>
      <c r="AJ27" s="48">
        <v>3.0009999999999999</v>
      </c>
      <c r="AK27" s="48">
        <v>110.50866304244499</v>
      </c>
      <c r="AL27" s="48">
        <v>-5.6214733574153101E-3</v>
      </c>
      <c r="AM27" s="48">
        <v>4.2002903784064201E-4</v>
      </c>
      <c r="AN27" s="49">
        <v>30.335999999999999</v>
      </c>
      <c r="AO27" s="49">
        <v>33.352212675053998</v>
      </c>
      <c r="AP27" s="49">
        <v>-1.9763433566745599E-2</v>
      </c>
      <c r="AQ27" s="49">
        <v>3.0778313047050599E-3</v>
      </c>
      <c r="AR27" s="48">
        <v>60.456000000000003</v>
      </c>
      <c r="AS27" s="48">
        <v>204.57369429996299</v>
      </c>
      <c r="AT27" s="48">
        <v>6.6319061937772797E-3</v>
      </c>
      <c r="AU27" s="48">
        <v>5.6371443144860603E-2</v>
      </c>
      <c r="AV27" s="49">
        <v>215.011</v>
      </c>
      <c r="AW27" s="49">
        <v>21.286905184722698</v>
      </c>
      <c r="AX27" s="49"/>
      <c r="AY27" s="49"/>
      <c r="AZ27" s="48">
        <v>131.00700000000001</v>
      </c>
      <c r="BA27" s="48">
        <v>17.876209864330701</v>
      </c>
      <c r="BB27" s="48"/>
      <c r="BC27" s="48"/>
      <c r="BD27" s="49">
        <v>57.337000000000003</v>
      </c>
      <c r="BE27" s="49">
        <v>32.055845937448197</v>
      </c>
      <c r="BF27" s="49">
        <v>-0.142261930862257</v>
      </c>
      <c r="BG27" s="49">
        <v>1.0238990167447301E-2</v>
      </c>
      <c r="BH27" s="48">
        <v>44.67</v>
      </c>
      <c r="BI27" s="48">
        <v>34.680310161216902</v>
      </c>
      <c r="BJ27" s="48">
        <v>-0.170714864381452</v>
      </c>
      <c r="BK27" s="48">
        <v>1.03619561298505E-2</v>
      </c>
      <c r="BL27" s="49">
        <v>103.672</v>
      </c>
      <c r="BM27" s="49">
        <v>13.9303909674876</v>
      </c>
      <c r="BN27" s="49"/>
      <c r="BO27" s="49"/>
      <c r="BP27" s="48">
        <v>65.668000000000006</v>
      </c>
      <c r="BQ27" s="48">
        <v>23.328092513937701</v>
      </c>
      <c r="BR27" s="48"/>
      <c r="BS27" s="48"/>
      <c r="BT27" s="49">
        <v>33.667999999999999</v>
      </c>
      <c r="BU27" s="49">
        <v>28.1801484447384</v>
      </c>
      <c r="BV27" s="49">
        <v>-0.16188896319177501</v>
      </c>
      <c r="BW27" s="49">
        <v>8.9735714816410999E-3</v>
      </c>
      <c r="BX27" s="48">
        <v>28.667999999999999</v>
      </c>
      <c r="BY27" s="48">
        <v>52.348292486900199</v>
      </c>
      <c r="BZ27" s="48">
        <v>-0.17529866962370999</v>
      </c>
      <c r="CA27" s="48">
        <v>1.7360008198456001E-2</v>
      </c>
      <c r="CB27" s="49">
        <v>6.3330000000000002</v>
      </c>
      <c r="CC27" s="49">
        <v>91.033265354805394</v>
      </c>
      <c r="CD27" s="49">
        <v>-0.154948279523487</v>
      </c>
      <c r="CE27" s="49">
        <v>3.43730365757779E-2</v>
      </c>
      <c r="CF27" s="48">
        <v>8</v>
      </c>
      <c r="CG27" s="48">
        <v>107.928377742938</v>
      </c>
      <c r="CH27" s="48">
        <v>-0.15741984458498401</v>
      </c>
      <c r="CI27" s="48">
        <v>5.9497835264445201E-2</v>
      </c>
      <c r="CJ27" s="49">
        <v>28.669</v>
      </c>
      <c r="CK27" s="49">
        <v>50.884187765769902</v>
      </c>
      <c r="CL27" s="49">
        <v>-0.173094343736727</v>
      </c>
      <c r="CM27" s="49">
        <v>1.7612674530781001E-2</v>
      </c>
      <c r="CN27" s="48">
        <v>38.334000000000003</v>
      </c>
      <c r="CO27" s="48">
        <v>36.7234389269423</v>
      </c>
      <c r="CP27" s="48">
        <v>-0.18526205864228801</v>
      </c>
      <c r="CQ27" s="48">
        <v>2.1026674820921101E-2</v>
      </c>
      <c r="CR27" s="49">
        <v>4</v>
      </c>
      <c r="CS27" s="49">
        <v>102.454461428806</v>
      </c>
      <c r="CT27" s="49">
        <v>-1.4418227916892E-2</v>
      </c>
      <c r="CU27" s="49">
        <v>2.8159967387212E-3</v>
      </c>
      <c r="CV27" s="48">
        <v>6</v>
      </c>
      <c r="CW27" s="48">
        <v>116.52549660063499</v>
      </c>
      <c r="CX27" s="48">
        <v>2.52818144858685E-3</v>
      </c>
      <c r="CY27" s="48">
        <v>4.5774429059181401E-3</v>
      </c>
      <c r="CZ27" s="49">
        <v>1.6659999999999999</v>
      </c>
      <c r="DA27" s="49">
        <v>194.41998162623</v>
      </c>
      <c r="DB27" s="49">
        <v>-2.4166224779559799E-2</v>
      </c>
      <c r="DC27" s="49">
        <v>3.9182467947201502E-3</v>
      </c>
      <c r="DD27" s="48">
        <v>1.333</v>
      </c>
      <c r="DE27" s="48">
        <v>174.86113790018601</v>
      </c>
      <c r="DF27" s="48">
        <v>-1.8457694154843399E-2</v>
      </c>
      <c r="DG27" s="48">
        <v>2.27646694367469E-3</v>
      </c>
      <c r="DH27" s="49">
        <v>1463.8109999999999</v>
      </c>
      <c r="DI27" s="49">
        <v>7.1189181619214201</v>
      </c>
      <c r="DJ27" s="49">
        <v>8.7376627334086496</v>
      </c>
      <c r="DK27" s="49">
        <v>51.40139537121</v>
      </c>
      <c r="DL27" s="48">
        <v>1405.47</v>
      </c>
      <c r="DM27" s="48">
        <v>4.1737674345864599</v>
      </c>
      <c r="DN27" s="48">
        <v>83.986583307172396</v>
      </c>
      <c r="DO27" s="48">
        <v>658.30014321547003</v>
      </c>
      <c r="DP27" s="49">
        <v>445.36</v>
      </c>
      <c r="DQ27" s="49">
        <v>9.9684277102855408</v>
      </c>
      <c r="DR27" s="49">
        <v>-0.52484487058072304</v>
      </c>
      <c r="DS27" s="49">
        <v>21.907389376562399</v>
      </c>
      <c r="DT27" s="48">
        <v>411.35899999999998</v>
      </c>
      <c r="DU27" s="48">
        <v>11.295155322032899</v>
      </c>
      <c r="DV27" s="48">
        <v>-4610.1807872608197</v>
      </c>
      <c r="DW27" s="48">
        <v>9742.8643568649895</v>
      </c>
      <c r="DX27" s="49">
        <v>2226.2739999999999</v>
      </c>
      <c r="DY27" s="49">
        <v>5.2115994159002899</v>
      </c>
      <c r="DZ27" s="49">
        <v>1.18578582196462</v>
      </c>
      <c r="EA27" s="49">
        <v>3.0251138623099298</v>
      </c>
      <c r="EB27" s="48">
        <v>2126.587</v>
      </c>
      <c r="EC27" s="48">
        <v>4.0844062176488203</v>
      </c>
      <c r="ED27" s="48">
        <v>-0.25710802334607802</v>
      </c>
      <c r="EE27" s="48">
        <v>1.47331965605016</v>
      </c>
      <c r="EF27" s="49">
        <v>4</v>
      </c>
      <c r="EG27" s="49">
        <v>102.454461428806</v>
      </c>
      <c r="EH27" s="49">
        <v>-8.5957205832996302E-3</v>
      </c>
      <c r="EI27" s="49">
        <v>8.0764835201862194E-3</v>
      </c>
      <c r="EJ27" s="48">
        <v>13.666</v>
      </c>
      <c r="EK27" s="48">
        <v>33.418546598534498</v>
      </c>
      <c r="EL27" s="48">
        <v>3.5937316434615199E-4</v>
      </c>
      <c r="EM27" s="48">
        <v>9.9232445302321892E-3</v>
      </c>
      <c r="EN27" s="49">
        <v>6.9989999999999997</v>
      </c>
      <c r="EO27" s="49">
        <v>82.350659507285101</v>
      </c>
      <c r="EP27" s="49">
        <v>-4.4444661565217099E-2</v>
      </c>
      <c r="EQ27" s="49">
        <v>1.40555402134601E-2</v>
      </c>
      <c r="ER27" s="48">
        <v>10.334</v>
      </c>
      <c r="ES27" s="48">
        <v>32.064757989741302</v>
      </c>
      <c r="ET27" s="48">
        <v>-3.0370165614460098E-2</v>
      </c>
      <c r="EU27" s="48">
        <v>4.9671446813980601E-3</v>
      </c>
      <c r="EV27" s="49">
        <v>12.664999999999999</v>
      </c>
      <c r="EW27" s="49">
        <v>69.961704705247598</v>
      </c>
      <c r="EX27" s="49">
        <v>-0.916362612937207</v>
      </c>
      <c r="EY27" s="49">
        <v>0.32717447673684003</v>
      </c>
      <c r="EZ27" s="48">
        <v>30.335999999999999</v>
      </c>
      <c r="FA27" s="48">
        <v>36.434462452153703</v>
      </c>
      <c r="FB27" s="48">
        <v>-0.96480446819580501</v>
      </c>
      <c r="FC27" s="48">
        <v>0.26662643144819598</v>
      </c>
      <c r="FD27" s="49">
        <v>8151.2879999999996</v>
      </c>
      <c r="FE27" s="49">
        <v>2.3281706086678602</v>
      </c>
      <c r="FF27" s="49">
        <v>4.8474740819325097</v>
      </c>
      <c r="FG27" s="49">
        <v>33.882832314252198</v>
      </c>
      <c r="FH27" s="48">
        <v>10443.174000000001</v>
      </c>
      <c r="FI27" s="48">
        <v>3.8401198057034698</v>
      </c>
      <c r="FJ27" s="48">
        <v>14.254418956562199</v>
      </c>
      <c r="FK27" s="48">
        <v>53.824756343352497</v>
      </c>
      <c r="FL27" s="49">
        <v>1</v>
      </c>
      <c r="FM27" s="49">
        <v>225.03777460684199</v>
      </c>
      <c r="FN27" s="49">
        <v>-1.3242736005982501E-2</v>
      </c>
      <c r="FO27" s="49">
        <v>1.78839766265467E-3</v>
      </c>
      <c r="FP27" s="48">
        <v>0</v>
      </c>
      <c r="FQ27" s="48" t="s">
        <v>250</v>
      </c>
      <c r="FR27" s="48">
        <v>1.3225533859586E-4</v>
      </c>
      <c r="FS27" s="48">
        <v>0</v>
      </c>
      <c r="FT27" s="49">
        <v>7.665</v>
      </c>
      <c r="FU27" s="49">
        <v>89.472741783943306</v>
      </c>
      <c r="FV27" s="49">
        <v>-4.5363194421205698E-3</v>
      </c>
      <c r="FW27" s="49">
        <v>2.26305359758317E-2</v>
      </c>
      <c r="FX27" s="48">
        <v>8.3360000000000003</v>
      </c>
      <c r="FY27" s="48">
        <v>96.611388963813795</v>
      </c>
      <c r="FZ27" s="48">
        <v>8.4747200492999303E-3</v>
      </c>
      <c r="GA27" s="48">
        <v>1.39771245174279E-2</v>
      </c>
      <c r="GB27" s="49">
        <v>11.000999999999999</v>
      </c>
      <c r="GC27" s="49">
        <v>100.04507260007099</v>
      </c>
      <c r="GD27" s="49">
        <v>-2.5213501632847602E-3</v>
      </c>
      <c r="GE27" s="49">
        <v>1.9243444724481099E-2</v>
      </c>
      <c r="GF27" s="48">
        <v>4.3330000000000002</v>
      </c>
      <c r="GG27" s="48">
        <v>109.09160998992201</v>
      </c>
      <c r="GH27" s="48">
        <v>-1.3655141189676199E-2</v>
      </c>
      <c r="GI27" s="48">
        <v>4.4234981689904203E-3</v>
      </c>
      <c r="GJ27" s="49">
        <v>1.9990000000000001</v>
      </c>
      <c r="GK27" s="49">
        <v>116.587367309081</v>
      </c>
      <c r="GL27" s="49">
        <v>15.5714731794362</v>
      </c>
      <c r="GM27" s="49">
        <v>51.8343546216555</v>
      </c>
      <c r="GN27" s="48">
        <v>3.9990000000000001</v>
      </c>
      <c r="GO27" s="48">
        <v>134.95256404508299</v>
      </c>
      <c r="GP27" s="48">
        <v>-17.906602512669998</v>
      </c>
      <c r="GQ27" s="48">
        <v>39.203147778069003</v>
      </c>
      <c r="GR27" s="49">
        <v>2.9990000000000001</v>
      </c>
      <c r="GS27" s="49">
        <v>142.990495030462</v>
      </c>
      <c r="GT27" s="49">
        <v>212.068569732848</v>
      </c>
      <c r="GU27" s="49">
        <v>3205.7894434889199</v>
      </c>
      <c r="GV27" s="48">
        <v>1.667</v>
      </c>
      <c r="GW27" s="48">
        <v>169.998714756347</v>
      </c>
      <c r="GX27" s="48">
        <v>-24.511954248278599</v>
      </c>
      <c r="GY27" s="48">
        <v>109.724700755835</v>
      </c>
      <c r="GZ27" s="49">
        <v>20.001000000000001</v>
      </c>
      <c r="HA27" s="49">
        <v>62.366748184814398</v>
      </c>
      <c r="HB27" s="49">
        <v>-28.394474678339002</v>
      </c>
      <c r="HC27" s="49">
        <v>27.977764791397501</v>
      </c>
      <c r="HD27" s="48">
        <v>34.668999999999997</v>
      </c>
      <c r="HE27" s="48">
        <v>21.834937336600699</v>
      </c>
      <c r="HF27" s="48">
        <v>-32.639605812531897</v>
      </c>
      <c r="HG27" s="48">
        <v>10.2694775662896</v>
      </c>
      <c r="HH27" s="49">
        <v>18.666</v>
      </c>
      <c r="HI27" s="49">
        <v>54.690182516232802</v>
      </c>
      <c r="HJ27" s="49">
        <v>-14.4410067236731</v>
      </c>
      <c r="HK27" s="49">
        <v>15.276144457516301</v>
      </c>
      <c r="HL27" s="48">
        <v>30.334</v>
      </c>
      <c r="HM27" s="48">
        <v>42.234252106650999</v>
      </c>
      <c r="HN27" s="48">
        <v>-14.067586276430699</v>
      </c>
      <c r="HO27" s="48">
        <v>10.8046342213446</v>
      </c>
      <c r="HP27" s="49">
        <v>14.000999999999999</v>
      </c>
      <c r="HQ27" s="49">
        <v>54.763059650596901</v>
      </c>
      <c r="HR27" s="49">
        <v>-29.234583693099001</v>
      </c>
      <c r="HS27" s="49">
        <v>31.027278580237901</v>
      </c>
      <c r="HT27" s="48">
        <v>20</v>
      </c>
      <c r="HU27" s="48">
        <v>58.2692791176352</v>
      </c>
      <c r="HV27" s="48">
        <v>-9.8563935074114202</v>
      </c>
      <c r="HW27" s="48">
        <v>11.101156070306599</v>
      </c>
      <c r="HX27" s="49">
        <v>7.6660000000000004</v>
      </c>
      <c r="HY27" s="49">
        <v>58.151901627812997</v>
      </c>
      <c r="HZ27" s="49">
        <v>8.76879989576448E-2</v>
      </c>
      <c r="IA27" s="49">
        <v>13.037532309870301</v>
      </c>
      <c r="IB27" s="48">
        <v>2</v>
      </c>
      <c r="IC27" s="48">
        <v>140.589631354679</v>
      </c>
      <c r="ID27" s="48">
        <v>-2.80395397768882</v>
      </c>
      <c r="IE27" s="48">
        <v>1.11389612323242</v>
      </c>
      <c r="IF27" s="49">
        <v>5.6680000000000001</v>
      </c>
      <c r="IG27" s="49">
        <v>62.313623884338703</v>
      </c>
      <c r="IH27" s="49">
        <v>1.6091441408409799</v>
      </c>
      <c r="II27" s="49">
        <v>16.6130887066914</v>
      </c>
      <c r="IJ27" s="48">
        <v>9.6669999999999998</v>
      </c>
      <c r="IK27" s="48">
        <v>57.3590737797457</v>
      </c>
      <c r="IL27" s="48">
        <v>36.672049733947098</v>
      </c>
      <c r="IM27" s="48">
        <v>35.0998174747481</v>
      </c>
      <c r="IN27" s="49">
        <v>11</v>
      </c>
      <c r="IO27" s="49">
        <v>57.234507048296699</v>
      </c>
      <c r="IP27" s="49">
        <v>-21.897981317713601</v>
      </c>
      <c r="IQ27" s="49">
        <v>23.551202617793098</v>
      </c>
      <c r="IR27" s="48">
        <v>5.6660000000000004</v>
      </c>
      <c r="IS27" s="48">
        <v>124.172371755333</v>
      </c>
      <c r="IT27" s="48">
        <v>7.0507464146808996</v>
      </c>
      <c r="IU27" s="48">
        <v>21.529818242605302</v>
      </c>
      <c r="IV27" s="49">
        <v>6.3330000000000002</v>
      </c>
      <c r="IW27" s="49">
        <v>80.204422651540099</v>
      </c>
      <c r="IX27" s="49">
        <v>-8.8723497659596706E-3</v>
      </c>
      <c r="IY27" s="49">
        <v>8.2255242331733805E-4</v>
      </c>
      <c r="IZ27" s="48">
        <v>8.6669999999999998</v>
      </c>
      <c r="JA27" s="48">
        <v>72.978244628638706</v>
      </c>
      <c r="JB27" s="48">
        <v>-3.1414155866668798E-3</v>
      </c>
      <c r="JC27" s="48">
        <v>4.71582727258353E-4</v>
      </c>
      <c r="JD27" s="49">
        <v>6.3339999999999996</v>
      </c>
      <c r="JE27" s="49">
        <v>87.549239636082604</v>
      </c>
      <c r="JF27" s="49">
        <v>-7.4846376393590203E-3</v>
      </c>
      <c r="JG27" s="49">
        <v>1.0199933360485001E-3</v>
      </c>
      <c r="JH27" s="48">
        <v>11.333</v>
      </c>
      <c r="JI27" s="48">
        <v>65.323418583651403</v>
      </c>
      <c r="JJ27" s="48">
        <v>-6.2867915691259503E-3</v>
      </c>
      <c r="JK27" s="48">
        <v>6.4306072000049205E-4</v>
      </c>
      <c r="JL27" s="49">
        <v>14.666</v>
      </c>
      <c r="JM27" s="49">
        <v>59.842383631619803</v>
      </c>
      <c r="JN27" s="49">
        <v>-7.9765407567176805E-3</v>
      </c>
      <c r="JO27" s="49">
        <v>6.3339620625471095E-4</v>
      </c>
      <c r="JP27" s="48">
        <v>16.001000000000001</v>
      </c>
      <c r="JQ27" s="48">
        <v>67.904896950815797</v>
      </c>
      <c r="JR27" s="48">
        <v>-3.5521589887934002E-3</v>
      </c>
      <c r="JS27" s="48">
        <v>3.7660106890098502E-4</v>
      </c>
      <c r="JT27" s="49">
        <v>2174.5929999999998</v>
      </c>
      <c r="JU27" s="49">
        <v>3.5213563656112901</v>
      </c>
      <c r="JV27" s="48">
        <v>2507.991</v>
      </c>
      <c r="JW27" s="48">
        <v>5.8640667373560103</v>
      </c>
      <c r="JX27" s="49">
        <v>9783.0730000000003</v>
      </c>
      <c r="JY27" s="49">
        <v>2.1268162856269202</v>
      </c>
      <c r="JZ27" s="48">
        <v>15172.584000000001</v>
      </c>
      <c r="KA27" s="48">
        <v>2.5463751734403002</v>
      </c>
      <c r="KB27" s="49">
        <v>35217.125</v>
      </c>
      <c r="KC27" s="49">
        <v>1.5148854265265499</v>
      </c>
      <c r="KD27" s="48">
        <v>76112.948000000004</v>
      </c>
      <c r="KE27" s="48">
        <v>1.5783515287230101</v>
      </c>
    </row>
    <row r="28" spans="1:291" x14ac:dyDescent="0.25">
      <c r="A28" s="1"/>
      <c r="B28" s="1" t="b">
        <v>0</v>
      </c>
      <c r="C28" s="1" t="s">
        <v>380</v>
      </c>
      <c r="D28" s="1" t="s">
        <v>249</v>
      </c>
      <c r="E28" s="1" t="s">
        <v>248</v>
      </c>
      <c r="F28" s="48" t="s">
        <v>280</v>
      </c>
      <c r="G28" s="53">
        <v>42781.8901273148</v>
      </c>
      <c r="H28" s="49">
        <v>15.334</v>
      </c>
      <c r="I28" s="49">
        <v>49.351801409511701</v>
      </c>
      <c r="J28" s="49">
        <v>3.7405244193829297E-2</v>
      </c>
      <c r="K28" s="49">
        <v>3.83944462703864E-2</v>
      </c>
      <c r="L28" s="48">
        <v>88.67</v>
      </c>
      <c r="M28" s="48">
        <v>19.2682867010545</v>
      </c>
      <c r="N28" s="48">
        <v>0.10145586521991</v>
      </c>
      <c r="O28" s="48">
        <v>1.9928891906838199E-2</v>
      </c>
      <c r="P28" s="49">
        <v>563.37</v>
      </c>
      <c r="Q28" s="49">
        <v>8.1756277151310996</v>
      </c>
      <c r="R28" s="49">
        <v>9.1605092475231298E-2</v>
      </c>
      <c r="S28" s="49">
        <v>1.0263552323176901E-2</v>
      </c>
      <c r="T28" s="48">
        <v>659.38</v>
      </c>
      <c r="U28" s="48">
        <v>8.7430662091841391</v>
      </c>
      <c r="V28" s="48">
        <v>9.9531131784902901E-2</v>
      </c>
      <c r="W28" s="48">
        <v>1.7556375723832E-2</v>
      </c>
      <c r="X28" s="49">
        <v>444.02800000000002</v>
      </c>
      <c r="Y28" s="49">
        <v>6.3979743312800803</v>
      </c>
      <c r="Z28" s="49">
        <v>8.7033900697059505E-2</v>
      </c>
      <c r="AA28" s="49">
        <v>7.2356215013748499E-3</v>
      </c>
      <c r="AB28" s="48">
        <v>425.02800000000002</v>
      </c>
      <c r="AC28" s="48">
        <v>10.8316152801816</v>
      </c>
      <c r="AD28" s="48">
        <v>9.9464320028659903E-2</v>
      </c>
      <c r="AE28" s="48">
        <v>1.53878979192155E-2</v>
      </c>
      <c r="AF28" s="49">
        <v>1235.1130000000001</v>
      </c>
      <c r="AG28" s="49">
        <v>3.5880226765532401</v>
      </c>
      <c r="AH28" s="49">
        <v>8.9656262969517703E-2</v>
      </c>
      <c r="AI28" s="49">
        <v>3.6300151485851302E-3</v>
      </c>
      <c r="AJ28" s="48">
        <v>823.06100000000004</v>
      </c>
      <c r="AK28" s="48">
        <v>10.3467369028122</v>
      </c>
      <c r="AL28" s="48">
        <v>9.5210819685793396E-2</v>
      </c>
      <c r="AM28" s="48">
        <v>1.1327196711594101E-2</v>
      </c>
      <c r="AN28" s="49">
        <v>397.69200000000001</v>
      </c>
      <c r="AO28" s="49">
        <v>8.0798968344043107</v>
      </c>
      <c r="AP28" s="49">
        <v>8.2095231205859501E-2</v>
      </c>
      <c r="AQ28" s="49">
        <v>9.4973992867589396E-3</v>
      </c>
      <c r="AR28" s="48">
        <v>264.68099999999998</v>
      </c>
      <c r="AS28" s="48">
        <v>11.2045580142234</v>
      </c>
      <c r="AT28" s="48">
        <v>9.1610455062803603E-2</v>
      </c>
      <c r="AU28" s="48">
        <v>1.2411485868031501E-2</v>
      </c>
      <c r="AV28" s="49">
        <v>1300.123</v>
      </c>
      <c r="AW28" s="49">
        <v>7.1307610487486004</v>
      </c>
      <c r="AX28" s="49"/>
      <c r="AY28" s="49"/>
      <c r="AZ28" s="48">
        <v>795.05899999999997</v>
      </c>
      <c r="BA28" s="48">
        <v>6.6335434336996197</v>
      </c>
      <c r="BB28" s="48"/>
      <c r="BC28" s="48"/>
      <c r="BD28" s="49">
        <v>352.02199999999999</v>
      </c>
      <c r="BE28" s="49">
        <v>11.930148975808301</v>
      </c>
      <c r="BF28" s="49">
        <v>8.1833283541630792E-3</v>
      </c>
      <c r="BG28" s="49">
        <v>2.3512084377808998E-2</v>
      </c>
      <c r="BH28" s="48">
        <v>228.01300000000001</v>
      </c>
      <c r="BI28" s="48">
        <v>15.1652377024225</v>
      </c>
      <c r="BJ28" s="48">
        <v>-5.2099333586411799E-2</v>
      </c>
      <c r="BK28" s="48">
        <v>2.3269076945446499E-2</v>
      </c>
      <c r="BL28" s="49">
        <v>662.71400000000006</v>
      </c>
      <c r="BM28" s="49">
        <v>3.9878406860954598</v>
      </c>
      <c r="BN28" s="49"/>
      <c r="BO28" s="49"/>
      <c r="BP28" s="48">
        <v>413.35899999999998</v>
      </c>
      <c r="BQ28" s="48">
        <v>11.2132930243954</v>
      </c>
      <c r="BR28" s="48"/>
      <c r="BS28" s="48"/>
      <c r="BT28" s="49">
        <v>199.345</v>
      </c>
      <c r="BU28" s="49">
        <v>26.6267376712801</v>
      </c>
      <c r="BV28" s="49">
        <v>-1.8786013692496401E-2</v>
      </c>
      <c r="BW28" s="49">
        <v>4.4898068590207403E-2</v>
      </c>
      <c r="BX28" s="48">
        <v>133.67599999999999</v>
      </c>
      <c r="BY28" s="48">
        <v>15.790873562958099</v>
      </c>
      <c r="BZ28" s="48">
        <v>-6.32162848451778E-2</v>
      </c>
      <c r="CA28" s="48">
        <v>2.27008784360101E-2</v>
      </c>
      <c r="CB28" s="49">
        <v>34.002000000000002</v>
      </c>
      <c r="CC28" s="49">
        <v>27.261527456098399</v>
      </c>
      <c r="CD28" s="49">
        <v>-6.2927082146186399E-3</v>
      </c>
      <c r="CE28" s="49">
        <v>4.96006781370677E-2</v>
      </c>
      <c r="CF28" s="48">
        <v>25.337</v>
      </c>
      <c r="CG28" s="48">
        <v>61.468628930480399</v>
      </c>
      <c r="CH28" s="48">
        <v>-4.1147784670238698E-2</v>
      </c>
      <c r="CI28" s="48">
        <v>0.10614056733180501</v>
      </c>
      <c r="CJ28" s="49">
        <v>156.00700000000001</v>
      </c>
      <c r="CK28" s="49">
        <v>11.297109676094101</v>
      </c>
      <c r="CL28" s="49">
        <v>-3.0589398179263299E-2</v>
      </c>
      <c r="CM28" s="49">
        <v>1.9765178457554902E-2</v>
      </c>
      <c r="CN28" s="48">
        <v>148.34200000000001</v>
      </c>
      <c r="CO28" s="48">
        <v>22.6787596520041</v>
      </c>
      <c r="CP28" s="48">
        <v>-3.2795339388413801E-2</v>
      </c>
      <c r="CQ28" s="48">
        <v>4.95047128287327E-2</v>
      </c>
      <c r="CR28" s="49">
        <v>174.70099999999999</v>
      </c>
      <c r="CS28" s="49">
        <v>41.320043022068099</v>
      </c>
      <c r="CT28" s="49">
        <v>9.5550560763819306E-2</v>
      </c>
      <c r="CU28" s="49">
        <v>4.7172535308491997E-2</v>
      </c>
      <c r="CV28" s="48">
        <v>176.345</v>
      </c>
      <c r="CW28" s="48">
        <v>21.4889407253273</v>
      </c>
      <c r="CX28" s="48">
        <v>0.107783855722298</v>
      </c>
      <c r="CY28" s="48">
        <v>2.4436452290708101E-2</v>
      </c>
      <c r="CZ28" s="49">
        <v>96.337999999999994</v>
      </c>
      <c r="DA28" s="49">
        <v>16.102504088354198</v>
      </c>
      <c r="DB28" s="49">
        <v>8.2013345575442695E-2</v>
      </c>
      <c r="DC28" s="49">
        <v>1.67830951620144E-2</v>
      </c>
      <c r="DD28" s="48">
        <v>110.00700000000001</v>
      </c>
      <c r="DE28" s="48">
        <v>26.531956080254002</v>
      </c>
      <c r="DF28" s="48">
        <v>8.0602119213076903E-2</v>
      </c>
      <c r="DG28" s="48">
        <v>2.7178107282971799E-2</v>
      </c>
      <c r="DH28" s="49">
        <v>1556.8230000000001</v>
      </c>
      <c r="DI28" s="49">
        <v>6.7199767637949099</v>
      </c>
      <c r="DJ28" s="49">
        <v>11.9893861813899</v>
      </c>
      <c r="DK28" s="49">
        <v>48.583402139535998</v>
      </c>
      <c r="DL28" s="48">
        <v>1521.8209999999999</v>
      </c>
      <c r="DM28" s="48">
        <v>6.4230202940543197</v>
      </c>
      <c r="DN28" s="48">
        <v>-480.14472387172401</v>
      </c>
      <c r="DO28" s="48">
        <v>1108.5722309466801</v>
      </c>
      <c r="DP28" s="49">
        <v>474.03100000000001</v>
      </c>
      <c r="DQ28" s="49">
        <v>12.8560051474091</v>
      </c>
      <c r="DR28" s="49">
        <v>-2.2743705308805899</v>
      </c>
      <c r="DS28" s="49">
        <v>34.530742374655397</v>
      </c>
      <c r="DT28" s="48">
        <v>440.69400000000002</v>
      </c>
      <c r="DU28" s="48">
        <v>10.1352000896308</v>
      </c>
      <c r="DV28" s="48">
        <v>-2668.40543562315</v>
      </c>
      <c r="DW28" s="48">
        <v>8690.8750031248801</v>
      </c>
      <c r="DX28" s="49">
        <v>2358.3029999999999</v>
      </c>
      <c r="DY28" s="49">
        <v>5.8125780900265802</v>
      </c>
      <c r="DZ28" s="49">
        <v>1.18326903608256</v>
      </c>
      <c r="EA28" s="49">
        <v>2.9755803763410902</v>
      </c>
      <c r="EB28" s="48">
        <v>2237.6080000000002</v>
      </c>
      <c r="EC28" s="48">
        <v>3.6644515235633599</v>
      </c>
      <c r="ED28" s="48">
        <v>-1.29069067350205E-2</v>
      </c>
      <c r="EE28" s="48">
        <v>1.4221068679956901</v>
      </c>
      <c r="EF28" s="49">
        <v>59.335999999999999</v>
      </c>
      <c r="EG28" s="49">
        <v>28.1272488484063</v>
      </c>
      <c r="EH28" s="49">
        <v>9.1931097487287297E-2</v>
      </c>
      <c r="EI28" s="49">
        <v>3.0549600926019198E-2</v>
      </c>
      <c r="EJ28" s="48">
        <v>50.67</v>
      </c>
      <c r="EK28" s="48">
        <v>36.671703929402099</v>
      </c>
      <c r="EL28" s="48">
        <v>7.4501535486604598E-2</v>
      </c>
      <c r="EM28" s="48">
        <v>3.8148382237123697E-2</v>
      </c>
      <c r="EN28" s="49">
        <v>53.337000000000003</v>
      </c>
      <c r="EO28" s="49">
        <v>38.417776780924399</v>
      </c>
      <c r="EP28" s="49">
        <v>5.90655248173153E-2</v>
      </c>
      <c r="EQ28" s="49">
        <v>4.53722025585553E-2</v>
      </c>
      <c r="ER28" s="48">
        <v>80.337000000000003</v>
      </c>
      <c r="ES28" s="48">
        <v>24.852825579411199</v>
      </c>
      <c r="ET28" s="48">
        <v>7.1455679677649098E-2</v>
      </c>
      <c r="EU28" s="48">
        <v>2.7868053768401499E-2</v>
      </c>
      <c r="EV28" s="49">
        <v>160.678</v>
      </c>
      <c r="EW28" s="49">
        <v>20.2057834495414</v>
      </c>
      <c r="EX28" s="49">
        <v>4.2235645194456799</v>
      </c>
      <c r="EY28" s="49">
        <v>1.0893245783180301</v>
      </c>
      <c r="EZ28" s="48">
        <v>258.68299999999999</v>
      </c>
      <c r="FA28" s="48">
        <v>16.672018410752699</v>
      </c>
      <c r="FB28" s="48">
        <v>4.3501075885452503</v>
      </c>
      <c r="FC28" s="48">
        <v>1.00985090877957</v>
      </c>
      <c r="FD28" s="49">
        <v>8629.9030000000002</v>
      </c>
      <c r="FE28" s="49">
        <v>1.5240546019315599</v>
      </c>
      <c r="FF28" s="49">
        <v>5.1635770135075196</v>
      </c>
      <c r="FG28" s="49">
        <v>26.205894042625701</v>
      </c>
      <c r="FH28" s="48">
        <v>10880.468999999999</v>
      </c>
      <c r="FI28" s="48">
        <v>2.2575131504805501</v>
      </c>
      <c r="FJ28" s="48">
        <v>10.341775540170399</v>
      </c>
      <c r="FK28" s="48">
        <v>35.629620626125202</v>
      </c>
      <c r="FL28" s="49">
        <v>154.67400000000001</v>
      </c>
      <c r="FM28" s="49">
        <v>22.4486242646413</v>
      </c>
      <c r="FN28" s="49">
        <v>9.9643893055263499E-2</v>
      </c>
      <c r="FO28" s="49">
        <v>2.53369524347687E-2</v>
      </c>
      <c r="FP28" s="48">
        <v>148.67500000000001</v>
      </c>
      <c r="FQ28" s="48">
        <v>11.683472130096099</v>
      </c>
      <c r="FR28" s="48">
        <v>9.5719101828403305E-2</v>
      </c>
      <c r="FS28" s="48">
        <v>1.1551667307608499E-2</v>
      </c>
      <c r="FT28" s="49">
        <v>39.335999999999999</v>
      </c>
      <c r="FU28" s="49">
        <v>61.747592090252702</v>
      </c>
      <c r="FV28" s="49">
        <v>9.5033618313353593E-2</v>
      </c>
      <c r="FW28" s="49">
        <v>7.8161701145396306E-2</v>
      </c>
      <c r="FX28" s="48">
        <v>59.671999999999997</v>
      </c>
      <c r="FY28" s="48">
        <v>30.192658606403501</v>
      </c>
      <c r="FZ28" s="48">
        <v>9.2377090863966102E-2</v>
      </c>
      <c r="GA28" s="48">
        <v>2.94467165633743E-2</v>
      </c>
      <c r="GB28" s="49">
        <v>76.006</v>
      </c>
      <c r="GC28" s="49">
        <v>24.532788844107799</v>
      </c>
      <c r="GD28" s="49">
        <v>0.104521913342601</v>
      </c>
      <c r="GE28" s="49">
        <v>3.0578236451324001E-2</v>
      </c>
      <c r="GF28" s="48">
        <v>157.72800000000001</v>
      </c>
      <c r="GG28" s="48">
        <v>51.807148184520599</v>
      </c>
      <c r="GH28" s="48">
        <v>0.122785801929111</v>
      </c>
      <c r="GI28" s="48">
        <v>6.9611897609085205E-2</v>
      </c>
      <c r="GJ28" s="49">
        <v>5</v>
      </c>
      <c r="GK28" s="49">
        <v>84.666404199068296</v>
      </c>
      <c r="GL28" s="49">
        <v>-44.131358153054101</v>
      </c>
      <c r="GM28" s="49">
        <v>88.151186041812807</v>
      </c>
      <c r="GN28" s="48">
        <v>1.333</v>
      </c>
      <c r="GO28" s="48">
        <v>174.86113790018601</v>
      </c>
      <c r="GP28" s="48">
        <v>2.0134346410458299</v>
      </c>
      <c r="GQ28" s="48">
        <v>16.478364457302401</v>
      </c>
      <c r="GR28" s="49">
        <v>4</v>
      </c>
      <c r="GS28" s="49">
        <v>109.713452532799</v>
      </c>
      <c r="GT28" s="49">
        <v>-339.68613704566599</v>
      </c>
      <c r="GU28" s="49">
        <v>3056.2717392292898</v>
      </c>
      <c r="GV28" s="48">
        <v>1</v>
      </c>
      <c r="GW28" s="48">
        <v>316.22776601683802</v>
      </c>
      <c r="GX28" s="48">
        <v>-51.794438050530097</v>
      </c>
      <c r="GY28" s="48">
        <v>118.01035354006</v>
      </c>
      <c r="GZ28" s="49">
        <v>2</v>
      </c>
      <c r="HA28" s="49">
        <v>140.589631354679</v>
      </c>
      <c r="HB28" s="49">
        <v>12.6132474411882</v>
      </c>
      <c r="HC28" s="49">
        <v>5.9342391603545801</v>
      </c>
      <c r="HD28" s="48">
        <v>1</v>
      </c>
      <c r="HE28" s="48">
        <v>225.03777460684199</v>
      </c>
      <c r="HF28" s="48">
        <v>11.7747246376208</v>
      </c>
      <c r="HG28" s="48">
        <v>2.8373775781894399</v>
      </c>
      <c r="HH28" s="49">
        <v>3.3330000000000002</v>
      </c>
      <c r="HI28" s="49">
        <v>133.338353992908</v>
      </c>
      <c r="HJ28" s="49">
        <v>8.8689820348259207</v>
      </c>
      <c r="HK28" s="49">
        <v>6.273472371625</v>
      </c>
      <c r="HL28" s="48">
        <v>0.33300000000000002</v>
      </c>
      <c r="HM28" s="48">
        <v>316.22776601683802</v>
      </c>
      <c r="HN28" s="48">
        <v>11.484303484214401</v>
      </c>
      <c r="HO28" s="48">
        <v>0.84928601355761602</v>
      </c>
      <c r="HP28" s="49">
        <v>3.9990000000000001</v>
      </c>
      <c r="HQ28" s="49">
        <v>129.11738531651201</v>
      </c>
      <c r="HR28" s="49">
        <v>12.0100365752422</v>
      </c>
      <c r="HS28" s="49">
        <v>19.450801331660301</v>
      </c>
      <c r="HT28" s="48">
        <v>2.6669999999999998</v>
      </c>
      <c r="HU28" s="48">
        <v>174.771696932655</v>
      </c>
      <c r="HV28" s="48">
        <v>7.0307763816750803</v>
      </c>
      <c r="HW28" s="48">
        <v>4.3298288988172899</v>
      </c>
      <c r="HX28" s="49">
        <v>7.6660000000000004</v>
      </c>
      <c r="HY28" s="49">
        <v>58.151901627812997</v>
      </c>
      <c r="HZ28" s="49">
        <v>-1.26729147746263</v>
      </c>
      <c r="IA28" s="49">
        <v>11.8929150475029</v>
      </c>
      <c r="IB28" s="48">
        <v>4.9989999999999997</v>
      </c>
      <c r="IC28" s="48">
        <v>110.041095451968</v>
      </c>
      <c r="ID28" s="48">
        <v>-1.6517512387151401</v>
      </c>
      <c r="IE28" s="48">
        <v>2.1700856455399999</v>
      </c>
      <c r="IF28" s="49">
        <v>5</v>
      </c>
      <c r="IG28" s="49">
        <v>100.61049205282301</v>
      </c>
      <c r="IH28" s="49">
        <v>6.1117285386042299</v>
      </c>
      <c r="II28" s="49">
        <v>22.193159178897201</v>
      </c>
      <c r="IJ28" s="48">
        <v>3.6669999999999998</v>
      </c>
      <c r="IK28" s="48">
        <v>138.51502826621299</v>
      </c>
      <c r="IL28" s="48">
        <v>-2.1617587435653798</v>
      </c>
      <c r="IM28" s="48">
        <v>30.993546236573799</v>
      </c>
      <c r="IN28" s="49">
        <v>6.3319999999999999</v>
      </c>
      <c r="IO28" s="49">
        <v>100.655076223919</v>
      </c>
      <c r="IP28" s="49">
        <v>-3.06962986680962</v>
      </c>
      <c r="IQ28" s="49">
        <v>22.876096062105098</v>
      </c>
      <c r="IR28" s="48">
        <v>5.6669999999999998</v>
      </c>
      <c r="IS28" s="48">
        <v>55.824370558089697</v>
      </c>
      <c r="IT28" s="48">
        <v>6.0870977051302502</v>
      </c>
      <c r="IU28" s="48">
        <v>8.9509336650308899</v>
      </c>
      <c r="IV28" s="49">
        <v>723.39300000000003</v>
      </c>
      <c r="IW28" s="49">
        <v>10.0496898875545</v>
      </c>
      <c r="IX28" s="49">
        <v>0.100504991441095</v>
      </c>
      <c r="IY28" s="49">
        <v>1.1001099545925701E-2</v>
      </c>
      <c r="IZ28" s="48">
        <v>1392.144</v>
      </c>
      <c r="JA28" s="48">
        <v>5.4554676911806297</v>
      </c>
      <c r="JB28" s="48">
        <v>9.8549355103598996E-2</v>
      </c>
      <c r="JC28" s="48">
        <v>6.0561811039982604E-3</v>
      </c>
      <c r="JD28" s="49">
        <v>633.71699999999998</v>
      </c>
      <c r="JE28" s="49">
        <v>11.191027784769499</v>
      </c>
      <c r="JF28" s="49">
        <v>0.10015355062100099</v>
      </c>
      <c r="JG28" s="49">
        <v>1.29075352167498E-2</v>
      </c>
      <c r="JH28" s="48">
        <v>1206.7809999999999</v>
      </c>
      <c r="JI28" s="48">
        <v>7.8817391679323299</v>
      </c>
      <c r="JJ28" s="48">
        <v>9.4089555275055095E-2</v>
      </c>
      <c r="JK28" s="48">
        <v>8.7317235848664593E-3</v>
      </c>
      <c r="JL28" s="49">
        <v>1522.1669999999999</v>
      </c>
      <c r="JM28" s="49">
        <v>5.8206470135887303</v>
      </c>
      <c r="JN28" s="49">
        <v>9.7421646325992095E-2</v>
      </c>
      <c r="JO28" s="49">
        <v>6.4296378256588496E-3</v>
      </c>
      <c r="JP28" s="48">
        <v>2979.1439999999998</v>
      </c>
      <c r="JQ28" s="48">
        <v>3.9345569570115702</v>
      </c>
      <c r="JR28" s="48">
        <v>9.6383884714406107E-2</v>
      </c>
      <c r="JS28" s="48">
        <v>4.7028032706943699E-3</v>
      </c>
      <c r="JT28" s="49">
        <v>2292.616</v>
      </c>
      <c r="JU28" s="49">
        <v>4.58724250321802</v>
      </c>
      <c r="JV28" s="48">
        <v>2612.6880000000001</v>
      </c>
      <c r="JW28" s="48">
        <v>3.8855657712962399</v>
      </c>
      <c r="JX28" s="49">
        <v>10359.16</v>
      </c>
      <c r="JY28" s="49">
        <v>1.63064560204054</v>
      </c>
      <c r="JZ28" s="48">
        <v>15859.322</v>
      </c>
      <c r="KA28" s="48">
        <v>1.5513820910932401</v>
      </c>
      <c r="KB28" s="49">
        <v>36863.733</v>
      </c>
      <c r="KC28" s="49">
        <v>1.3137527092065699</v>
      </c>
      <c r="KD28" s="48">
        <v>78574.566000000006</v>
      </c>
      <c r="KE28" s="48">
        <v>0.84003463809204404</v>
      </c>
    </row>
    <row r="30" spans="1:291" x14ac:dyDescent="0.25">
      <c r="A30" t="s">
        <v>381</v>
      </c>
    </row>
    <row r="32" spans="1:291" x14ac:dyDescent="0.25">
      <c r="A32" t="s">
        <v>247</v>
      </c>
    </row>
    <row r="34" spans="1:15" x14ac:dyDescent="0.25">
      <c r="A34" t="s">
        <v>382</v>
      </c>
    </row>
    <row r="36" spans="1:15" x14ac:dyDescent="0.25">
      <c r="A36" t="s">
        <v>413</v>
      </c>
    </row>
    <row r="38" spans="1:15" x14ac:dyDescent="0.25">
      <c r="A38" s="86" t="s">
        <v>155</v>
      </c>
      <c r="B38" s="87"/>
      <c r="C38" s="87"/>
      <c r="D38" s="87"/>
      <c r="E38" s="87"/>
      <c r="F38" s="87"/>
      <c r="G38" s="88"/>
      <c r="H38" s="54" t="s">
        <v>158</v>
      </c>
      <c r="I38" s="55"/>
      <c r="J38" s="54" t="s">
        <v>159</v>
      </c>
      <c r="K38" s="55"/>
      <c r="L38" s="54" t="s">
        <v>164</v>
      </c>
      <c r="M38" s="55"/>
      <c r="N38" s="54" t="s">
        <v>165</v>
      </c>
      <c r="O38" s="55"/>
    </row>
    <row r="39" spans="1:15" x14ac:dyDescent="0.25">
      <c r="A39" s="23" t="s">
        <v>280</v>
      </c>
      <c r="B39" s="23" t="s">
        <v>282</v>
      </c>
      <c r="C39" s="23" t="s">
        <v>353</v>
      </c>
      <c r="D39" s="23" t="s">
        <v>281</v>
      </c>
      <c r="E39" s="23" t="s">
        <v>279</v>
      </c>
      <c r="F39" s="23" t="s">
        <v>278</v>
      </c>
      <c r="G39" s="23" t="s">
        <v>354</v>
      </c>
      <c r="H39" s="23" t="s">
        <v>160</v>
      </c>
      <c r="I39" s="23" t="s">
        <v>161</v>
      </c>
      <c r="J39" s="23" t="s">
        <v>160</v>
      </c>
      <c r="K39" s="23" t="s">
        <v>161</v>
      </c>
      <c r="L39" s="23" t="s">
        <v>160</v>
      </c>
      <c r="M39" s="23" t="s">
        <v>161</v>
      </c>
      <c r="N39" s="23" t="s">
        <v>160</v>
      </c>
      <c r="O39" s="23" t="s">
        <v>161</v>
      </c>
    </row>
    <row r="40" spans="1:15" x14ac:dyDescent="0.25">
      <c r="A40" s="1"/>
      <c r="B40" s="1" t="b">
        <v>0</v>
      </c>
      <c r="C40" s="1" t="s">
        <v>365</v>
      </c>
      <c r="D40" s="1" t="s">
        <v>29</v>
      </c>
      <c r="E40" s="1" t="s">
        <v>259</v>
      </c>
      <c r="F40" s="48" t="s">
        <v>280</v>
      </c>
      <c r="G40" s="53">
        <v>42781.786886574097</v>
      </c>
      <c r="H40" s="49">
        <v>0.43571893996227701</v>
      </c>
      <c r="I40" s="49">
        <v>4.5081670339949698E-2</v>
      </c>
      <c r="J40" s="48">
        <v>0.41333656129091001</v>
      </c>
      <c r="K40" s="48">
        <v>6.9813620828552497E-2</v>
      </c>
      <c r="L40" s="49">
        <v>-0.48147551071366301</v>
      </c>
      <c r="M40" s="49">
        <v>0.453422577148829</v>
      </c>
      <c r="N40" s="48">
        <v>-0.757643870030134</v>
      </c>
      <c r="O40" s="48">
        <v>0.28638145203742799</v>
      </c>
    </row>
    <row r="41" spans="1:15" x14ac:dyDescent="0.25">
      <c r="A41" s="1"/>
      <c r="B41" s="1" t="b">
        <v>0</v>
      </c>
      <c r="C41" s="1" t="s">
        <v>366</v>
      </c>
      <c r="D41" s="1" t="s">
        <v>30</v>
      </c>
      <c r="E41" s="1" t="s">
        <v>258</v>
      </c>
      <c r="F41" s="48" t="s">
        <v>280</v>
      </c>
      <c r="G41" s="53">
        <v>42781.793773148202</v>
      </c>
      <c r="H41" s="49">
        <v>0.102353420313468</v>
      </c>
      <c r="I41" s="49">
        <v>1.7548996012732802E-2</v>
      </c>
      <c r="J41" s="48">
        <v>9.9728019575378593E-2</v>
      </c>
      <c r="K41" s="48">
        <v>4.1292973445839397E-2</v>
      </c>
      <c r="L41" s="49">
        <v>0.42504077353907899</v>
      </c>
      <c r="M41" s="49">
        <v>0.92885650834637701</v>
      </c>
      <c r="N41" s="48">
        <v>3.1614132842227902E-2</v>
      </c>
      <c r="O41" s="48">
        <v>0.34686285011656098</v>
      </c>
    </row>
    <row r="42" spans="1:15" x14ac:dyDescent="0.25">
      <c r="A42" s="1"/>
      <c r="B42" s="1" t="b">
        <v>0</v>
      </c>
      <c r="C42" s="1" t="s">
        <v>367</v>
      </c>
      <c r="D42" s="1" t="s">
        <v>31</v>
      </c>
      <c r="E42" s="1" t="s">
        <v>257</v>
      </c>
      <c r="F42" s="48" t="s">
        <v>280</v>
      </c>
      <c r="G42" s="53">
        <v>42781.800555555601</v>
      </c>
      <c r="H42" s="49">
        <v>1.95852809411874</v>
      </c>
      <c r="I42" s="49">
        <v>8.3337278349944796E-2</v>
      </c>
      <c r="J42" s="48">
        <v>1.95076452457894</v>
      </c>
      <c r="K42" s="48">
        <v>0.11257780680422499</v>
      </c>
      <c r="L42" s="49">
        <v>1.0262680861057401</v>
      </c>
      <c r="M42" s="49">
        <v>0.595840736368622</v>
      </c>
      <c r="N42" s="48">
        <v>1.1846568701925899</v>
      </c>
      <c r="O42" s="48">
        <v>0.82209588775796805</v>
      </c>
    </row>
    <row r="43" spans="1:15" x14ac:dyDescent="0.25">
      <c r="A43" s="1"/>
      <c r="B43" s="1" t="b">
        <v>0</v>
      </c>
      <c r="C43" s="1" t="s">
        <v>368</v>
      </c>
      <c r="D43" s="1" t="s">
        <v>32</v>
      </c>
      <c r="E43" s="1" t="s">
        <v>256</v>
      </c>
      <c r="F43" s="48" t="s">
        <v>280</v>
      </c>
      <c r="G43" s="53">
        <v>42781.807453703703</v>
      </c>
      <c r="H43" s="49">
        <v>0.207068602667657</v>
      </c>
      <c r="I43" s="49">
        <v>3.4069809834786899E-2</v>
      </c>
      <c r="J43" s="48">
        <v>0.22025727732595299</v>
      </c>
      <c r="K43" s="48">
        <v>5.09089899520088E-2</v>
      </c>
      <c r="L43" s="49">
        <v>-0.87900422600011696</v>
      </c>
      <c r="M43" s="49">
        <v>0.33045999913327101</v>
      </c>
      <c r="N43" s="48">
        <v>-1.05509620407368</v>
      </c>
      <c r="O43" s="48">
        <v>0.199243842888331</v>
      </c>
    </row>
    <row r="44" spans="1:15" x14ac:dyDescent="0.25">
      <c r="A44" s="1"/>
      <c r="B44" s="1" t="b">
        <v>0</v>
      </c>
      <c r="C44" s="1" t="s">
        <v>369</v>
      </c>
      <c r="D44" s="1" t="s">
        <v>34</v>
      </c>
      <c r="E44" s="1" t="s">
        <v>255</v>
      </c>
      <c r="F44" s="48" t="s">
        <v>280</v>
      </c>
      <c r="G44" s="53">
        <v>42781.814340277801</v>
      </c>
      <c r="H44" s="49">
        <v>0.110716438665332</v>
      </c>
      <c r="I44" s="49">
        <v>5.2464571267905102E-2</v>
      </c>
      <c r="J44" s="48">
        <v>0.118986656819992</v>
      </c>
      <c r="K44" s="48">
        <v>4.3885413018862701E-2</v>
      </c>
      <c r="L44" s="49">
        <v>-0.77505362329092597</v>
      </c>
      <c r="M44" s="49">
        <v>0.29527456854614997</v>
      </c>
      <c r="N44" s="48">
        <v>-1.04882520347087</v>
      </c>
      <c r="O44" s="48">
        <v>0.264662048007413</v>
      </c>
    </row>
    <row r="45" spans="1:15" x14ac:dyDescent="0.25">
      <c r="A45" s="1"/>
      <c r="B45" s="1" t="b">
        <v>0</v>
      </c>
      <c r="C45" s="1" t="s">
        <v>370</v>
      </c>
      <c r="D45" s="1" t="s">
        <v>254</v>
      </c>
      <c r="E45" s="1" t="s">
        <v>253</v>
      </c>
      <c r="F45" s="48" t="s">
        <v>280</v>
      </c>
      <c r="G45" s="53">
        <v>42781.821250000001</v>
      </c>
      <c r="H45" s="49">
        <v>0.18052539144546001</v>
      </c>
      <c r="I45" s="49">
        <v>3.7263437201237003E-2</v>
      </c>
      <c r="J45" s="48">
        <v>0.18250879349374</v>
      </c>
      <c r="K45" s="48">
        <v>5.5093828859561197E-2</v>
      </c>
      <c r="L45" s="49">
        <v>-0.54516644032915595</v>
      </c>
      <c r="M45" s="49">
        <v>0.33472355429779499</v>
      </c>
      <c r="N45" s="48">
        <v>-0.80133394550122905</v>
      </c>
      <c r="O45" s="48">
        <v>0.256190128214355</v>
      </c>
    </row>
    <row r="46" spans="1:15" x14ac:dyDescent="0.25">
      <c r="A46" s="23"/>
      <c r="B46" s="23"/>
      <c r="C46" s="23"/>
      <c r="D46" s="23"/>
      <c r="E46" s="23"/>
      <c r="F46" s="23"/>
      <c r="G46" s="23"/>
      <c r="H46" s="23"/>
      <c r="I46" s="23"/>
      <c r="J46" s="23"/>
      <c r="K46" s="23"/>
      <c r="L46" s="23"/>
      <c r="M46" s="23"/>
      <c r="N46" s="23"/>
      <c r="O46" s="23"/>
    </row>
    <row r="47" spans="1:15" x14ac:dyDescent="0.25">
      <c r="A47" s="1"/>
      <c r="B47" s="1" t="b">
        <v>0</v>
      </c>
      <c r="C47" s="1" t="s">
        <v>373</v>
      </c>
      <c r="D47" s="1" t="s">
        <v>0</v>
      </c>
      <c r="E47" s="1" t="s">
        <v>232</v>
      </c>
      <c r="F47" s="48" t="s">
        <v>280</v>
      </c>
      <c r="G47" s="53">
        <v>42781.841967592598</v>
      </c>
      <c r="H47" s="49">
        <v>2.72851684645897</v>
      </c>
      <c r="I47" s="49">
        <v>0.13846200900768299</v>
      </c>
      <c r="J47" s="48">
        <v>1.5788196082722299</v>
      </c>
      <c r="K47" s="48">
        <v>0.101204172005173</v>
      </c>
      <c r="L47" s="49">
        <v>46.499596167571603</v>
      </c>
      <c r="M47" s="49">
        <v>3.3012431908631399</v>
      </c>
      <c r="N47" s="48">
        <v>14.0475822916009</v>
      </c>
      <c r="O47" s="48">
        <v>1.3237376991559799</v>
      </c>
    </row>
    <row r="48" spans="1:15" x14ac:dyDescent="0.25">
      <c r="A48" s="1"/>
      <c r="B48" s="1" t="b">
        <v>0</v>
      </c>
      <c r="C48" s="1" t="s">
        <v>374</v>
      </c>
      <c r="D48" s="1" t="s">
        <v>1</v>
      </c>
      <c r="E48" s="1" t="s">
        <v>233</v>
      </c>
      <c r="F48" s="48" t="s">
        <v>280</v>
      </c>
      <c r="G48" s="53">
        <v>42781.848877314798</v>
      </c>
      <c r="H48" s="49">
        <v>2.2511082217341598</v>
      </c>
      <c r="I48" s="49">
        <v>0.156226205185202</v>
      </c>
      <c r="J48" s="48">
        <v>1.15996522244573</v>
      </c>
      <c r="K48" s="48">
        <v>0.122261354976061</v>
      </c>
      <c r="L48" s="49">
        <v>46.525276315985302</v>
      </c>
      <c r="M48" s="49">
        <v>3.5679268694664801</v>
      </c>
      <c r="N48" s="48">
        <v>14.721852892713001</v>
      </c>
      <c r="O48" s="48">
        <v>0.91945192649263197</v>
      </c>
    </row>
    <row r="49" spans="1:15" x14ac:dyDescent="0.25">
      <c r="A49" s="1"/>
      <c r="B49" s="1" t="b">
        <v>0</v>
      </c>
      <c r="C49" s="1" t="s">
        <v>375</v>
      </c>
      <c r="D49" s="1" t="s">
        <v>2</v>
      </c>
      <c r="E49" s="1" t="s">
        <v>234</v>
      </c>
      <c r="F49" s="48" t="s">
        <v>280</v>
      </c>
      <c r="G49" s="53">
        <v>42781.855648148201</v>
      </c>
      <c r="H49" s="49">
        <v>4.3459466622906797</v>
      </c>
      <c r="I49" s="49">
        <v>0.21196755602011899</v>
      </c>
      <c r="J49" s="48">
        <v>3.0334749003150501</v>
      </c>
      <c r="K49" s="48">
        <v>0.230151951161326</v>
      </c>
      <c r="L49" s="49">
        <v>46.489922582982203</v>
      </c>
      <c r="M49" s="49">
        <v>1.8671133263011499</v>
      </c>
      <c r="N49" s="48">
        <v>16.0513736331222</v>
      </c>
      <c r="O49" s="48">
        <v>1.9457290813180601</v>
      </c>
    </row>
    <row r="50" spans="1:15" x14ac:dyDescent="0.25">
      <c r="A50" s="1"/>
      <c r="B50" s="1" t="b">
        <v>0</v>
      </c>
      <c r="C50" s="1" t="s">
        <v>376</v>
      </c>
      <c r="D50" s="1" t="s">
        <v>3</v>
      </c>
      <c r="E50" s="1" t="s">
        <v>235</v>
      </c>
      <c r="F50" s="48" t="s">
        <v>280</v>
      </c>
      <c r="G50" s="53">
        <v>42781.862546296303</v>
      </c>
      <c r="H50" s="49">
        <v>2.4946123914545599</v>
      </c>
      <c r="I50" s="49">
        <v>0.28533742335778201</v>
      </c>
      <c r="J50" s="48">
        <v>1.3516129435408399</v>
      </c>
      <c r="K50" s="48">
        <v>0.15120481067452601</v>
      </c>
      <c r="L50" s="49">
        <v>46.998546052199003</v>
      </c>
      <c r="M50" s="49">
        <v>2.53513974956872</v>
      </c>
      <c r="N50" s="48">
        <v>13.961558831294401</v>
      </c>
      <c r="O50" s="48">
        <v>1.11727526640487</v>
      </c>
    </row>
    <row r="51" spans="1:15" x14ac:dyDescent="0.25">
      <c r="A51" s="1"/>
      <c r="B51" s="1" t="b">
        <v>0</v>
      </c>
      <c r="C51" s="1" t="s">
        <v>377</v>
      </c>
      <c r="D51" s="1" t="s">
        <v>4</v>
      </c>
      <c r="E51" s="1" t="s">
        <v>236</v>
      </c>
      <c r="F51" s="48" t="s">
        <v>280</v>
      </c>
      <c r="G51" s="53">
        <v>42781.869421296302</v>
      </c>
      <c r="H51" s="49">
        <v>2.4055580627545599</v>
      </c>
      <c r="I51" s="49">
        <v>0.138840724205157</v>
      </c>
      <c r="J51" s="48">
        <v>1.2532468522620099</v>
      </c>
      <c r="K51" s="48">
        <v>0.17226077245934501</v>
      </c>
      <c r="L51" s="49">
        <v>46.201551339581897</v>
      </c>
      <c r="M51" s="49">
        <v>2.7164509264091001</v>
      </c>
      <c r="N51" s="48">
        <v>13.7065135329205</v>
      </c>
      <c r="O51" s="48">
        <v>1.56825391844908</v>
      </c>
    </row>
    <row r="52" spans="1:15" x14ac:dyDescent="0.25">
      <c r="A52" s="1"/>
      <c r="B52" s="1" t="b">
        <v>0</v>
      </c>
      <c r="C52" s="1" t="s">
        <v>378</v>
      </c>
      <c r="D52" s="1" t="s">
        <v>5</v>
      </c>
      <c r="E52" s="1" t="s">
        <v>237</v>
      </c>
      <c r="F52" s="48" t="s">
        <v>280</v>
      </c>
      <c r="G52" s="53">
        <v>42781.876319444404</v>
      </c>
      <c r="H52" s="49">
        <v>2.55979295071459</v>
      </c>
      <c r="I52" s="49">
        <v>0.226809734476727</v>
      </c>
      <c r="J52" s="48">
        <v>1.3446298977658799</v>
      </c>
      <c r="K52" s="48">
        <v>6.5894285725416696E-2</v>
      </c>
      <c r="L52" s="49">
        <v>46.260666625891197</v>
      </c>
      <c r="M52" s="49">
        <v>2.92897916412675</v>
      </c>
      <c r="N52" s="48">
        <v>14.3766413344126</v>
      </c>
      <c r="O52" s="48">
        <v>1.6547438443647799</v>
      </c>
    </row>
    <row r="54" spans="1:15" x14ac:dyDescent="0.25">
      <c r="G54" t="s">
        <v>414</v>
      </c>
      <c r="H54" t="s">
        <v>415</v>
      </c>
    </row>
    <row r="55" spans="1:15" x14ac:dyDescent="0.25">
      <c r="D55" s="1" t="s">
        <v>29</v>
      </c>
      <c r="E55" s="1" t="s">
        <v>259</v>
      </c>
      <c r="G55">
        <v>26.217600000000001</v>
      </c>
      <c r="H55">
        <v>29.993300000000001</v>
      </c>
    </row>
    <row r="56" spans="1:15" x14ac:dyDescent="0.25">
      <c r="D56" s="1" t="s">
        <v>30</v>
      </c>
      <c r="E56" s="1" t="s">
        <v>258</v>
      </c>
      <c r="G56">
        <v>25.1434</v>
      </c>
      <c r="H56">
        <v>29.9756</v>
      </c>
    </row>
    <row r="57" spans="1:15" x14ac:dyDescent="0.25">
      <c r="D57" s="1" t="s">
        <v>31</v>
      </c>
      <c r="E57" s="1" t="s">
        <v>257</v>
      </c>
      <c r="G57">
        <v>26.6006</v>
      </c>
      <c r="H57">
        <v>29.997900000000001</v>
      </c>
    </row>
    <row r="58" spans="1:15" x14ac:dyDescent="0.25">
      <c r="D58" s="1" t="s">
        <v>32</v>
      </c>
      <c r="E58" s="1" t="s">
        <v>256</v>
      </c>
      <c r="G58">
        <v>25.8672</v>
      </c>
      <c r="H58">
        <v>30.0245</v>
      </c>
    </row>
    <row r="59" spans="1:15" x14ac:dyDescent="0.25">
      <c r="D59" s="1" t="s">
        <v>34</v>
      </c>
      <c r="E59" s="1" t="s">
        <v>255</v>
      </c>
      <c r="G59">
        <v>25.974</v>
      </c>
      <c r="H59">
        <v>30.013200000000001</v>
      </c>
    </row>
    <row r="60" spans="1:15" x14ac:dyDescent="0.25">
      <c r="D60" s="1" t="s">
        <v>254</v>
      </c>
      <c r="E60" s="1" t="s">
        <v>253</v>
      </c>
      <c r="G60">
        <v>25.142800000000001</v>
      </c>
      <c r="H60">
        <v>29.981100000000001</v>
      </c>
    </row>
    <row r="62" spans="1:15" x14ac:dyDescent="0.25">
      <c r="D62" s="1" t="s">
        <v>0</v>
      </c>
      <c r="E62" s="1" t="s">
        <v>232</v>
      </c>
      <c r="G62" s="56">
        <v>27.218800000000002</v>
      </c>
      <c r="H62" s="56">
        <v>29.9817</v>
      </c>
    </row>
    <row r="63" spans="1:15" x14ac:dyDescent="0.25">
      <c r="D63" s="1" t="s">
        <v>1</v>
      </c>
      <c r="E63" s="1" t="s">
        <v>233</v>
      </c>
      <c r="G63" s="52">
        <v>27.304500000000001</v>
      </c>
      <c r="H63" s="52">
        <v>29.976700000000001</v>
      </c>
    </row>
    <row r="64" spans="1:15" x14ac:dyDescent="0.25">
      <c r="D64" s="1" t="s">
        <v>2</v>
      </c>
      <c r="E64" s="1" t="s">
        <v>234</v>
      </c>
      <c r="G64" s="52">
        <v>26.892600000000002</v>
      </c>
      <c r="H64" s="52">
        <v>29.992699999999999</v>
      </c>
    </row>
    <row r="65" spans="1:15" x14ac:dyDescent="0.25">
      <c r="D65" s="1" t="s">
        <v>3</v>
      </c>
      <c r="E65" s="1" t="s">
        <v>235</v>
      </c>
      <c r="G65" s="52">
        <v>26.442499999999999</v>
      </c>
      <c r="H65" s="52">
        <v>29.999400000000001</v>
      </c>
    </row>
    <row r="66" spans="1:15" x14ac:dyDescent="0.25">
      <c r="D66" s="1" t="s">
        <v>4</v>
      </c>
      <c r="E66" s="1" t="s">
        <v>236</v>
      </c>
      <c r="G66" s="52">
        <v>26.027100000000001</v>
      </c>
      <c r="H66" s="52">
        <v>29.978400000000001</v>
      </c>
    </row>
    <row r="67" spans="1:15" x14ac:dyDescent="0.25">
      <c r="D67" s="1" t="s">
        <v>5</v>
      </c>
      <c r="E67" s="1" t="s">
        <v>237</v>
      </c>
      <c r="G67" s="52">
        <v>26.3872</v>
      </c>
      <c r="H67" s="52">
        <v>29.9741</v>
      </c>
    </row>
    <row r="69" spans="1:15" x14ac:dyDescent="0.25">
      <c r="A69" s="57"/>
      <c r="B69" s="58"/>
      <c r="C69" s="58"/>
      <c r="D69" s="58" t="s">
        <v>155</v>
      </c>
      <c r="E69" s="58"/>
      <c r="F69" s="58"/>
      <c r="H69" s="59" t="s">
        <v>158</v>
      </c>
      <c r="I69" s="59"/>
      <c r="J69" s="59" t="s">
        <v>159</v>
      </c>
      <c r="K69" s="59"/>
      <c r="L69" s="59" t="s">
        <v>164</v>
      </c>
      <c r="M69" s="59"/>
      <c r="N69" s="59" t="s">
        <v>165</v>
      </c>
      <c r="O69" s="58"/>
    </row>
    <row r="70" spans="1:15" x14ac:dyDescent="0.25">
      <c r="A70" s="58"/>
      <c r="B70" s="58"/>
      <c r="C70" s="58"/>
      <c r="D70" s="58" t="s">
        <v>281</v>
      </c>
      <c r="E70" s="58" t="s">
        <v>279</v>
      </c>
      <c r="F70" s="58"/>
      <c r="G70" s="58" t="s">
        <v>417</v>
      </c>
      <c r="H70" s="58" t="s">
        <v>418</v>
      </c>
      <c r="I70" s="58" t="s">
        <v>161</v>
      </c>
      <c r="J70" s="58" t="s">
        <v>418</v>
      </c>
      <c r="K70" s="58" t="s">
        <v>161</v>
      </c>
      <c r="L70" s="58" t="s">
        <v>418</v>
      </c>
      <c r="M70" s="58" t="s">
        <v>161</v>
      </c>
      <c r="N70" s="58" t="s">
        <v>418</v>
      </c>
      <c r="O70" s="58" t="s">
        <v>161</v>
      </c>
    </row>
    <row r="71" spans="1:15" x14ac:dyDescent="0.25">
      <c r="A71" s="65"/>
      <c r="B71" s="65"/>
      <c r="C71" s="65"/>
      <c r="D71" s="65"/>
      <c r="E71" s="65"/>
      <c r="F71" s="65"/>
      <c r="G71" s="65"/>
      <c r="H71" s="65"/>
      <c r="I71" s="65"/>
      <c r="J71" s="65"/>
      <c r="K71" s="65"/>
      <c r="L71" s="65"/>
      <c r="M71" s="65"/>
      <c r="N71" s="65"/>
      <c r="O71" s="65"/>
    </row>
    <row r="72" spans="1:15" x14ac:dyDescent="0.25">
      <c r="A72" s="65"/>
      <c r="B72" s="65"/>
      <c r="C72" s="65"/>
      <c r="D72" s="65" t="str">
        <f t="shared" ref="D72:D77" si="0">D40</f>
        <v>Deerfield</v>
      </c>
      <c r="E72" s="63" t="s">
        <v>416</v>
      </c>
      <c r="F72" s="65"/>
      <c r="G72" s="61" t="s">
        <v>229</v>
      </c>
      <c r="H72" s="64">
        <f>+H40*$H55/$G55</f>
        <v>0.4984685433438058</v>
      </c>
      <c r="I72" s="64">
        <f t="shared" ref="I72:O72" si="1">+I40*$H55/$G55</f>
        <v>5.1574059525174437E-2</v>
      </c>
      <c r="J72" s="64">
        <f t="shared" si="1"/>
        <v>0.47286279002527509</v>
      </c>
      <c r="K72" s="64">
        <f t="shared" si="1"/>
        <v>7.9867755767004736E-2</v>
      </c>
      <c r="L72" s="64">
        <f t="shared" si="1"/>
        <v>-0.55081469835103558</v>
      </c>
      <c r="M72" s="64">
        <f t="shared" si="1"/>
        <v>0.51872175115944907</v>
      </c>
      <c r="N72" s="64">
        <f t="shared" si="1"/>
        <v>-0.86675515253016355</v>
      </c>
      <c r="O72" s="64">
        <f t="shared" si="1"/>
        <v>0.32762437467175443</v>
      </c>
    </row>
    <row r="73" spans="1:15" x14ac:dyDescent="0.25">
      <c r="A73" s="65"/>
      <c r="B73" s="65"/>
      <c r="C73" s="65"/>
      <c r="D73" s="65" t="str">
        <f t="shared" si="0"/>
        <v>R7</v>
      </c>
      <c r="E73" s="63" t="s">
        <v>416</v>
      </c>
      <c r="F73" s="65"/>
      <c r="G73" s="61">
        <v>7</v>
      </c>
      <c r="H73" s="64">
        <f t="shared" ref="H73:O73" si="2">+H41*$H56/$G56</f>
        <v>0.12202427618971147</v>
      </c>
      <c r="I73" s="64">
        <f t="shared" si="2"/>
        <v>2.0921660749114019E-2</v>
      </c>
      <c r="J73" s="64">
        <f t="shared" si="2"/>
        <v>0.11889431117445208</v>
      </c>
      <c r="K73" s="64">
        <f t="shared" si="2"/>
        <v>4.9228889283991162E-2</v>
      </c>
      <c r="L73" s="64">
        <f t="shared" si="2"/>
        <v>0.5067274995147043</v>
      </c>
      <c r="M73" s="64">
        <f t="shared" si="2"/>
        <v>1.1073693753266329</v>
      </c>
      <c r="N73" s="64">
        <f t="shared" si="2"/>
        <v>3.768991466649247E-2</v>
      </c>
      <c r="O73" s="64">
        <f t="shared" si="2"/>
        <v>0.41352490315366996</v>
      </c>
    </row>
    <row r="74" spans="1:15" x14ac:dyDescent="0.25">
      <c r="A74" s="65"/>
      <c r="B74" s="65"/>
      <c r="C74" s="65"/>
      <c r="D74" s="65" t="str">
        <f t="shared" si="0"/>
        <v>R6</v>
      </c>
      <c r="E74" s="63" t="s">
        <v>416</v>
      </c>
      <c r="F74" s="65"/>
      <c r="G74" s="61">
        <v>6</v>
      </c>
      <c r="H74" s="64">
        <f t="shared" ref="H74:O74" si="3">+H42*$H57/$G57</f>
        <v>2.2086618314836715</v>
      </c>
      <c r="I74" s="64">
        <f t="shared" si="3"/>
        <v>9.3980712548356396E-2</v>
      </c>
      <c r="J74" s="64">
        <f t="shared" si="3"/>
        <v>2.1999067363843894</v>
      </c>
      <c r="K74" s="64">
        <f t="shared" si="3"/>
        <v>0.12695569989896699</v>
      </c>
      <c r="L74" s="64">
        <f t="shared" si="3"/>
        <v>1.1573380833586979</v>
      </c>
      <c r="M74" s="64">
        <f t="shared" si="3"/>
        <v>0.67193863392225317</v>
      </c>
      <c r="N74" s="64">
        <f t="shared" si="3"/>
        <v>1.3359555170315818</v>
      </c>
      <c r="O74" s="64">
        <f t="shared" si="3"/>
        <v>0.9270899991494459</v>
      </c>
    </row>
    <row r="75" spans="1:15" x14ac:dyDescent="0.25">
      <c r="A75" s="65"/>
      <c r="B75" s="65"/>
      <c r="C75" s="65"/>
      <c r="D75" s="65" t="str">
        <f t="shared" si="0"/>
        <v>Richmond</v>
      </c>
      <c r="E75" s="63" t="s">
        <v>416</v>
      </c>
      <c r="F75" s="65"/>
      <c r="G75" s="61">
        <v>9</v>
      </c>
      <c r="H75" s="64">
        <f t="shared" ref="H75:O75" si="4">+H43*$H58/$G58</f>
        <v>0.24034805702956127</v>
      </c>
      <c r="I75" s="64">
        <f t="shared" si="4"/>
        <v>3.9545409065710989E-2</v>
      </c>
      <c r="J75" s="64">
        <f t="shared" si="4"/>
        <v>0.25565637653372131</v>
      </c>
      <c r="K75" s="64">
        <f t="shared" si="4"/>
        <v>5.9090932486472764E-2</v>
      </c>
      <c r="L75" s="64">
        <f t="shared" si="4"/>
        <v>-1.0202751895659565</v>
      </c>
      <c r="M75" s="64">
        <f t="shared" si="4"/>
        <v>0.3835705543691198</v>
      </c>
      <c r="N75" s="64">
        <f t="shared" si="4"/>
        <v>-1.2246681503684282</v>
      </c>
      <c r="O75" s="64">
        <f t="shared" si="4"/>
        <v>0.23126572496446055</v>
      </c>
    </row>
    <row r="76" spans="1:15" x14ac:dyDescent="0.25">
      <c r="A76" s="65"/>
      <c r="B76" s="65"/>
      <c r="C76" s="65"/>
      <c r="D76" s="65" t="str">
        <f t="shared" si="0"/>
        <v>B-108</v>
      </c>
      <c r="E76" s="63" t="s">
        <v>416</v>
      </c>
      <c r="F76" s="65"/>
      <c r="G76" s="61">
        <v>8</v>
      </c>
      <c r="H76" s="64">
        <f t="shared" ref="H76:O76" si="5">+H44*$H59/$G59</f>
        <v>0.12793388068646888</v>
      </c>
      <c r="I76" s="64">
        <f t="shared" si="5"/>
        <v>6.0623302932851675E-2</v>
      </c>
      <c r="J76" s="64">
        <f t="shared" si="5"/>
        <v>0.13749019513628183</v>
      </c>
      <c r="K76" s="64">
        <f t="shared" si="5"/>
        <v>5.0710005313687918E-2</v>
      </c>
      <c r="L76" s="64">
        <f t="shared" si="5"/>
        <v>-0.89558171273408871</v>
      </c>
      <c r="M76" s="64">
        <f t="shared" si="5"/>
        <v>0.34119252639906478</v>
      </c>
      <c r="N76" s="64">
        <f t="shared" si="5"/>
        <v>-1.2119273349045938</v>
      </c>
      <c r="O76" s="64">
        <f t="shared" si="5"/>
        <v>0.30581947252083191</v>
      </c>
    </row>
    <row r="77" spans="1:15" x14ac:dyDescent="0.25">
      <c r="A77" s="65"/>
      <c r="B77" s="65"/>
      <c r="C77" s="65"/>
      <c r="D77" s="65" t="str">
        <f t="shared" si="0"/>
        <v>Cincinnati</v>
      </c>
      <c r="E77" s="63" t="s">
        <v>416</v>
      </c>
      <c r="F77" s="65"/>
      <c r="G77" s="61" t="s">
        <v>230</v>
      </c>
      <c r="H77" s="64">
        <f t="shared" ref="H77:O77" si="6">+H45*$H60/$G60</f>
        <v>0.2152644022728368</v>
      </c>
      <c r="I77" s="64">
        <f t="shared" si="6"/>
        <v>4.4434145643047179E-2</v>
      </c>
      <c r="J77" s="64">
        <f t="shared" si="6"/>
        <v>0.21762947597782142</v>
      </c>
      <c r="K77" s="64">
        <f t="shared" si="6"/>
        <v>6.5695689916055108E-2</v>
      </c>
      <c r="L77" s="64">
        <f t="shared" si="6"/>
        <v>-0.65007435783414957</v>
      </c>
      <c r="M77" s="64">
        <f t="shared" si="6"/>
        <v>0.39913535301388953</v>
      </c>
      <c r="N77" s="64">
        <f t="shared" si="6"/>
        <v>-0.9555368993694775</v>
      </c>
      <c r="O77" s="64">
        <f t="shared" si="6"/>
        <v>0.30548951799351698</v>
      </c>
    </row>
    <row r="78" spans="1:15" x14ac:dyDescent="0.25">
      <c r="A78" s="67"/>
      <c r="B78" s="67"/>
      <c r="C78" s="67"/>
      <c r="D78" s="67"/>
      <c r="E78" s="63"/>
      <c r="F78" s="67"/>
      <c r="G78" s="61"/>
      <c r="H78" s="64"/>
      <c r="I78" s="64"/>
      <c r="J78" s="64"/>
      <c r="K78" s="64"/>
      <c r="L78" s="64"/>
      <c r="M78" s="64"/>
      <c r="N78" s="64"/>
      <c r="O78" s="64"/>
    </row>
    <row r="79" spans="1:15" x14ac:dyDescent="0.25">
      <c r="A79" s="60"/>
      <c r="B79" s="60"/>
      <c r="C79" s="60"/>
      <c r="D79" s="60" t="s">
        <v>0</v>
      </c>
      <c r="E79" s="63" t="s">
        <v>416</v>
      </c>
      <c r="F79" s="60"/>
      <c r="G79" s="61" t="s">
        <v>229</v>
      </c>
      <c r="H79" s="64">
        <f>+H47*$H62/$G62</f>
        <v>3.0054805331417582</v>
      </c>
      <c r="I79" s="64">
        <f t="shared" ref="I79:O79" si="7">+I47*$H62/$G62</f>
        <v>0.15251687860837543</v>
      </c>
      <c r="J79" s="64">
        <f t="shared" si="7"/>
        <v>1.7390809238223401</v>
      </c>
      <c r="K79" s="64">
        <f t="shared" si="7"/>
        <v>0.11147710860903107</v>
      </c>
      <c r="L79" s="64">
        <f t="shared" si="7"/>
        <v>51.219632842641168</v>
      </c>
      <c r="M79" s="64">
        <f t="shared" si="7"/>
        <v>3.6363426372764924</v>
      </c>
      <c r="N79" s="64">
        <f t="shared" si="7"/>
        <v>15.473510881893791</v>
      </c>
      <c r="O79" s="64">
        <f t="shared" si="7"/>
        <v>1.4581064034705735</v>
      </c>
    </row>
    <row r="80" spans="1:15" x14ac:dyDescent="0.25">
      <c r="A80" s="60"/>
      <c r="B80" s="60"/>
      <c r="C80" s="60"/>
      <c r="D80" s="60" t="s">
        <v>1</v>
      </c>
      <c r="E80" s="63" t="s">
        <v>416</v>
      </c>
      <c r="F80" s="60"/>
      <c r="G80" s="61">
        <v>7</v>
      </c>
      <c r="H80" s="64">
        <f t="shared" ref="H80:O80" si="8">+H48*$H63/$G63</f>
        <v>2.4714166467233749</v>
      </c>
      <c r="I80" s="64">
        <f t="shared" si="8"/>
        <v>0.17151554084400905</v>
      </c>
      <c r="J80" s="64">
        <f t="shared" si="8"/>
        <v>1.2734871352227257</v>
      </c>
      <c r="K80" s="64">
        <f t="shared" si="8"/>
        <v>0.13422666445863823</v>
      </c>
      <c r="L80" s="64">
        <f t="shared" si="8"/>
        <v>51.078549343199711</v>
      </c>
      <c r="M80" s="64">
        <f t="shared" si="8"/>
        <v>3.9171079268228985</v>
      </c>
      <c r="N80" s="64">
        <f t="shared" si="8"/>
        <v>16.162631346810592</v>
      </c>
      <c r="O80" s="64">
        <f t="shared" si="8"/>
        <v>1.0094356082291081</v>
      </c>
    </row>
    <row r="81" spans="1:15" x14ac:dyDescent="0.25">
      <c r="A81" s="60"/>
      <c r="B81" s="60"/>
      <c r="C81" s="60"/>
      <c r="D81" s="60" t="s">
        <v>2</v>
      </c>
      <c r="E81" s="63" t="s">
        <v>416</v>
      </c>
      <c r="F81" s="60"/>
      <c r="G81" s="61">
        <v>6</v>
      </c>
      <c r="H81" s="64">
        <f t="shared" ref="H81:O81" si="9">+H49*$H64/$G64</f>
        <v>4.8469346384539111</v>
      </c>
      <c r="I81" s="64">
        <f t="shared" si="9"/>
        <v>0.23640255376737923</v>
      </c>
      <c r="J81" s="64">
        <f t="shared" si="9"/>
        <v>3.3831649837754321</v>
      </c>
      <c r="K81" s="64">
        <f t="shared" si="9"/>
        <v>0.25668319261046912</v>
      </c>
      <c r="L81" s="64">
        <f t="shared" si="9"/>
        <v>51.849144413504469</v>
      </c>
      <c r="M81" s="64">
        <f t="shared" si="9"/>
        <v>2.082348670703186</v>
      </c>
      <c r="N81" s="64">
        <f t="shared" si="9"/>
        <v>17.901728875829935</v>
      </c>
      <c r="O81" s="64">
        <f t="shared" si="9"/>
        <v>2.1700270192264108</v>
      </c>
    </row>
    <row r="82" spans="1:15" x14ac:dyDescent="0.25">
      <c r="A82" s="60"/>
      <c r="B82" s="60"/>
      <c r="C82" s="60"/>
      <c r="D82" s="60" t="s">
        <v>3</v>
      </c>
      <c r="E82" s="63" t="s">
        <v>416</v>
      </c>
      <c r="F82" s="60"/>
      <c r="G82" s="61">
        <v>9</v>
      </c>
      <c r="H82" s="64">
        <f t="shared" ref="H82:O82" si="10">+H50*$H65/$G65</f>
        <v>2.8301739614711896</v>
      </c>
      <c r="I82" s="64">
        <f t="shared" si="10"/>
        <v>0.32371944779349326</v>
      </c>
      <c r="J82" s="64">
        <f t="shared" si="10"/>
        <v>1.5334244998944533</v>
      </c>
      <c r="K82" s="64">
        <f t="shared" si="10"/>
        <v>0.17154405208847032</v>
      </c>
      <c r="L82" s="64">
        <f t="shared" si="10"/>
        <v>53.320532568340319</v>
      </c>
      <c r="M82" s="64">
        <f t="shared" si="10"/>
        <v>2.8761528374099221</v>
      </c>
      <c r="N82" s="64">
        <f t="shared" si="10"/>
        <v>15.839591112925529</v>
      </c>
      <c r="O82" s="64">
        <f t="shared" si="10"/>
        <v>1.2675650043296305</v>
      </c>
    </row>
    <row r="83" spans="1:15" x14ac:dyDescent="0.25">
      <c r="A83" s="60"/>
      <c r="B83" s="60"/>
      <c r="C83" s="60"/>
      <c r="D83" s="60" t="s">
        <v>4</v>
      </c>
      <c r="E83" s="63" t="s">
        <v>416</v>
      </c>
      <c r="F83" s="60"/>
      <c r="G83" s="61">
        <v>8</v>
      </c>
      <c r="H83" s="64">
        <f t="shared" ref="H83:O83" si="11">+H51*$H66/$G66</f>
        <v>2.7707574731138429</v>
      </c>
      <c r="I83" s="64">
        <f t="shared" si="11"/>
        <v>0.15991880641761388</v>
      </c>
      <c r="J83" s="64">
        <f t="shared" si="11"/>
        <v>1.4435083215514384</v>
      </c>
      <c r="K83" s="64">
        <f t="shared" si="11"/>
        <v>0.19841251392184409</v>
      </c>
      <c r="L83" s="64">
        <f t="shared" si="11"/>
        <v>53.215632424608273</v>
      </c>
      <c r="M83" s="64">
        <f t="shared" si="11"/>
        <v>3.1288484868564908</v>
      </c>
      <c r="N83" s="64">
        <f t="shared" si="11"/>
        <v>15.78736568020655</v>
      </c>
      <c r="O83" s="64">
        <f t="shared" si="11"/>
        <v>1.806338134822316</v>
      </c>
    </row>
    <row r="84" spans="1:15" x14ac:dyDescent="0.25">
      <c r="A84" s="60"/>
      <c r="B84" s="60"/>
      <c r="C84" s="60"/>
      <c r="D84" s="60" t="s">
        <v>5</v>
      </c>
      <c r="E84" s="63" t="s">
        <v>416</v>
      </c>
      <c r="F84" s="60"/>
      <c r="G84" s="61" t="s">
        <v>230</v>
      </c>
      <c r="H84" s="64">
        <f t="shared" ref="H84:O84" si="12">+H52*$H67/$G67</f>
        <v>2.9077541339745858</v>
      </c>
      <c r="I84" s="64">
        <f t="shared" si="12"/>
        <v>0.25764073725817299</v>
      </c>
      <c r="J84" s="64">
        <f t="shared" si="12"/>
        <v>1.5274099191511135</v>
      </c>
      <c r="K84" s="64">
        <f t="shared" si="12"/>
        <v>7.4851515498507326E-2</v>
      </c>
      <c r="L84" s="64">
        <f t="shared" si="12"/>
        <v>52.549033149069444</v>
      </c>
      <c r="M84" s="64">
        <f t="shared" si="12"/>
        <v>3.3271250592503798</v>
      </c>
      <c r="N84" s="64">
        <f t="shared" si="12"/>
        <v>16.330906084079277</v>
      </c>
      <c r="O84" s="64">
        <f t="shared" si="12"/>
        <v>1.8796786875975606</v>
      </c>
    </row>
    <row r="85" spans="1:15" x14ac:dyDescent="0.25">
      <c r="A85" s="62"/>
      <c r="B85" s="62"/>
      <c r="C85" s="62"/>
      <c r="D85" s="62"/>
      <c r="E85" s="62"/>
      <c r="F85" s="62"/>
      <c r="G85" s="62"/>
      <c r="H85" s="62"/>
      <c r="I85" s="62"/>
      <c r="J85" s="62"/>
      <c r="K85" s="62"/>
      <c r="L85" s="62"/>
      <c r="M85" s="62"/>
      <c r="N85" s="62"/>
      <c r="O85" s="62"/>
    </row>
    <row r="86" spans="1:15" x14ac:dyDescent="0.25">
      <c r="A86" s="62"/>
      <c r="B86" s="62"/>
      <c r="C86" s="62"/>
      <c r="D86" s="61" t="s">
        <v>420</v>
      </c>
      <c r="E86" s="3"/>
      <c r="F86" s="62"/>
      <c r="G86" s="62"/>
      <c r="H86" s="62"/>
      <c r="I86" s="62"/>
      <c r="J86" s="62"/>
      <c r="K86" s="62"/>
      <c r="L86" s="62"/>
      <c r="M86" s="62"/>
      <c r="N86" s="62"/>
      <c r="O86" s="62"/>
    </row>
    <row r="87" spans="1:15" x14ac:dyDescent="0.25">
      <c r="A87" s="62"/>
      <c r="B87" s="62"/>
      <c r="C87" s="62"/>
      <c r="D87" s="58" t="s">
        <v>155</v>
      </c>
      <c r="E87" s="58"/>
      <c r="F87" s="58"/>
      <c r="H87" s="59" t="s">
        <v>158</v>
      </c>
      <c r="I87" s="59"/>
      <c r="J87" s="59" t="s">
        <v>159</v>
      </c>
      <c r="K87" s="59"/>
      <c r="L87" s="59" t="s">
        <v>164</v>
      </c>
      <c r="M87" s="59"/>
      <c r="N87" s="59" t="s">
        <v>165</v>
      </c>
      <c r="O87" s="58"/>
    </row>
    <row r="88" spans="1:15" x14ac:dyDescent="0.25">
      <c r="A88" s="62"/>
      <c r="B88" s="62"/>
      <c r="C88" s="62"/>
      <c r="D88" s="58" t="s">
        <v>281</v>
      </c>
      <c r="E88" s="58" t="s">
        <v>279</v>
      </c>
      <c r="F88" s="58"/>
      <c r="G88" s="58" t="s">
        <v>417</v>
      </c>
      <c r="H88" s="58" t="s">
        <v>418</v>
      </c>
      <c r="I88" s="58" t="s">
        <v>419</v>
      </c>
      <c r="J88" s="58" t="s">
        <v>418</v>
      </c>
      <c r="K88" s="58" t="s">
        <v>419</v>
      </c>
      <c r="L88" s="58" t="s">
        <v>418</v>
      </c>
      <c r="M88" s="58" t="s">
        <v>419</v>
      </c>
      <c r="N88" s="58" t="s">
        <v>418</v>
      </c>
      <c r="O88" s="58" t="s">
        <v>419</v>
      </c>
    </row>
    <row r="89" spans="1:15" x14ac:dyDescent="0.25">
      <c r="A89" s="62"/>
      <c r="B89" s="62"/>
      <c r="C89" s="62"/>
      <c r="D89" t="str">
        <f t="shared" ref="D89:E94" si="13">D72</f>
        <v>Deerfield</v>
      </c>
      <c r="E89" t="str">
        <f t="shared" si="13"/>
        <v>ppb in source water</v>
      </c>
      <c r="G89" t="str">
        <f t="shared" ref="G89:H94" si="14">G72</f>
        <v>5A</v>
      </c>
      <c r="H89" s="64">
        <f t="shared" si="14"/>
        <v>0.4984685433438058</v>
      </c>
      <c r="I89" s="64">
        <f t="shared" ref="I89:K94" si="15">2*I72</f>
        <v>0.10314811905034887</v>
      </c>
      <c r="J89" s="64">
        <f t="shared" ref="J89" si="16">J72</f>
        <v>0.47286279002527509</v>
      </c>
      <c r="K89" s="64">
        <f t="shared" si="15"/>
        <v>0.15973551153400947</v>
      </c>
      <c r="L89" s="64">
        <f t="shared" ref="L89" si="17">L72</f>
        <v>-0.55081469835103558</v>
      </c>
      <c r="M89" s="64">
        <f t="shared" ref="M89" si="18">2*M72</f>
        <v>1.0374435023188981</v>
      </c>
      <c r="N89" s="64">
        <f t="shared" ref="N89" si="19">N72</f>
        <v>-0.86675515253016355</v>
      </c>
      <c r="O89" s="64">
        <f t="shared" ref="O89" si="20">2*O72</f>
        <v>0.65524874934350885</v>
      </c>
    </row>
    <row r="90" spans="1:15" x14ac:dyDescent="0.25">
      <c r="A90" s="62"/>
      <c r="B90" s="62"/>
      <c r="C90" s="62"/>
      <c r="D90" t="str">
        <f t="shared" si="13"/>
        <v>R7</v>
      </c>
      <c r="E90" t="str">
        <f t="shared" si="13"/>
        <v>ppb in source water</v>
      </c>
      <c r="G90">
        <f t="shared" si="14"/>
        <v>7</v>
      </c>
      <c r="H90" s="64">
        <f t="shared" si="14"/>
        <v>0.12202427618971147</v>
      </c>
      <c r="I90" s="64">
        <f t="shared" si="15"/>
        <v>4.1843321498228038E-2</v>
      </c>
      <c r="J90" s="64">
        <f t="shared" ref="J90" si="21">J73</f>
        <v>0.11889431117445208</v>
      </c>
      <c r="K90" s="64">
        <f t="shared" si="15"/>
        <v>9.8457778567982324E-2</v>
      </c>
      <c r="L90" s="64">
        <f t="shared" ref="L90" si="22">L73</f>
        <v>0.5067274995147043</v>
      </c>
      <c r="M90" s="64">
        <f t="shared" ref="M90" si="23">2*M73</f>
        <v>2.2147387506532659</v>
      </c>
      <c r="N90" s="64">
        <f t="shared" ref="N90" si="24">N73</f>
        <v>3.768991466649247E-2</v>
      </c>
      <c r="O90" s="64">
        <f t="shared" ref="O90" si="25">2*O73</f>
        <v>0.82704980630733993</v>
      </c>
    </row>
    <row r="91" spans="1:15" x14ac:dyDescent="0.25">
      <c r="A91" s="62"/>
      <c r="B91" s="62"/>
      <c r="C91" s="62"/>
      <c r="D91" t="str">
        <f t="shared" si="13"/>
        <v>R6</v>
      </c>
      <c r="E91" t="str">
        <f t="shared" si="13"/>
        <v>ppb in source water</v>
      </c>
      <c r="G91">
        <f t="shared" si="14"/>
        <v>6</v>
      </c>
      <c r="H91" s="64">
        <f t="shared" si="14"/>
        <v>2.2086618314836715</v>
      </c>
      <c r="I91" s="64">
        <f t="shared" si="15"/>
        <v>0.18796142509671279</v>
      </c>
      <c r="J91" s="64">
        <f t="shared" ref="J91" si="26">J74</f>
        <v>2.1999067363843894</v>
      </c>
      <c r="K91" s="64">
        <f t="shared" si="15"/>
        <v>0.25391139979793398</v>
      </c>
      <c r="L91" s="64">
        <f t="shared" ref="L91" si="27">L74</f>
        <v>1.1573380833586979</v>
      </c>
      <c r="M91" s="64">
        <f t="shared" ref="M91" si="28">2*M74</f>
        <v>1.3438772678445063</v>
      </c>
      <c r="N91" s="64">
        <f t="shared" ref="N91" si="29">N74</f>
        <v>1.3359555170315818</v>
      </c>
      <c r="O91" s="64">
        <f t="shared" ref="O91" si="30">2*O74</f>
        <v>1.8541799982988918</v>
      </c>
    </row>
    <row r="92" spans="1:15" x14ac:dyDescent="0.25">
      <c r="A92" s="62"/>
      <c r="B92" s="62"/>
      <c r="C92" s="62"/>
      <c r="D92" t="str">
        <f t="shared" si="13"/>
        <v>Richmond</v>
      </c>
      <c r="E92" t="str">
        <f t="shared" si="13"/>
        <v>ppb in source water</v>
      </c>
      <c r="G92">
        <f t="shared" si="14"/>
        <v>9</v>
      </c>
      <c r="H92" s="64">
        <f t="shared" si="14"/>
        <v>0.24034805702956127</v>
      </c>
      <c r="I92" s="64">
        <f t="shared" si="15"/>
        <v>7.9090818131421978E-2</v>
      </c>
      <c r="J92" s="64">
        <f t="shared" ref="J92" si="31">J75</f>
        <v>0.25565637653372131</v>
      </c>
      <c r="K92" s="64">
        <f t="shared" si="15"/>
        <v>0.11818186497294553</v>
      </c>
      <c r="L92" s="64">
        <f t="shared" ref="L92" si="32">L75</f>
        <v>-1.0202751895659565</v>
      </c>
      <c r="M92" s="64">
        <f t="shared" ref="M92" si="33">2*M75</f>
        <v>0.7671411087382396</v>
      </c>
      <c r="N92" s="64">
        <f t="shared" ref="N92" si="34">N75</f>
        <v>-1.2246681503684282</v>
      </c>
      <c r="O92" s="64">
        <f t="shared" ref="O92" si="35">2*O75</f>
        <v>0.46253144992892109</v>
      </c>
    </row>
    <row r="93" spans="1:15" x14ac:dyDescent="0.25">
      <c r="A93" s="62"/>
      <c r="B93" s="62"/>
      <c r="C93" s="62"/>
      <c r="D93" t="str">
        <f t="shared" si="13"/>
        <v>B-108</v>
      </c>
      <c r="E93" t="str">
        <f t="shared" si="13"/>
        <v>ppb in source water</v>
      </c>
      <c r="G93">
        <f t="shared" si="14"/>
        <v>8</v>
      </c>
      <c r="H93" s="64">
        <f t="shared" si="14"/>
        <v>0.12793388068646888</v>
      </c>
      <c r="I93" s="64">
        <f t="shared" si="15"/>
        <v>0.12124660586570335</v>
      </c>
      <c r="J93" s="64">
        <f t="shared" ref="J93" si="36">J76</f>
        <v>0.13749019513628183</v>
      </c>
      <c r="K93" s="64">
        <f t="shared" si="15"/>
        <v>0.10142001062737584</v>
      </c>
      <c r="L93" s="64">
        <f t="shared" ref="L93" si="37">L76</f>
        <v>-0.89558171273408871</v>
      </c>
      <c r="M93" s="64">
        <f t="shared" ref="M93" si="38">2*M76</f>
        <v>0.68238505279812955</v>
      </c>
      <c r="N93" s="64">
        <f t="shared" ref="N93" si="39">N76</f>
        <v>-1.2119273349045938</v>
      </c>
      <c r="O93" s="64">
        <f t="shared" ref="O93" si="40">2*O76</f>
        <v>0.61163894504166383</v>
      </c>
    </row>
    <row r="94" spans="1:15" x14ac:dyDescent="0.25">
      <c r="D94" t="str">
        <f t="shared" si="13"/>
        <v>Cincinnati</v>
      </c>
      <c r="E94" t="str">
        <f t="shared" si="13"/>
        <v>ppb in source water</v>
      </c>
      <c r="G94" t="str">
        <f t="shared" si="14"/>
        <v>5B</v>
      </c>
      <c r="H94" s="64">
        <f t="shared" si="14"/>
        <v>0.2152644022728368</v>
      </c>
      <c r="I94" s="64">
        <f t="shared" si="15"/>
        <v>8.8868291286094359E-2</v>
      </c>
      <c r="J94" s="64">
        <f t="shared" ref="J94" si="41">J77</f>
        <v>0.21762947597782142</v>
      </c>
      <c r="K94" s="64">
        <f t="shared" si="15"/>
        <v>0.13139137983211022</v>
      </c>
      <c r="L94" s="64">
        <f t="shared" ref="L94" si="42">L77</f>
        <v>-0.65007435783414957</v>
      </c>
      <c r="M94" s="64">
        <f t="shared" ref="M94" si="43">2*M77</f>
        <v>0.79827070602777905</v>
      </c>
      <c r="N94" s="64">
        <f t="shared" ref="N94" si="44">N77</f>
        <v>-0.9555368993694775</v>
      </c>
      <c r="O94" s="64">
        <f t="shared" ref="O94" si="45">2*O77</f>
        <v>0.61097903598703396</v>
      </c>
    </row>
    <row r="95" spans="1:15" x14ac:dyDescent="0.25">
      <c r="H95" s="64"/>
      <c r="I95" s="64"/>
      <c r="J95" s="64"/>
      <c r="K95" s="64"/>
      <c r="L95" s="64"/>
      <c r="M95" s="64"/>
      <c r="N95" s="64"/>
      <c r="O95" s="64"/>
    </row>
    <row r="96" spans="1:15" x14ac:dyDescent="0.25">
      <c r="D96" s="60" t="s">
        <v>0</v>
      </c>
      <c r="E96" s="63" t="s">
        <v>416</v>
      </c>
      <c r="F96" s="60"/>
      <c r="G96" s="61" t="s">
        <v>229</v>
      </c>
      <c r="H96" s="64">
        <f t="shared" ref="H96:H101" si="46">H79</f>
        <v>3.0054805331417582</v>
      </c>
      <c r="I96" s="64">
        <f t="shared" ref="I96:I101" si="47">2*I79</f>
        <v>0.30503375721675086</v>
      </c>
      <c r="J96" s="64">
        <f t="shared" ref="J96:J101" si="48">J79</f>
        <v>1.7390809238223401</v>
      </c>
      <c r="K96" s="64">
        <f t="shared" ref="K96:K101" si="49">2*K79</f>
        <v>0.22295421721806213</v>
      </c>
      <c r="L96" s="64">
        <f t="shared" ref="L96:L101" si="50">L79</f>
        <v>51.219632842641168</v>
      </c>
      <c r="M96" s="64">
        <f t="shared" ref="M96:M101" si="51">2*M79</f>
        <v>7.2726852745529849</v>
      </c>
      <c r="N96" s="64">
        <f t="shared" ref="N96:N101" si="52">N79</f>
        <v>15.473510881893791</v>
      </c>
      <c r="O96" s="64">
        <f t="shared" ref="O96:O101" si="53">2*O79</f>
        <v>2.916212806941147</v>
      </c>
    </row>
    <row r="97" spans="4:15" x14ac:dyDescent="0.25">
      <c r="D97" s="60" t="s">
        <v>1</v>
      </c>
      <c r="E97" s="63" t="s">
        <v>416</v>
      </c>
      <c r="F97" s="60"/>
      <c r="G97" s="61">
        <v>7</v>
      </c>
      <c r="H97" s="64">
        <f t="shared" si="46"/>
        <v>2.4714166467233749</v>
      </c>
      <c r="I97" s="64">
        <f t="shared" si="47"/>
        <v>0.3430310816880181</v>
      </c>
      <c r="J97" s="64">
        <f t="shared" si="48"/>
        <v>1.2734871352227257</v>
      </c>
      <c r="K97" s="64">
        <f t="shared" si="49"/>
        <v>0.26845332891727647</v>
      </c>
      <c r="L97" s="64">
        <f t="shared" si="50"/>
        <v>51.078549343199711</v>
      </c>
      <c r="M97" s="64">
        <f t="shared" si="51"/>
        <v>7.8342158536457971</v>
      </c>
      <c r="N97" s="64">
        <f t="shared" si="52"/>
        <v>16.162631346810592</v>
      </c>
      <c r="O97" s="64">
        <f t="shared" si="53"/>
        <v>2.0188712164582161</v>
      </c>
    </row>
    <row r="98" spans="4:15" x14ac:dyDescent="0.25">
      <c r="D98" s="60" t="s">
        <v>2</v>
      </c>
      <c r="E98" s="63" t="s">
        <v>416</v>
      </c>
      <c r="F98" s="60"/>
      <c r="G98" s="61">
        <v>6</v>
      </c>
      <c r="H98" s="64">
        <f t="shared" si="46"/>
        <v>4.8469346384539111</v>
      </c>
      <c r="I98" s="64">
        <f t="shared" si="47"/>
        <v>0.47280510753475846</v>
      </c>
      <c r="J98" s="64">
        <f t="shared" si="48"/>
        <v>3.3831649837754321</v>
      </c>
      <c r="K98" s="64">
        <f t="shared" si="49"/>
        <v>0.51336638522093825</v>
      </c>
      <c r="L98" s="64">
        <f t="shared" si="50"/>
        <v>51.849144413504469</v>
      </c>
      <c r="M98" s="64">
        <f t="shared" si="51"/>
        <v>4.1646973414063719</v>
      </c>
      <c r="N98" s="64">
        <f t="shared" si="52"/>
        <v>17.901728875829935</v>
      </c>
      <c r="O98" s="64">
        <f t="shared" si="53"/>
        <v>4.3400540384528217</v>
      </c>
    </row>
    <row r="99" spans="4:15" x14ac:dyDescent="0.25">
      <c r="D99" s="60" t="s">
        <v>3</v>
      </c>
      <c r="E99" s="63" t="s">
        <v>416</v>
      </c>
      <c r="F99" s="60"/>
      <c r="G99" s="61">
        <v>9</v>
      </c>
      <c r="H99" s="64">
        <f t="shared" si="46"/>
        <v>2.8301739614711896</v>
      </c>
      <c r="I99" s="64">
        <f t="shared" si="47"/>
        <v>0.64743889558698653</v>
      </c>
      <c r="J99" s="64">
        <f t="shared" si="48"/>
        <v>1.5334244998944533</v>
      </c>
      <c r="K99" s="64">
        <f t="shared" si="49"/>
        <v>0.34308810417694063</v>
      </c>
      <c r="L99" s="64">
        <f t="shared" si="50"/>
        <v>53.320532568340319</v>
      </c>
      <c r="M99" s="64">
        <f t="shared" si="51"/>
        <v>5.7523056748198442</v>
      </c>
      <c r="N99" s="64">
        <f t="shared" si="52"/>
        <v>15.839591112925529</v>
      </c>
      <c r="O99" s="64">
        <f t="shared" si="53"/>
        <v>2.535130008659261</v>
      </c>
    </row>
    <row r="100" spans="4:15" x14ac:dyDescent="0.25">
      <c r="D100" s="60" t="s">
        <v>4</v>
      </c>
      <c r="E100" s="63" t="s">
        <v>416</v>
      </c>
      <c r="F100" s="60"/>
      <c r="G100" s="61">
        <v>8</v>
      </c>
      <c r="H100" s="64">
        <f t="shared" si="46"/>
        <v>2.7707574731138429</v>
      </c>
      <c r="I100" s="64">
        <f t="shared" si="47"/>
        <v>0.31983761283522777</v>
      </c>
      <c r="J100" s="64">
        <f t="shared" si="48"/>
        <v>1.4435083215514384</v>
      </c>
      <c r="K100" s="64">
        <f t="shared" si="49"/>
        <v>0.39682502784368817</v>
      </c>
      <c r="L100" s="64">
        <f t="shared" si="50"/>
        <v>53.215632424608273</v>
      </c>
      <c r="M100" s="64">
        <f t="shared" si="51"/>
        <v>6.2576969737129815</v>
      </c>
      <c r="N100" s="64">
        <f t="shared" si="52"/>
        <v>15.78736568020655</v>
      </c>
      <c r="O100" s="64">
        <f t="shared" si="53"/>
        <v>3.612676269644632</v>
      </c>
    </row>
    <row r="101" spans="4:15" x14ac:dyDescent="0.25">
      <c r="D101" s="60" t="s">
        <v>5</v>
      </c>
      <c r="E101" s="63" t="s">
        <v>416</v>
      </c>
      <c r="F101" s="60"/>
      <c r="G101" s="61" t="s">
        <v>230</v>
      </c>
      <c r="H101" s="64">
        <f t="shared" si="46"/>
        <v>2.9077541339745858</v>
      </c>
      <c r="I101" s="64">
        <f t="shared" si="47"/>
        <v>0.51528147451634598</v>
      </c>
      <c r="J101" s="64">
        <f t="shared" si="48"/>
        <v>1.5274099191511135</v>
      </c>
      <c r="K101" s="64">
        <f t="shared" si="49"/>
        <v>0.14970303099701465</v>
      </c>
      <c r="L101" s="64">
        <f t="shared" si="50"/>
        <v>52.549033149069444</v>
      </c>
      <c r="M101" s="64">
        <f t="shared" si="51"/>
        <v>6.6542501185007596</v>
      </c>
      <c r="N101" s="64">
        <f t="shared" si="52"/>
        <v>16.330906084079277</v>
      </c>
      <c r="O101" s="64">
        <f t="shared" si="53"/>
        <v>3.7593573751951213</v>
      </c>
    </row>
  </sheetData>
  <mergeCells count="76">
    <mergeCell ref="JZ1:KA1"/>
    <mergeCell ref="KB1:KC1"/>
    <mergeCell ref="KD1:KE1"/>
    <mergeCell ref="JH1:JK1"/>
    <mergeCell ref="JL1:JO1"/>
    <mergeCell ref="JP1:JS1"/>
    <mergeCell ref="JT1:JU1"/>
    <mergeCell ref="JV1:JW1"/>
    <mergeCell ref="JX1:JY1"/>
    <mergeCell ref="JD1:JG1"/>
    <mergeCell ref="HL1:HO1"/>
    <mergeCell ref="HP1:HS1"/>
    <mergeCell ref="HT1:HW1"/>
    <mergeCell ref="HX1:IA1"/>
    <mergeCell ref="IB1:IE1"/>
    <mergeCell ref="IF1:II1"/>
    <mergeCell ref="IJ1:IM1"/>
    <mergeCell ref="IN1:IQ1"/>
    <mergeCell ref="IR1:IU1"/>
    <mergeCell ref="IV1:IY1"/>
    <mergeCell ref="IZ1:JC1"/>
    <mergeCell ref="HH1:HK1"/>
    <mergeCell ref="FP1:FS1"/>
    <mergeCell ref="FT1:FW1"/>
    <mergeCell ref="FX1:GA1"/>
    <mergeCell ref="GB1:GE1"/>
    <mergeCell ref="GF1:GI1"/>
    <mergeCell ref="GJ1:GM1"/>
    <mergeCell ref="GN1:GQ1"/>
    <mergeCell ref="GR1:GU1"/>
    <mergeCell ref="GV1:GY1"/>
    <mergeCell ref="GZ1:HC1"/>
    <mergeCell ref="HD1:HG1"/>
    <mergeCell ref="FL1:FO1"/>
    <mergeCell ref="DT1:DW1"/>
    <mergeCell ref="DX1:EA1"/>
    <mergeCell ref="EB1:EE1"/>
    <mergeCell ref="EF1:EI1"/>
    <mergeCell ref="EJ1:EM1"/>
    <mergeCell ref="EN1:EQ1"/>
    <mergeCell ref="ER1:EU1"/>
    <mergeCell ref="EV1:EY1"/>
    <mergeCell ref="EZ1:FC1"/>
    <mergeCell ref="FD1:FG1"/>
    <mergeCell ref="FH1:FK1"/>
    <mergeCell ref="DP1:DS1"/>
    <mergeCell ref="BX1:CA1"/>
    <mergeCell ref="CB1:CE1"/>
    <mergeCell ref="CF1:CI1"/>
    <mergeCell ref="CJ1:CM1"/>
    <mergeCell ref="CN1:CQ1"/>
    <mergeCell ref="CR1:CU1"/>
    <mergeCell ref="CV1:CY1"/>
    <mergeCell ref="CZ1:DC1"/>
    <mergeCell ref="DD1:DG1"/>
    <mergeCell ref="DH1:DK1"/>
    <mergeCell ref="DL1:DO1"/>
    <mergeCell ref="BT1:BW1"/>
    <mergeCell ref="AB1:AE1"/>
    <mergeCell ref="AF1:AI1"/>
    <mergeCell ref="AJ1:AM1"/>
    <mergeCell ref="AN1:AQ1"/>
    <mergeCell ref="AR1:AU1"/>
    <mergeCell ref="AV1:AY1"/>
    <mergeCell ref="AZ1:BC1"/>
    <mergeCell ref="BD1:BG1"/>
    <mergeCell ref="BH1:BK1"/>
    <mergeCell ref="BL1:BO1"/>
    <mergeCell ref="BP1:BS1"/>
    <mergeCell ref="X1:AA1"/>
    <mergeCell ref="A38:G38"/>
    <mergeCell ref="A1:G1"/>
    <mergeCell ref="H1:K1"/>
    <mergeCell ref="L1:O1"/>
    <mergeCell ref="P1:S1"/>
    <mergeCell ref="T1:W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KE103"/>
  <sheetViews>
    <sheetView zoomScaleNormal="100" workbookViewId="0">
      <selection activeCell="N98" sqref="N98:O103"/>
    </sheetView>
  </sheetViews>
  <sheetFormatPr defaultColWidth="9.140625" defaultRowHeight="15" x14ac:dyDescent="0.25"/>
  <cols>
    <col min="1" max="1" width="4" customWidth="1"/>
    <col min="2" max="2" width="4.28515625" customWidth="1"/>
    <col min="3" max="3" width="13.5703125" customWidth="1"/>
    <col min="4" max="4" width="19.85546875" customWidth="1"/>
    <col min="5" max="5" width="10.5703125" customWidth="1"/>
    <col min="6" max="6" width="5.85546875" customWidth="1"/>
    <col min="7" max="7" width="21.140625" customWidth="1"/>
    <col min="8" max="8" width="8.7109375" customWidth="1"/>
    <col min="9" max="9" width="9" customWidth="1"/>
    <col min="10" max="10" width="9.7109375" customWidth="1"/>
    <col min="11" max="12" width="8.7109375" customWidth="1"/>
    <col min="13" max="13" width="9" customWidth="1"/>
    <col min="14" max="14" width="9.7109375" customWidth="1"/>
    <col min="15" max="15" width="8.7109375" customWidth="1"/>
    <col min="16" max="16" width="9.7109375" customWidth="1"/>
    <col min="17" max="17" width="9" customWidth="1"/>
    <col min="18" max="18" width="9.7109375" customWidth="1"/>
    <col min="19" max="19" width="8.7109375" customWidth="1"/>
    <col min="20" max="20" width="9.7109375" customWidth="1"/>
    <col min="21" max="21" width="9" customWidth="1"/>
    <col min="22" max="22" width="9.7109375" customWidth="1"/>
    <col min="23" max="23" width="8.7109375" customWidth="1"/>
    <col min="24" max="24" width="9.7109375" customWidth="1"/>
    <col min="25" max="25" width="9" customWidth="1"/>
    <col min="26" max="26" width="9.28515625" customWidth="1"/>
    <col min="27" max="27" width="8.7109375" customWidth="1"/>
    <col min="28" max="28" width="9.7109375" customWidth="1"/>
    <col min="29" max="29" width="9" customWidth="1"/>
    <col min="30" max="31" width="9.7109375" customWidth="1"/>
    <col min="32" max="32" width="10.7109375" customWidth="1"/>
    <col min="33" max="33" width="9" customWidth="1"/>
    <col min="34" max="34" width="9.7109375" customWidth="1"/>
    <col min="35" max="35" width="8.7109375" customWidth="1"/>
    <col min="36" max="36" width="9.7109375" customWidth="1"/>
    <col min="37" max="37" width="9" customWidth="1"/>
    <col min="38" max="38" width="9.7109375" customWidth="1"/>
    <col min="39" max="39" width="8.7109375" customWidth="1"/>
    <col min="40" max="40" width="9.7109375" customWidth="1"/>
    <col min="41" max="41" width="9" customWidth="1"/>
    <col min="42" max="42" width="9.7109375" customWidth="1"/>
    <col min="43" max="43" width="8.7109375" customWidth="1"/>
    <col min="44" max="44" width="9.7109375" customWidth="1"/>
    <col min="45" max="45" width="9" customWidth="1"/>
    <col min="46" max="46" width="9.7109375" customWidth="1"/>
    <col min="47" max="47" width="8.7109375" customWidth="1"/>
    <col min="48" max="48" width="12.7109375" customWidth="1"/>
    <col min="49" max="49" width="9" customWidth="1"/>
    <col min="50" max="50" width="5.85546875" customWidth="1"/>
    <col min="51" max="51" width="8.7109375" customWidth="1"/>
    <col min="52" max="52" width="11.7109375" customWidth="1"/>
    <col min="53" max="53" width="9" customWidth="1"/>
    <col min="54" max="54" width="5.85546875" customWidth="1"/>
    <col min="55" max="55" width="8.7109375" customWidth="1"/>
    <col min="56" max="56" width="10.7109375" customWidth="1"/>
    <col min="57" max="57" width="9" customWidth="1"/>
    <col min="58" max="58" width="10.7109375" customWidth="1"/>
    <col min="59" max="59" width="9.7109375" customWidth="1"/>
    <col min="60" max="60" width="10.7109375" customWidth="1"/>
    <col min="61" max="61" width="9" customWidth="1"/>
    <col min="62" max="62" width="10.7109375" customWidth="1"/>
    <col min="63" max="63" width="9.7109375" customWidth="1"/>
    <col min="64" max="64" width="11.7109375" customWidth="1"/>
    <col min="65" max="65" width="9" customWidth="1"/>
    <col min="66" max="66" width="5.85546875" customWidth="1"/>
    <col min="67" max="67" width="8.7109375" customWidth="1"/>
    <col min="68" max="68" width="11.7109375" customWidth="1"/>
    <col min="69" max="69" width="9" customWidth="1"/>
    <col min="70" max="70" width="5.85546875" customWidth="1"/>
    <col min="71" max="71" width="8.7109375" customWidth="1"/>
    <col min="72" max="72" width="10.7109375" customWidth="1"/>
    <col min="73" max="73" width="9" customWidth="1"/>
    <col min="74" max="74" width="10.7109375" customWidth="1"/>
    <col min="75" max="76" width="9.7109375" customWidth="1"/>
    <col min="77" max="77" width="9" customWidth="1"/>
    <col min="78" max="78" width="10.7109375" customWidth="1"/>
    <col min="79" max="80" width="9.7109375" customWidth="1"/>
    <col min="81" max="81" width="9" customWidth="1"/>
    <col min="82" max="82" width="10.7109375" customWidth="1"/>
    <col min="83" max="84" width="9.7109375" customWidth="1"/>
    <col min="85" max="85" width="9" customWidth="1"/>
    <col min="86" max="86" width="10.7109375" customWidth="1"/>
    <col min="87" max="88" width="9.7109375" customWidth="1"/>
    <col min="89" max="89" width="9" customWidth="1"/>
    <col min="90" max="90" width="10.7109375" customWidth="1"/>
    <col min="91" max="92" width="9.7109375" customWidth="1"/>
    <col min="93" max="93" width="9" customWidth="1"/>
    <col min="94" max="94" width="10.7109375" customWidth="1"/>
    <col min="95" max="96" width="9.7109375" customWidth="1"/>
    <col min="97" max="97" width="9" customWidth="1"/>
    <col min="98" max="98" width="10.7109375" customWidth="1"/>
    <col min="99" max="99" width="8.7109375" customWidth="1"/>
    <col min="100" max="100" width="9.7109375" customWidth="1"/>
    <col min="101" max="101" width="9" customWidth="1"/>
    <col min="102" max="102" width="9.7109375" customWidth="1"/>
    <col min="103" max="104" width="8.7109375" customWidth="1"/>
    <col min="105" max="105" width="9" customWidth="1"/>
    <col min="106" max="106" width="9.28515625" customWidth="1"/>
    <col min="107" max="107" width="8.7109375" customWidth="1"/>
    <col min="108" max="108" width="9.7109375" customWidth="1"/>
    <col min="109" max="109" width="9" customWidth="1"/>
    <col min="110" max="110" width="9.28515625" customWidth="1"/>
    <col min="111" max="112" width="8.7109375" customWidth="1"/>
    <col min="113" max="113" width="9" customWidth="1"/>
    <col min="114" max="115" width="11.7109375" customWidth="1"/>
    <col min="116" max="116" width="8.7109375" customWidth="1"/>
    <col min="117" max="117" width="9" customWidth="1"/>
    <col min="118" max="118" width="13.28515625" customWidth="1"/>
    <col min="119" max="119" width="12.7109375" customWidth="1"/>
    <col min="120" max="120" width="8.7109375" customWidth="1"/>
    <col min="121" max="121" width="9" customWidth="1"/>
    <col min="122" max="122" width="12.28515625" customWidth="1"/>
    <col min="123" max="123" width="11.7109375" customWidth="1"/>
    <col min="124" max="124" width="8.7109375" customWidth="1"/>
    <col min="125" max="125" width="9" customWidth="1"/>
    <col min="126" max="126" width="14.28515625" customWidth="1"/>
    <col min="127" max="127" width="13.7109375" customWidth="1"/>
    <col min="128" max="128" width="8.7109375" customWidth="1"/>
    <col min="129" max="129" width="9" customWidth="1"/>
    <col min="130" max="130" width="9.7109375" customWidth="1"/>
    <col min="131" max="131" width="10.7109375" customWidth="1"/>
    <col min="132" max="132" width="8.7109375" customWidth="1"/>
    <col min="133" max="133" width="9" customWidth="1"/>
    <col min="134" max="134" width="9.7109375" customWidth="1"/>
    <col min="135" max="135" width="10.7109375" customWidth="1"/>
    <col min="136" max="136" width="8.7109375" customWidth="1"/>
    <col min="137" max="137" width="9" customWidth="1"/>
    <col min="138" max="138" width="9.7109375" customWidth="1"/>
    <col min="139" max="140" width="8.7109375" customWidth="1"/>
    <col min="141" max="141" width="9" customWidth="1"/>
    <col min="142" max="142" width="9.7109375" customWidth="1"/>
    <col min="143" max="144" width="8.7109375" customWidth="1"/>
    <col min="145" max="145" width="9" customWidth="1"/>
    <col min="146" max="146" width="9.28515625" customWidth="1"/>
    <col min="147" max="148" width="8.7109375" customWidth="1"/>
    <col min="149" max="149" width="9" customWidth="1"/>
    <col min="150" max="152" width="9.7109375" customWidth="1"/>
    <col min="153" max="153" width="9" customWidth="1"/>
    <col min="154" max="155" width="10.7109375" customWidth="1"/>
    <col min="156" max="156" width="9.7109375" customWidth="1"/>
    <col min="157" max="157" width="9" customWidth="1"/>
    <col min="158" max="159" width="10.7109375" customWidth="1"/>
    <col min="160" max="160" width="8.7109375" customWidth="1"/>
    <col min="161" max="161" width="9" customWidth="1"/>
    <col min="162" max="162" width="12.28515625" customWidth="1"/>
    <col min="163" max="163" width="11.7109375" customWidth="1"/>
    <col min="164" max="164" width="9.7109375" customWidth="1"/>
    <col min="165" max="165" width="9" customWidth="1"/>
    <col min="166" max="166" width="12.28515625" customWidth="1"/>
    <col min="167" max="167" width="11.7109375" customWidth="1"/>
    <col min="168" max="168" width="9.7109375" customWidth="1"/>
    <col min="169" max="169" width="9" customWidth="1"/>
    <col min="170" max="170" width="9.28515625" customWidth="1"/>
    <col min="171" max="171" width="8.7109375" customWidth="1"/>
    <col min="172" max="172" width="9.7109375" customWidth="1"/>
    <col min="173" max="173" width="9" customWidth="1"/>
    <col min="174" max="175" width="8.7109375" customWidth="1"/>
    <col min="176" max="176" width="9.7109375" customWidth="1"/>
    <col min="177" max="177" width="9" customWidth="1"/>
    <col min="178" max="178" width="10.7109375" customWidth="1"/>
    <col min="179" max="179" width="9.7109375" customWidth="1"/>
    <col min="180" max="180" width="10.7109375" customWidth="1"/>
    <col min="181" max="181" width="9" customWidth="1"/>
    <col min="182" max="182" width="10.7109375" customWidth="1"/>
    <col min="183" max="183" width="9.7109375" customWidth="1"/>
    <col min="184" max="184" width="10.7109375" customWidth="1"/>
    <col min="185" max="185" width="9" customWidth="1"/>
    <col min="186" max="186" width="10.7109375" customWidth="1"/>
    <col min="187" max="187" width="9.7109375" customWidth="1"/>
    <col min="188" max="188" width="10.7109375" customWidth="1"/>
    <col min="189" max="189" width="9" customWidth="1"/>
    <col min="190" max="190" width="10.7109375" customWidth="1"/>
    <col min="191" max="192" width="9.7109375" customWidth="1"/>
    <col min="193" max="193" width="9" customWidth="1"/>
    <col min="194" max="194" width="15.28515625" customWidth="1"/>
    <col min="195" max="195" width="12.7109375" customWidth="1"/>
    <col min="196" max="196" width="10.7109375" customWidth="1"/>
    <col min="197" max="197" width="9" customWidth="1"/>
    <col min="198" max="198" width="15.28515625" customWidth="1"/>
    <col min="199" max="199" width="12.7109375" customWidth="1"/>
    <col min="200" max="200" width="9.7109375" customWidth="1"/>
    <col min="201" max="201" width="9" customWidth="1"/>
    <col min="202" max="202" width="16.140625" customWidth="1"/>
    <col min="203" max="203" width="14.5703125" customWidth="1"/>
    <col min="204" max="204" width="9.7109375" customWidth="1"/>
    <col min="205" max="205" width="9" customWidth="1"/>
    <col min="206" max="206" width="14.5703125" customWidth="1"/>
    <col min="207" max="207" width="13.7109375" customWidth="1"/>
    <col min="208" max="208" width="10.7109375" customWidth="1"/>
    <col min="209" max="209" width="9" customWidth="1"/>
    <col min="210" max="210" width="14.28515625" customWidth="1"/>
    <col min="211" max="211" width="11.7109375" customWidth="1"/>
    <col min="212" max="212" width="10.7109375" customWidth="1"/>
    <col min="213" max="213" width="9" customWidth="1"/>
    <col min="214" max="214" width="14.28515625" customWidth="1"/>
    <col min="215" max="215" width="11.7109375" customWidth="1"/>
    <col min="216" max="216" width="9.7109375" customWidth="1"/>
    <col min="217" max="217" width="9" customWidth="1"/>
    <col min="218" max="218" width="14.28515625" customWidth="1"/>
    <col min="219" max="219" width="11.7109375" customWidth="1"/>
    <col min="220" max="220" width="10.7109375" customWidth="1"/>
    <col min="221" max="221" width="9" customWidth="1"/>
    <col min="222" max="222" width="14.28515625" customWidth="1"/>
    <col min="223" max="223" width="11.7109375" customWidth="1"/>
    <col min="224" max="224" width="9.7109375" customWidth="1"/>
    <col min="225" max="225" width="9" customWidth="1"/>
    <col min="226" max="226" width="14.28515625" customWidth="1"/>
    <col min="227" max="227" width="12.7109375" customWidth="1"/>
    <col min="228" max="228" width="10.7109375" customWidth="1"/>
    <col min="229" max="229" width="9" customWidth="1"/>
    <col min="230" max="230" width="14.28515625" customWidth="1"/>
    <col min="231" max="231" width="11.7109375" customWidth="1"/>
    <col min="232" max="232" width="10.7109375" customWidth="1"/>
    <col min="233" max="233" width="9" customWidth="1"/>
    <col min="234" max="234" width="13.7109375" customWidth="1"/>
    <col min="235" max="235" width="12.7109375" customWidth="1"/>
    <col min="236" max="236" width="10.7109375" customWidth="1"/>
    <col min="237" max="237" width="9" customWidth="1"/>
    <col min="238" max="238" width="13.7109375" customWidth="1"/>
    <col min="239" max="239" width="11.7109375" customWidth="1"/>
    <col min="240" max="240" width="10.7109375" customWidth="1"/>
    <col min="241" max="241" width="9" customWidth="1"/>
    <col min="242" max="242" width="15.28515625" customWidth="1"/>
    <col min="243" max="243" width="12.7109375" customWidth="1"/>
    <col min="244" max="244" width="10.7109375" customWidth="1"/>
    <col min="245" max="245" width="9" customWidth="1"/>
    <col min="246" max="246" width="14.5703125" customWidth="1"/>
    <col min="247" max="247" width="12.7109375" customWidth="1"/>
    <col min="248" max="248" width="10.7109375" customWidth="1"/>
    <col min="249" max="249" width="9" customWidth="1"/>
    <col min="250" max="250" width="15.28515625" customWidth="1"/>
    <col min="251" max="251" width="12.7109375" customWidth="1"/>
    <col min="252" max="252" width="10.7109375" customWidth="1"/>
    <col min="253" max="253" width="9" customWidth="1"/>
    <col min="254" max="254" width="14.5703125" customWidth="1"/>
    <col min="255" max="255" width="12.7109375" customWidth="1"/>
    <col min="256" max="256" width="9.7109375" customWidth="1"/>
    <col min="257" max="257" width="9" customWidth="1"/>
    <col min="258" max="258" width="9.7109375" customWidth="1"/>
    <col min="259" max="259" width="8.7109375" customWidth="1"/>
    <col min="260" max="260" width="10.7109375" customWidth="1"/>
    <col min="261" max="261" width="9" customWidth="1"/>
    <col min="262" max="262" width="9.7109375" customWidth="1"/>
    <col min="263" max="263" width="8.7109375" customWidth="1"/>
    <col min="264" max="264" width="9.7109375" customWidth="1"/>
    <col min="265" max="265" width="9" customWidth="1"/>
    <col min="266" max="266" width="9.7109375" customWidth="1"/>
    <col min="267" max="267" width="8.7109375" customWidth="1"/>
    <col min="268" max="268" width="10.7109375" customWidth="1"/>
    <col min="269" max="269" width="9" customWidth="1"/>
    <col min="270" max="270" width="9.7109375" customWidth="1"/>
    <col min="271" max="271" width="8.7109375" customWidth="1"/>
    <col min="272" max="272" width="10.7109375" customWidth="1"/>
    <col min="273" max="273" width="9" customWidth="1"/>
    <col min="274" max="274" width="9.7109375" customWidth="1"/>
    <col min="275" max="275" width="8.7109375" customWidth="1"/>
    <col min="276" max="276" width="10.7109375" customWidth="1"/>
    <col min="277" max="277" width="9" customWidth="1"/>
    <col min="278" max="278" width="9.7109375" customWidth="1"/>
    <col min="279" max="280" width="8.7109375" customWidth="1"/>
    <col min="281" max="281" width="9" customWidth="1"/>
    <col min="282" max="282" width="8.7109375" customWidth="1"/>
    <col min="283" max="283" width="9" customWidth="1"/>
    <col min="284" max="284" width="9.7109375" customWidth="1"/>
    <col min="285" max="285" width="9" customWidth="1"/>
    <col min="286" max="286" width="9.7109375" customWidth="1"/>
    <col min="287" max="287" width="9" customWidth="1"/>
    <col min="288" max="288" width="9.7109375" customWidth="1"/>
    <col min="289" max="289" width="9" customWidth="1"/>
    <col min="290" max="290" width="10.7109375" customWidth="1"/>
  </cols>
  <sheetData>
    <row r="1" spans="1:291" ht="18" customHeight="1" x14ac:dyDescent="0.25">
      <c r="A1" s="86" t="s">
        <v>155</v>
      </c>
      <c r="B1" s="87"/>
      <c r="C1" s="87"/>
      <c r="D1" s="87"/>
      <c r="E1" s="87"/>
      <c r="F1" s="87"/>
      <c r="G1" s="88"/>
      <c r="H1" s="86" t="s">
        <v>342</v>
      </c>
      <c r="I1" s="87"/>
      <c r="J1" s="87"/>
      <c r="K1" s="88"/>
      <c r="L1" s="86" t="s">
        <v>341</v>
      </c>
      <c r="M1" s="87"/>
      <c r="N1" s="87"/>
      <c r="O1" s="88"/>
      <c r="P1" s="86" t="s">
        <v>340</v>
      </c>
      <c r="Q1" s="87"/>
      <c r="R1" s="87"/>
      <c r="S1" s="88"/>
      <c r="T1" s="86" t="s">
        <v>339</v>
      </c>
      <c r="U1" s="87"/>
      <c r="V1" s="87"/>
      <c r="W1" s="88"/>
      <c r="X1" s="86" t="s">
        <v>338</v>
      </c>
      <c r="Y1" s="87"/>
      <c r="Z1" s="87"/>
      <c r="AA1" s="88"/>
      <c r="AB1" s="86" t="s">
        <v>337</v>
      </c>
      <c r="AC1" s="87"/>
      <c r="AD1" s="87"/>
      <c r="AE1" s="88"/>
      <c r="AF1" s="86" t="s">
        <v>336</v>
      </c>
      <c r="AG1" s="87"/>
      <c r="AH1" s="87"/>
      <c r="AI1" s="88"/>
      <c r="AJ1" s="86" t="s">
        <v>335</v>
      </c>
      <c r="AK1" s="87"/>
      <c r="AL1" s="87"/>
      <c r="AM1" s="88"/>
      <c r="AN1" s="86" t="s">
        <v>334</v>
      </c>
      <c r="AO1" s="87"/>
      <c r="AP1" s="87"/>
      <c r="AQ1" s="88"/>
      <c r="AR1" s="86" t="s">
        <v>333</v>
      </c>
      <c r="AS1" s="87"/>
      <c r="AT1" s="87"/>
      <c r="AU1" s="88"/>
      <c r="AV1" s="86" t="s">
        <v>349</v>
      </c>
      <c r="AW1" s="87"/>
      <c r="AX1" s="87"/>
      <c r="AY1" s="88"/>
      <c r="AZ1" s="86" t="s">
        <v>350</v>
      </c>
      <c r="BA1" s="87"/>
      <c r="BB1" s="87"/>
      <c r="BC1" s="88"/>
      <c r="BD1" s="86" t="s">
        <v>332</v>
      </c>
      <c r="BE1" s="87"/>
      <c r="BF1" s="87"/>
      <c r="BG1" s="88"/>
      <c r="BH1" s="86" t="s">
        <v>331</v>
      </c>
      <c r="BI1" s="87"/>
      <c r="BJ1" s="87"/>
      <c r="BK1" s="88"/>
      <c r="BL1" s="86" t="s">
        <v>351</v>
      </c>
      <c r="BM1" s="87"/>
      <c r="BN1" s="87"/>
      <c r="BO1" s="88"/>
      <c r="BP1" s="86" t="s">
        <v>352</v>
      </c>
      <c r="BQ1" s="87"/>
      <c r="BR1" s="87"/>
      <c r="BS1" s="88"/>
      <c r="BT1" s="86" t="s">
        <v>330</v>
      </c>
      <c r="BU1" s="87"/>
      <c r="BV1" s="87"/>
      <c r="BW1" s="88"/>
      <c r="BX1" s="86" t="s">
        <v>329</v>
      </c>
      <c r="BY1" s="87"/>
      <c r="BZ1" s="87"/>
      <c r="CA1" s="88"/>
      <c r="CB1" s="86" t="s">
        <v>328</v>
      </c>
      <c r="CC1" s="87"/>
      <c r="CD1" s="87"/>
      <c r="CE1" s="88"/>
      <c r="CF1" s="86" t="s">
        <v>327</v>
      </c>
      <c r="CG1" s="87"/>
      <c r="CH1" s="87"/>
      <c r="CI1" s="88"/>
      <c r="CJ1" s="86" t="s">
        <v>326</v>
      </c>
      <c r="CK1" s="87"/>
      <c r="CL1" s="87"/>
      <c r="CM1" s="88"/>
      <c r="CN1" s="86" t="s">
        <v>325</v>
      </c>
      <c r="CO1" s="87"/>
      <c r="CP1" s="87"/>
      <c r="CQ1" s="88"/>
      <c r="CR1" s="86" t="s">
        <v>324</v>
      </c>
      <c r="CS1" s="87"/>
      <c r="CT1" s="87"/>
      <c r="CU1" s="88"/>
      <c r="CV1" s="86" t="s">
        <v>323</v>
      </c>
      <c r="CW1" s="87"/>
      <c r="CX1" s="87"/>
      <c r="CY1" s="88"/>
      <c r="CZ1" s="86" t="s">
        <v>322</v>
      </c>
      <c r="DA1" s="87"/>
      <c r="DB1" s="87"/>
      <c r="DC1" s="88"/>
      <c r="DD1" s="86" t="s">
        <v>321</v>
      </c>
      <c r="DE1" s="87"/>
      <c r="DF1" s="87"/>
      <c r="DG1" s="88"/>
      <c r="DH1" s="86" t="s">
        <v>320</v>
      </c>
      <c r="DI1" s="87"/>
      <c r="DJ1" s="87"/>
      <c r="DK1" s="88"/>
      <c r="DL1" s="86" t="s">
        <v>319</v>
      </c>
      <c r="DM1" s="87"/>
      <c r="DN1" s="87"/>
      <c r="DO1" s="88"/>
      <c r="DP1" s="86" t="s">
        <v>318</v>
      </c>
      <c r="DQ1" s="87"/>
      <c r="DR1" s="87"/>
      <c r="DS1" s="88"/>
      <c r="DT1" s="86" t="s">
        <v>317</v>
      </c>
      <c r="DU1" s="87"/>
      <c r="DV1" s="87"/>
      <c r="DW1" s="88"/>
      <c r="DX1" s="86" t="s">
        <v>316</v>
      </c>
      <c r="DY1" s="87"/>
      <c r="DZ1" s="87"/>
      <c r="EA1" s="88"/>
      <c r="EB1" s="86" t="s">
        <v>315</v>
      </c>
      <c r="EC1" s="87"/>
      <c r="ED1" s="87"/>
      <c r="EE1" s="88"/>
      <c r="EF1" s="86" t="s">
        <v>158</v>
      </c>
      <c r="EG1" s="87"/>
      <c r="EH1" s="87"/>
      <c r="EI1" s="88"/>
      <c r="EJ1" s="86" t="s">
        <v>159</v>
      </c>
      <c r="EK1" s="87"/>
      <c r="EL1" s="87"/>
      <c r="EM1" s="88"/>
      <c r="EN1" s="86" t="s">
        <v>314</v>
      </c>
      <c r="EO1" s="87"/>
      <c r="EP1" s="87"/>
      <c r="EQ1" s="88"/>
      <c r="ER1" s="86" t="s">
        <v>313</v>
      </c>
      <c r="ES1" s="87"/>
      <c r="ET1" s="87"/>
      <c r="EU1" s="88"/>
      <c r="EV1" s="86" t="s">
        <v>164</v>
      </c>
      <c r="EW1" s="87"/>
      <c r="EX1" s="87"/>
      <c r="EY1" s="88"/>
      <c r="EZ1" s="86" t="s">
        <v>165</v>
      </c>
      <c r="FA1" s="87"/>
      <c r="FB1" s="87"/>
      <c r="FC1" s="88"/>
      <c r="FD1" s="86" t="s">
        <v>312</v>
      </c>
      <c r="FE1" s="87"/>
      <c r="FF1" s="87"/>
      <c r="FG1" s="88"/>
      <c r="FH1" s="86" t="s">
        <v>311</v>
      </c>
      <c r="FI1" s="87"/>
      <c r="FJ1" s="87"/>
      <c r="FK1" s="88"/>
      <c r="FL1" s="86" t="s">
        <v>310</v>
      </c>
      <c r="FM1" s="87"/>
      <c r="FN1" s="87"/>
      <c r="FO1" s="88"/>
      <c r="FP1" s="86" t="s">
        <v>309</v>
      </c>
      <c r="FQ1" s="87"/>
      <c r="FR1" s="87"/>
      <c r="FS1" s="88"/>
      <c r="FT1" s="86" t="s">
        <v>308</v>
      </c>
      <c r="FU1" s="87"/>
      <c r="FV1" s="87"/>
      <c r="FW1" s="88"/>
      <c r="FX1" s="86" t="s">
        <v>307</v>
      </c>
      <c r="FY1" s="87"/>
      <c r="FZ1" s="87"/>
      <c r="GA1" s="88"/>
      <c r="GB1" s="86" t="s">
        <v>306</v>
      </c>
      <c r="GC1" s="87"/>
      <c r="GD1" s="87"/>
      <c r="GE1" s="88"/>
      <c r="GF1" s="86" t="s">
        <v>305</v>
      </c>
      <c r="GG1" s="87"/>
      <c r="GH1" s="87"/>
      <c r="GI1" s="88"/>
      <c r="GJ1" s="86" t="s">
        <v>304</v>
      </c>
      <c r="GK1" s="87"/>
      <c r="GL1" s="87"/>
      <c r="GM1" s="88"/>
      <c r="GN1" s="86" t="s">
        <v>303</v>
      </c>
      <c r="GO1" s="87"/>
      <c r="GP1" s="87"/>
      <c r="GQ1" s="88"/>
      <c r="GR1" s="86" t="s">
        <v>302</v>
      </c>
      <c r="GS1" s="87"/>
      <c r="GT1" s="87"/>
      <c r="GU1" s="88"/>
      <c r="GV1" s="86" t="s">
        <v>301</v>
      </c>
      <c r="GW1" s="87"/>
      <c r="GX1" s="87"/>
      <c r="GY1" s="88"/>
      <c r="GZ1" s="86" t="s">
        <v>300</v>
      </c>
      <c r="HA1" s="87"/>
      <c r="HB1" s="87"/>
      <c r="HC1" s="88"/>
      <c r="HD1" s="86" t="s">
        <v>299</v>
      </c>
      <c r="HE1" s="87"/>
      <c r="HF1" s="87"/>
      <c r="HG1" s="88"/>
      <c r="HH1" s="86" t="s">
        <v>298</v>
      </c>
      <c r="HI1" s="87"/>
      <c r="HJ1" s="87"/>
      <c r="HK1" s="88"/>
      <c r="HL1" s="86" t="s">
        <v>297</v>
      </c>
      <c r="HM1" s="87"/>
      <c r="HN1" s="87"/>
      <c r="HO1" s="88"/>
      <c r="HP1" s="86" t="s">
        <v>296</v>
      </c>
      <c r="HQ1" s="87"/>
      <c r="HR1" s="87"/>
      <c r="HS1" s="88"/>
      <c r="HT1" s="86" t="s">
        <v>295</v>
      </c>
      <c r="HU1" s="87"/>
      <c r="HV1" s="87"/>
      <c r="HW1" s="88"/>
      <c r="HX1" s="86" t="s">
        <v>294</v>
      </c>
      <c r="HY1" s="87"/>
      <c r="HZ1" s="87"/>
      <c r="IA1" s="88"/>
      <c r="IB1" s="86" t="s">
        <v>293</v>
      </c>
      <c r="IC1" s="87"/>
      <c r="ID1" s="87"/>
      <c r="IE1" s="88"/>
      <c r="IF1" s="86" t="s">
        <v>292</v>
      </c>
      <c r="IG1" s="87"/>
      <c r="IH1" s="87"/>
      <c r="II1" s="88"/>
      <c r="IJ1" s="86" t="s">
        <v>291</v>
      </c>
      <c r="IK1" s="87"/>
      <c r="IL1" s="87"/>
      <c r="IM1" s="88"/>
      <c r="IN1" s="86" t="s">
        <v>290</v>
      </c>
      <c r="IO1" s="87"/>
      <c r="IP1" s="87"/>
      <c r="IQ1" s="88"/>
      <c r="IR1" s="86" t="s">
        <v>289</v>
      </c>
      <c r="IS1" s="87"/>
      <c r="IT1" s="87"/>
      <c r="IU1" s="88"/>
      <c r="IV1" s="86" t="s">
        <v>288</v>
      </c>
      <c r="IW1" s="87"/>
      <c r="IX1" s="87"/>
      <c r="IY1" s="88"/>
      <c r="IZ1" s="86" t="s">
        <v>287</v>
      </c>
      <c r="JA1" s="87"/>
      <c r="JB1" s="87"/>
      <c r="JC1" s="88"/>
      <c r="JD1" s="86" t="s">
        <v>286</v>
      </c>
      <c r="JE1" s="87"/>
      <c r="JF1" s="87"/>
      <c r="JG1" s="88"/>
      <c r="JH1" s="86" t="s">
        <v>285</v>
      </c>
      <c r="JI1" s="87"/>
      <c r="JJ1" s="87"/>
      <c r="JK1" s="88"/>
      <c r="JL1" s="86" t="s">
        <v>284</v>
      </c>
      <c r="JM1" s="87"/>
      <c r="JN1" s="87"/>
      <c r="JO1" s="88"/>
      <c r="JP1" s="86" t="s">
        <v>283</v>
      </c>
      <c r="JQ1" s="87"/>
      <c r="JR1" s="87"/>
      <c r="JS1" s="88"/>
      <c r="JT1" s="86" t="s">
        <v>348</v>
      </c>
      <c r="JU1" s="88"/>
      <c r="JV1" s="86" t="s">
        <v>347</v>
      </c>
      <c r="JW1" s="88"/>
      <c r="JX1" s="86" t="s">
        <v>346</v>
      </c>
      <c r="JY1" s="88"/>
      <c r="JZ1" s="86" t="s">
        <v>345</v>
      </c>
      <c r="KA1" s="88"/>
      <c r="KB1" s="86" t="s">
        <v>344</v>
      </c>
      <c r="KC1" s="88"/>
      <c r="KD1" s="86" t="s">
        <v>343</v>
      </c>
      <c r="KE1" s="88"/>
    </row>
    <row r="2" spans="1:291" ht="18" customHeight="1" x14ac:dyDescent="0.25">
      <c r="A2" s="23" t="s">
        <v>280</v>
      </c>
      <c r="B2" s="23" t="s">
        <v>282</v>
      </c>
      <c r="C2" s="23" t="s">
        <v>353</v>
      </c>
      <c r="D2" s="23" t="s">
        <v>281</v>
      </c>
      <c r="E2" s="23" t="s">
        <v>279</v>
      </c>
      <c r="F2" s="23" t="s">
        <v>278</v>
      </c>
      <c r="G2" s="23" t="s">
        <v>354</v>
      </c>
      <c r="H2" s="23" t="s">
        <v>162</v>
      </c>
      <c r="I2" s="23" t="s">
        <v>163</v>
      </c>
      <c r="J2" s="23" t="s">
        <v>160</v>
      </c>
      <c r="K2" s="23" t="s">
        <v>161</v>
      </c>
      <c r="L2" s="23" t="s">
        <v>162</v>
      </c>
      <c r="M2" s="23" t="s">
        <v>163</v>
      </c>
      <c r="N2" s="23" t="s">
        <v>160</v>
      </c>
      <c r="O2" s="23" t="s">
        <v>161</v>
      </c>
      <c r="P2" s="23" t="s">
        <v>162</v>
      </c>
      <c r="Q2" s="23" t="s">
        <v>163</v>
      </c>
      <c r="R2" s="23" t="s">
        <v>160</v>
      </c>
      <c r="S2" s="23" t="s">
        <v>161</v>
      </c>
      <c r="T2" s="23" t="s">
        <v>162</v>
      </c>
      <c r="U2" s="23" t="s">
        <v>163</v>
      </c>
      <c r="V2" s="23" t="s">
        <v>160</v>
      </c>
      <c r="W2" s="23" t="s">
        <v>161</v>
      </c>
      <c r="X2" s="23" t="s">
        <v>162</v>
      </c>
      <c r="Y2" s="23" t="s">
        <v>163</v>
      </c>
      <c r="Z2" s="23" t="s">
        <v>160</v>
      </c>
      <c r="AA2" s="23" t="s">
        <v>161</v>
      </c>
      <c r="AB2" s="23" t="s">
        <v>162</v>
      </c>
      <c r="AC2" s="23" t="s">
        <v>163</v>
      </c>
      <c r="AD2" s="23" t="s">
        <v>160</v>
      </c>
      <c r="AE2" s="23" t="s">
        <v>161</v>
      </c>
      <c r="AF2" s="23" t="s">
        <v>162</v>
      </c>
      <c r="AG2" s="23" t="s">
        <v>163</v>
      </c>
      <c r="AH2" s="23" t="s">
        <v>160</v>
      </c>
      <c r="AI2" s="23" t="s">
        <v>161</v>
      </c>
      <c r="AJ2" s="23" t="s">
        <v>162</v>
      </c>
      <c r="AK2" s="23" t="s">
        <v>163</v>
      </c>
      <c r="AL2" s="23" t="s">
        <v>160</v>
      </c>
      <c r="AM2" s="23" t="s">
        <v>161</v>
      </c>
      <c r="AN2" s="23" t="s">
        <v>162</v>
      </c>
      <c r="AO2" s="23" t="s">
        <v>163</v>
      </c>
      <c r="AP2" s="23" t="s">
        <v>160</v>
      </c>
      <c r="AQ2" s="23" t="s">
        <v>161</v>
      </c>
      <c r="AR2" s="23" t="s">
        <v>162</v>
      </c>
      <c r="AS2" s="23" t="s">
        <v>163</v>
      </c>
      <c r="AT2" s="23" t="s">
        <v>160</v>
      </c>
      <c r="AU2" s="23" t="s">
        <v>161</v>
      </c>
      <c r="AV2" s="23" t="s">
        <v>162</v>
      </c>
      <c r="AW2" s="23" t="s">
        <v>163</v>
      </c>
      <c r="AX2" s="23" t="s">
        <v>160</v>
      </c>
      <c r="AY2" s="23" t="s">
        <v>161</v>
      </c>
      <c r="AZ2" s="23" t="s">
        <v>162</v>
      </c>
      <c r="BA2" s="23" t="s">
        <v>163</v>
      </c>
      <c r="BB2" s="23" t="s">
        <v>160</v>
      </c>
      <c r="BC2" s="23" t="s">
        <v>161</v>
      </c>
      <c r="BD2" s="23" t="s">
        <v>162</v>
      </c>
      <c r="BE2" s="23" t="s">
        <v>163</v>
      </c>
      <c r="BF2" s="23" t="s">
        <v>160</v>
      </c>
      <c r="BG2" s="23" t="s">
        <v>161</v>
      </c>
      <c r="BH2" s="23" t="s">
        <v>162</v>
      </c>
      <c r="BI2" s="23" t="s">
        <v>163</v>
      </c>
      <c r="BJ2" s="23" t="s">
        <v>160</v>
      </c>
      <c r="BK2" s="23" t="s">
        <v>161</v>
      </c>
      <c r="BL2" s="23" t="s">
        <v>162</v>
      </c>
      <c r="BM2" s="23" t="s">
        <v>163</v>
      </c>
      <c r="BN2" s="23" t="s">
        <v>160</v>
      </c>
      <c r="BO2" s="23" t="s">
        <v>161</v>
      </c>
      <c r="BP2" s="23" t="s">
        <v>162</v>
      </c>
      <c r="BQ2" s="23" t="s">
        <v>163</v>
      </c>
      <c r="BR2" s="23" t="s">
        <v>160</v>
      </c>
      <c r="BS2" s="23" t="s">
        <v>161</v>
      </c>
      <c r="BT2" s="23" t="s">
        <v>162</v>
      </c>
      <c r="BU2" s="23" t="s">
        <v>163</v>
      </c>
      <c r="BV2" s="23" t="s">
        <v>160</v>
      </c>
      <c r="BW2" s="23" t="s">
        <v>161</v>
      </c>
      <c r="BX2" s="23" t="s">
        <v>162</v>
      </c>
      <c r="BY2" s="23" t="s">
        <v>163</v>
      </c>
      <c r="BZ2" s="23" t="s">
        <v>160</v>
      </c>
      <c r="CA2" s="23" t="s">
        <v>161</v>
      </c>
      <c r="CB2" s="23" t="s">
        <v>162</v>
      </c>
      <c r="CC2" s="23" t="s">
        <v>163</v>
      </c>
      <c r="CD2" s="23" t="s">
        <v>160</v>
      </c>
      <c r="CE2" s="23" t="s">
        <v>161</v>
      </c>
      <c r="CF2" s="23" t="s">
        <v>162</v>
      </c>
      <c r="CG2" s="23" t="s">
        <v>163</v>
      </c>
      <c r="CH2" s="23" t="s">
        <v>160</v>
      </c>
      <c r="CI2" s="23" t="s">
        <v>161</v>
      </c>
      <c r="CJ2" s="23" t="s">
        <v>162</v>
      </c>
      <c r="CK2" s="23" t="s">
        <v>163</v>
      </c>
      <c r="CL2" s="23" t="s">
        <v>160</v>
      </c>
      <c r="CM2" s="23" t="s">
        <v>161</v>
      </c>
      <c r="CN2" s="23" t="s">
        <v>162</v>
      </c>
      <c r="CO2" s="23" t="s">
        <v>163</v>
      </c>
      <c r="CP2" s="23" t="s">
        <v>160</v>
      </c>
      <c r="CQ2" s="23" t="s">
        <v>161</v>
      </c>
      <c r="CR2" s="23" t="s">
        <v>162</v>
      </c>
      <c r="CS2" s="23" t="s">
        <v>163</v>
      </c>
      <c r="CT2" s="23" t="s">
        <v>160</v>
      </c>
      <c r="CU2" s="23" t="s">
        <v>161</v>
      </c>
      <c r="CV2" s="23" t="s">
        <v>162</v>
      </c>
      <c r="CW2" s="23" t="s">
        <v>163</v>
      </c>
      <c r="CX2" s="23" t="s">
        <v>160</v>
      </c>
      <c r="CY2" s="23" t="s">
        <v>161</v>
      </c>
      <c r="CZ2" s="23" t="s">
        <v>162</v>
      </c>
      <c r="DA2" s="23" t="s">
        <v>163</v>
      </c>
      <c r="DB2" s="23" t="s">
        <v>160</v>
      </c>
      <c r="DC2" s="23" t="s">
        <v>161</v>
      </c>
      <c r="DD2" s="23" t="s">
        <v>162</v>
      </c>
      <c r="DE2" s="23" t="s">
        <v>163</v>
      </c>
      <c r="DF2" s="23" t="s">
        <v>160</v>
      </c>
      <c r="DG2" s="23" t="s">
        <v>161</v>
      </c>
      <c r="DH2" s="23" t="s">
        <v>162</v>
      </c>
      <c r="DI2" s="23" t="s">
        <v>163</v>
      </c>
      <c r="DJ2" s="23" t="s">
        <v>160</v>
      </c>
      <c r="DK2" s="23" t="s">
        <v>161</v>
      </c>
      <c r="DL2" s="23" t="s">
        <v>162</v>
      </c>
      <c r="DM2" s="23" t="s">
        <v>163</v>
      </c>
      <c r="DN2" s="23" t="s">
        <v>160</v>
      </c>
      <c r="DO2" s="23" t="s">
        <v>161</v>
      </c>
      <c r="DP2" s="23" t="s">
        <v>162</v>
      </c>
      <c r="DQ2" s="23" t="s">
        <v>163</v>
      </c>
      <c r="DR2" s="23" t="s">
        <v>160</v>
      </c>
      <c r="DS2" s="23" t="s">
        <v>161</v>
      </c>
      <c r="DT2" s="23" t="s">
        <v>162</v>
      </c>
      <c r="DU2" s="23" t="s">
        <v>163</v>
      </c>
      <c r="DV2" s="23" t="s">
        <v>160</v>
      </c>
      <c r="DW2" s="23" t="s">
        <v>161</v>
      </c>
      <c r="DX2" s="23" t="s">
        <v>162</v>
      </c>
      <c r="DY2" s="23" t="s">
        <v>163</v>
      </c>
      <c r="DZ2" s="23" t="s">
        <v>160</v>
      </c>
      <c r="EA2" s="23" t="s">
        <v>161</v>
      </c>
      <c r="EB2" s="23" t="s">
        <v>162</v>
      </c>
      <c r="EC2" s="23" t="s">
        <v>163</v>
      </c>
      <c r="ED2" s="23" t="s">
        <v>160</v>
      </c>
      <c r="EE2" s="23" t="s">
        <v>161</v>
      </c>
      <c r="EF2" s="23" t="s">
        <v>162</v>
      </c>
      <c r="EG2" s="23" t="s">
        <v>163</v>
      </c>
      <c r="EH2" s="23" t="s">
        <v>160</v>
      </c>
      <c r="EI2" s="23" t="s">
        <v>161</v>
      </c>
      <c r="EJ2" s="23" t="s">
        <v>162</v>
      </c>
      <c r="EK2" s="23" t="s">
        <v>163</v>
      </c>
      <c r="EL2" s="23" t="s">
        <v>160</v>
      </c>
      <c r="EM2" s="23" t="s">
        <v>161</v>
      </c>
      <c r="EN2" s="23" t="s">
        <v>162</v>
      </c>
      <c r="EO2" s="23" t="s">
        <v>163</v>
      </c>
      <c r="EP2" s="23" t="s">
        <v>160</v>
      </c>
      <c r="EQ2" s="23" t="s">
        <v>161</v>
      </c>
      <c r="ER2" s="23" t="s">
        <v>162</v>
      </c>
      <c r="ES2" s="23" t="s">
        <v>163</v>
      </c>
      <c r="ET2" s="23" t="s">
        <v>160</v>
      </c>
      <c r="EU2" s="23" t="s">
        <v>161</v>
      </c>
      <c r="EV2" s="23" t="s">
        <v>162</v>
      </c>
      <c r="EW2" s="23" t="s">
        <v>163</v>
      </c>
      <c r="EX2" s="23" t="s">
        <v>160</v>
      </c>
      <c r="EY2" s="23" t="s">
        <v>161</v>
      </c>
      <c r="EZ2" s="23" t="s">
        <v>162</v>
      </c>
      <c r="FA2" s="23" t="s">
        <v>163</v>
      </c>
      <c r="FB2" s="23" t="s">
        <v>160</v>
      </c>
      <c r="FC2" s="23" t="s">
        <v>161</v>
      </c>
      <c r="FD2" s="23" t="s">
        <v>162</v>
      </c>
      <c r="FE2" s="23" t="s">
        <v>163</v>
      </c>
      <c r="FF2" s="23" t="s">
        <v>160</v>
      </c>
      <c r="FG2" s="23" t="s">
        <v>161</v>
      </c>
      <c r="FH2" s="23" t="s">
        <v>162</v>
      </c>
      <c r="FI2" s="23" t="s">
        <v>163</v>
      </c>
      <c r="FJ2" s="23" t="s">
        <v>160</v>
      </c>
      <c r="FK2" s="23" t="s">
        <v>161</v>
      </c>
      <c r="FL2" s="23" t="s">
        <v>162</v>
      </c>
      <c r="FM2" s="23" t="s">
        <v>163</v>
      </c>
      <c r="FN2" s="23" t="s">
        <v>160</v>
      </c>
      <c r="FO2" s="23" t="s">
        <v>161</v>
      </c>
      <c r="FP2" s="23" t="s">
        <v>162</v>
      </c>
      <c r="FQ2" s="23" t="s">
        <v>163</v>
      </c>
      <c r="FR2" s="23" t="s">
        <v>160</v>
      </c>
      <c r="FS2" s="23" t="s">
        <v>161</v>
      </c>
      <c r="FT2" s="23" t="s">
        <v>162</v>
      </c>
      <c r="FU2" s="23" t="s">
        <v>163</v>
      </c>
      <c r="FV2" s="23" t="s">
        <v>160</v>
      </c>
      <c r="FW2" s="23" t="s">
        <v>161</v>
      </c>
      <c r="FX2" s="23" t="s">
        <v>162</v>
      </c>
      <c r="FY2" s="23" t="s">
        <v>163</v>
      </c>
      <c r="FZ2" s="23" t="s">
        <v>160</v>
      </c>
      <c r="GA2" s="23" t="s">
        <v>161</v>
      </c>
      <c r="GB2" s="23" t="s">
        <v>162</v>
      </c>
      <c r="GC2" s="23" t="s">
        <v>163</v>
      </c>
      <c r="GD2" s="23" t="s">
        <v>160</v>
      </c>
      <c r="GE2" s="23" t="s">
        <v>161</v>
      </c>
      <c r="GF2" s="23" t="s">
        <v>162</v>
      </c>
      <c r="GG2" s="23" t="s">
        <v>163</v>
      </c>
      <c r="GH2" s="23" t="s">
        <v>160</v>
      </c>
      <c r="GI2" s="23" t="s">
        <v>161</v>
      </c>
      <c r="GJ2" s="23" t="s">
        <v>162</v>
      </c>
      <c r="GK2" s="23" t="s">
        <v>163</v>
      </c>
      <c r="GL2" s="23" t="s">
        <v>160</v>
      </c>
      <c r="GM2" s="23" t="s">
        <v>161</v>
      </c>
      <c r="GN2" s="23" t="s">
        <v>162</v>
      </c>
      <c r="GO2" s="23" t="s">
        <v>163</v>
      </c>
      <c r="GP2" s="23" t="s">
        <v>160</v>
      </c>
      <c r="GQ2" s="23" t="s">
        <v>161</v>
      </c>
      <c r="GR2" s="23" t="s">
        <v>162</v>
      </c>
      <c r="GS2" s="23" t="s">
        <v>163</v>
      </c>
      <c r="GT2" s="23" t="s">
        <v>160</v>
      </c>
      <c r="GU2" s="23" t="s">
        <v>161</v>
      </c>
      <c r="GV2" s="23" t="s">
        <v>162</v>
      </c>
      <c r="GW2" s="23" t="s">
        <v>163</v>
      </c>
      <c r="GX2" s="23" t="s">
        <v>160</v>
      </c>
      <c r="GY2" s="23" t="s">
        <v>161</v>
      </c>
      <c r="GZ2" s="23" t="s">
        <v>162</v>
      </c>
      <c r="HA2" s="23" t="s">
        <v>163</v>
      </c>
      <c r="HB2" s="23" t="s">
        <v>160</v>
      </c>
      <c r="HC2" s="23" t="s">
        <v>161</v>
      </c>
      <c r="HD2" s="23" t="s">
        <v>162</v>
      </c>
      <c r="HE2" s="23" t="s">
        <v>163</v>
      </c>
      <c r="HF2" s="23" t="s">
        <v>160</v>
      </c>
      <c r="HG2" s="23" t="s">
        <v>161</v>
      </c>
      <c r="HH2" s="23" t="s">
        <v>162</v>
      </c>
      <c r="HI2" s="23" t="s">
        <v>163</v>
      </c>
      <c r="HJ2" s="23" t="s">
        <v>160</v>
      </c>
      <c r="HK2" s="23" t="s">
        <v>161</v>
      </c>
      <c r="HL2" s="23" t="s">
        <v>162</v>
      </c>
      <c r="HM2" s="23" t="s">
        <v>163</v>
      </c>
      <c r="HN2" s="23" t="s">
        <v>160</v>
      </c>
      <c r="HO2" s="23" t="s">
        <v>161</v>
      </c>
      <c r="HP2" s="23" t="s">
        <v>162</v>
      </c>
      <c r="HQ2" s="23" t="s">
        <v>163</v>
      </c>
      <c r="HR2" s="23" t="s">
        <v>160</v>
      </c>
      <c r="HS2" s="23" t="s">
        <v>161</v>
      </c>
      <c r="HT2" s="23" t="s">
        <v>162</v>
      </c>
      <c r="HU2" s="23" t="s">
        <v>163</v>
      </c>
      <c r="HV2" s="23" t="s">
        <v>160</v>
      </c>
      <c r="HW2" s="23" t="s">
        <v>161</v>
      </c>
      <c r="HX2" s="23" t="s">
        <v>162</v>
      </c>
      <c r="HY2" s="23" t="s">
        <v>163</v>
      </c>
      <c r="HZ2" s="23" t="s">
        <v>160</v>
      </c>
      <c r="IA2" s="23" t="s">
        <v>161</v>
      </c>
      <c r="IB2" s="23" t="s">
        <v>162</v>
      </c>
      <c r="IC2" s="23" t="s">
        <v>163</v>
      </c>
      <c r="ID2" s="23" t="s">
        <v>160</v>
      </c>
      <c r="IE2" s="23" t="s">
        <v>161</v>
      </c>
      <c r="IF2" s="23" t="s">
        <v>162</v>
      </c>
      <c r="IG2" s="23" t="s">
        <v>163</v>
      </c>
      <c r="IH2" s="23" t="s">
        <v>160</v>
      </c>
      <c r="II2" s="23" t="s">
        <v>161</v>
      </c>
      <c r="IJ2" s="23" t="s">
        <v>162</v>
      </c>
      <c r="IK2" s="23" t="s">
        <v>163</v>
      </c>
      <c r="IL2" s="23" t="s">
        <v>160</v>
      </c>
      <c r="IM2" s="23" t="s">
        <v>161</v>
      </c>
      <c r="IN2" s="23" t="s">
        <v>162</v>
      </c>
      <c r="IO2" s="23" t="s">
        <v>163</v>
      </c>
      <c r="IP2" s="23" t="s">
        <v>160</v>
      </c>
      <c r="IQ2" s="23" t="s">
        <v>161</v>
      </c>
      <c r="IR2" s="23" t="s">
        <v>162</v>
      </c>
      <c r="IS2" s="23" t="s">
        <v>163</v>
      </c>
      <c r="IT2" s="23" t="s">
        <v>160</v>
      </c>
      <c r="IU2" s="23" t="s">
        <v>161</v>
      </c>
      <c r="IV2" s="23" t="s">
        <v>162</v>
      </c>
      <c r="IW2" s="23" t="s">
        <v>163</v>
      </c>
      <c r="IX2" s="23" t="s">
        <v>160</v>
      </c>
      <c r="IY2" s="23" t="s">
        <v>161</v>
      </c>
      <c r="IZ2" s="23" t="s">
        <v>162</v>
      </c>
      <c r="JA2" s="23" t="s">
        <v>163</v>
      </c>
      <c r="JB2" s="23" t="s">
        <v>160</v>
      </c>
      <c r="JC2" s="23" t="s">
        <v>161</v>
      </c>
      <c r="JD2" s="23" t="s">
        <v>162</v>
      </c>
      <c r="JE2" s="23" t="s">
        <v>163</v>
      </c>
      <c r="JF2" s="23" t="s">
        <v>160</v>
      </c>
      <c r="JG2" s="23" t="s">
        <v>161</v>
      </c>
      <c r="JH2" s="23" t="s">
        <v>162</v>
      </c>
      <c r="JI2" s="23" t="s">
        <v>163</v>
      </c>
      <c r="JJ2" s="23" t="s">
        <v>160</v>
      </c>
      <c r="JK2" s="23" t="s">
        <v>161</v>
      </c>
      <c r="JL2" s="23" t="s">
        <v>162</v>
      </c>
      <c r="JM2" s="23" t="s">
        <v>163</v>
      </c>
      <c r="JN2" s="23" t="s">
        <v>160</v>
      </c>
      <c r="JO2" s="23" t="s">
        <v>161</v>
      </c>
      <c r="JP2" s="23" t="s">
        <v>162</v>
      </c>
      <c r="JQ2" s="23" t="s">
        <v>163</v>
      </c>
      <c r="JR2" s="23" t="s">
        <v>160</v>
      </c>
      <c r="JS2" s="23" t="s">
        <v>161</v>
      </c>
      <c r="JT2" s="23" t="s">
        <v>162</v>
      </c>
      <c r="JU2" s="23" t="s">
        <v>163</v>
      </c>
      <c r="JV2" s="23" t="s">
        <v>162</v>
      </c>
      <c r="JW2" s="23" t="s">
        <v>163</v>
      </c>
      <c r="JX2" s="23" t="s">
        <v>162</v>
      </c>
      <c r="JY2" s="23" t="s">
        <v>163</v>
      </c>
      <c r="JZ2" s="23" t="s">
        <v>162</v>
      </c>
      <c r="KA2" s="23" t="s">
        <v>163</v>
      </c>
      <c r="KB2" s="23" t="s">
        <v>162</v>
      </c>
      <c r="KC2" s="23" t="s">
        <v>163</v>
      </c>
      <c r="KD2" s="23" t="s">
        <v>162</v>
      </c>
      <c r="KE2" s="23" t="s">
        <v>163</v>
      </c>
    </row>
    <row r="3" spans="1:291" x14ac:dyDescent="0.25">
      <c r="A3" s="1"/>
      <c r="B3" s="1" t="b">
        <v>0</v>
      </c>
      <c r="C3" s="1" t="s">
        <v>383</v>
      </c>
      <c r="D3" s="1" t="s">
        <v>277</v>
      </c>
      <c r="E3" s="1"/>
      <c r="F3" s="48"/>
      <c r="G3" s="53">
        <v>42781.717824074098</v>
      </c>
      <c r="H3" s="49">
        <v>0.33300000000000002</v>
      </c>
      <c r="I3" s="49">
        <v>316.22776601683802</v>
      </c>
      <c r="J3" s="49"/>
      <c r="K3" s="49"/>
      <c r="L3" s="48"/>
      <c r="M3" s="48"/>
      <c r="N3" s="48"/>
      <c r="O3" s="48"/>
      <c r="P3" s="49">
        <v>15.667</v>
      </c>
      <c r="Q3" s="49">
        <v>41.412098773080203</v>
      </c>
      <c r="R3" s="49"/>
      <c r="S3" s="49"/>
      <c r="T3" s="48"/>
      <c r="U3" s="48"/>
      <c r="V3" s="48"/>
      <c r="W3" s="48"/>
      <c r="X3" s="49">
        <v>27.669</v>
      </c>
      <c r="Y3" s="49">
        <v>49.5316282410272</v>
      </c>
      <c r="Z3" s="49"/>
      <c r="AA3" s="49"/>
      <c r="AB3" s="48"/>
      <c r="AC3" s="48"/>
      <c r="AD3" s="48"/>
      <c r="AE3" s="48"/>
      <c r="AF3" s="49">
        <v>13.332000000000001</v>
      </c>
      <c r="AG3" s="49">
        <v>62.3716502559368</v>
      </c>
      <c r="AH3" s="49"/>
      <c r="AI3" s="49"/>
      <c r="AJ3" s="48"/>
      <c r="AK3" s="48"/>
      <c r="AL3" s="48"/>
      <c r="AM3" s="48"/>
      <c r="AN3" s="49">
        <v>18.666</v>
      </c>
      <c r="AO3" s="49">
        <v>51.341042925389303</v>
      </c>
      <c r="AP3" s="49"/>
      <c r="AQ3" s="49"/>
      <c r="AR3" s="48"/>
      <c r="AS3" s="48"/>
      <c r="AT3" s="48"/>
      <c r="AU3" s="48"/>
      <c r="AV3" s="49">
        <v>152.34100000000001</v>
      </c>
      <c r="AW3" s="49">
        <v>16.824941435102801</v>
      </c>
      <c r="AX3" s="49"/>
      <c r="AY3" s="49"/>
      <c r="AZ3" s="48"/>
      <c r="BA3" s="48"/>
      <c r="BB3" s="48"/>
      <c r="BC3" s="48"/>
      <c r="BD3" s="49">
        <v>69.671000000000006</v>
      </c>
      <c r="BE3" s="49">
        <v>20.355547812799799</v>
      </c>
      <c r="BF3" s="49"/>
      <c r="BG3" s="49"/>
      <c r="BH3" s="48"/>
      <c r="BI3" s="48"/>
      <c r="BJ3" s="48"/>
      <c r="BK3" s="48"/>
      <c r="BL3" s="49">
        <v>67.003</v>
      </c>
      <c r="BM3" s="49">
        <v>27.5957457059075</v>
      </c>
      <c r="BN3" s="49"/>
      <c r="BO3" s="49"/>
      <c r="BP3" s="48"/>
      <c r="BQ3" s="48"/>
      <c r="BR3" s="48"/>
      <c r="BS3" s="48"/>
      <c r="BT3" s="49">
        <v>57.67</v>
      </c>
      <c r="BU3" s="49">
        <v>38.734999194070703</v>
      </c>
      <c r="BV3" s="49"/>
      <c r="BW3" s="49"/>
      <c r="BX3" s="48"/>
      <c r="BY3" s="48"/>
      <c r="BZ3" s="48"/>
      <c r="CA3" s="48"/>
      <c r="CB3" s="49">
        <v>8.3320000000000007</v>
      </c>
      <c r="CC3" s="49">
        <v>80.562120599805695</v>
      </c>
      <c r="CD3" s="49"/>
      <c r="CE3" s="49"/>
      <c r="CF3" s="48"/>
      <c r="CG3" s="48"/>
      <c r="CH3" s="48"/>
      <c r="CI3" s="48"/>
      <c r="CJ3" s="49">
        <v>46.337000000000003</v>
      </c>
      <c r="CK3" s="49">
        <v>24.564316861623801</v>
      </c>
      <c r="CL3" s="49"/>
      <c r="CM3" s="49"/>
      <c r="CN3" s="48"/>
      <c r="CO3" s="48"/>
      <c r="CP3" s="48"/>
      <c r="CQ3" s="48"/>
      <c r="CR3" s="49">
        <v>7.6660000000000004</v>
      </c>
      <c r="CS3" s="49">
        <v>139.12985854082399</v>
      </c>
      <c r="CT3" s="49"/>
      <c r="CU3" s="49"/>
      <c r="CV3" s="48"/>
      <c r="CW3" s="48"/>
      <c r="CX3" s="48"/>
      <c r="CY3" s="48"/>
      <c r="CZ3" s="49">
        <v>0.999</v>
      </c>
      <c r="DA3" s="49">
        <v>161.01529717988299</v>
      </c>
      <c r="DB3" s="49"/>
      <c r="DC3" s="49"/>
      <c r="DD3" s="48"/>
      <c r="DE3" s="48"/>
      <c r="DF3" s="48"/>
      <c r="DG3" s="48"/>
      <c r="DH3" s="49">
        <v>1.3320000000000001</v>
      </c>
      <c r="DI3" s="49">
        <v>129.09944487358101</v>
      </c>
      <c r="DJ3" s="49"/>
      <c r="DK3" s="49"/>
      <c r="DL3" s="48"/>
      <c r="DM3" s="48"/>
      <c r="DN3" s="48"/>
      <c r="DO3" s="48"/>
      <c r="DP3" s="49">
        <v>2.3319999999999999</v>
      </c>
      <c r="DQ3" s="49">
        <v>135.58360242008101</v>
      </c>
      <c r="DR3" s="49"/>
      <c r="DS3" s="49"/>
      <c r="DT3" s="48"/>
      <c r="DU3" s="48"/>
      <c r="DV3" s="48"/>
      <c r="DW3" s="48"/>
      <c r="DX3" s="49">
        <v>8.3339999999999996</v>
      </c>
      <c r="DY3" s="49">
        <v>116.632578843084</v>
      </c>
      <c r="DZ3" s="49"/>
      <c r="EA3" s="49"/>
      <c r="EB3" s="48"/>
      <c r="EC3" s="48"/>
      <c r="ED3" s="48"/>
      <c r="EE3" s="48"/>
      <c r="EF3" s="49">
        <v>3.6659999999999999</v>
      </c>
      <c r="EG3" s="49">
        <v>108.868024259495</v>
      </c>
      <c r="EH3" s="49"/>
      <c r="EI3" s="49"/>
      <c r="EJ3" s="48"/>
      <c r="EK3" s="48"/>
      <c r="EL3" s="48"/>
      <c r="EM3" s="48"/>
      <c r="EN3" s="49">
        <v>4.3339999999999996</v>
      </c>
      <c r="EO3" s="49">
        <v>81.503365012260304</v>
      </c>
      <c r="EP3" s="49"/>
      <c r="EQ3" s="49"/>
      <c r="ER3" s="48"/>
      <c r="ES3" s="48"/>
      <c r="ET3" s="48"/>
      <c r="EU3" s="48"/>
      <c r="EV3" s="49">
        <v>8.6669999999999998</v>
      </c>
      <c r="EW3" s="49">
        <v>75.211909102769496</v>
      </c>
      <c r="EX3" s="49"/>
      <c r="EY3" s="49"/>
      <c r="EZ3" s="48"/>
      <c r="FA3" s="48"/>
      <c r="FB3" s="48"/>
      <c r="FC3" s="48"/>
      <c r="FD3" s="49">
        <v>2.3340000000000001</v>
      </c>
      <c r="FE3" s="49">
        <v>165.63139213936799</v>
      </c>
      <c r="FF3" s="49"/>
      <c r="FG3" s="49"/>
      <c r="FH3" s="48"/>
      <c r="FI3" s="48"/>
      <c r="FJ3" s="48"/>
      <c r="FK3" s="48"/>
      <c r="FL3" s="49">
        <v>0</v>
      </c>
      <c r="FM3" s="49" t="s">
        <v>250</v>
      </c>
      <c r="FN3" s="49"/>
      <c r="FO3" s="49"/>
      <c r="FP3" s="48"/>
      <c r="FQ3" s="48"/>
      <c r="FR3" s="48"/>
      <c r="FS3" s="48"/>
      <c r="FT3" s="49">
        <v>6.3339999999999996</v>
      </c>
      <c r="FU3" s="49">
        <v>80.215936841380099</v>
      </c>
      <c r="FV3" s="49"/>
      <c r="FW3" s="49"/>
      <c r="FX3" s="48"/>
      <c r="FY3" s="48"/>
      <c r="FZ3" s="48"/>
      <c r="GA3" s="48"/>
      <c r="GB3" s="49">
        <v>10.667</v>
      </c>
      <c r="GC3" s="49">
        <v>67.178220791152398</v>
      </c>
      <c r="GD3" s="49"/>
      <c r="GE3" s="49"/>
      <c r="GF3" s="48"/>
      <c r="GG3" s="48"/>
      <c r="GH3" s="48"/>
      <c r="GI3" s="48"/>
      <c r="GJ3" s="49">
        <v>9.3339999999999996</v>
      </c>
      <c r="GK3" s="49">
        <v>72.984480671757893</v>
      </c>
      <c r="GL3" s="49"/>
      <c r="GM3" s="49"/>
      <c r="GN3" s="48"/>
      <c r="GO3" s="48"/>
      <c r="GP3" s="48"/>
      <c r="GQ3" s="48"/>
      <c r="GR3" s="49">
        <v>3.9990000000000001</v>
      </c>
      <c r="GS3" s="49">
        <v>129.11738531651201</v>
      </c>
      <c r="GT3" s="49"/>
      <c r="GU3" s="49"/>
      <c r="GV3" s="48"/>
      <c r="GW3" s="48"/>
      <c r="GX3" s="48"/>
      <c r="GY3" s="48"/>
      <c r="GZ3" s="49">
        <v>4.0010000000000003</v>
      </c>
      <c r="HA3" s="49">
        <v>94.611791580627596</v>
      </c>
      <c r="HB3" s="49"/>
      <c r="HC3" s="49"/>
      <c r="HD3" s="48"/>
      <c r="HE3" s="48"/>
      <c r="HF3" s="48"/>
      <c r="HG3" s="48"/>
      <c r="HH3" s="49">
        <v>2.3330000000000002</v>
      </c>
      <c r="HI3" s="49">
        <v>191.070516669911</v>
      </c>
      <c r="HJ3" s="49"/>
      <c r="HK3" s="49"/>
      <c r="HL3" s="48"/>
      <c r="HM3" s="48"/>
      <c r="HN3" s="48"/>
      <c r="HO3" s="48"/>
      <c r="HP3" s="49">
        <v>4</v>
      </c>
      <c r="HQ3" s="49">
        <v>109.713452532799</v>
      </c>
      <c r="HR3" s="49"/>
      <c r="HS3" s="49"/>
      <c r="HT3" s="48"/>
      <c r="HU3" s="48"/>
      <c r="HV3" s="48"/>
      <c r="HW3" s="48"/>
      <c r="HX3" s="49">
        <v>3.6669999999999998</v>
      </c>
      <c r="HY3" s="49">
        <v>116.975559152543</v>
      </c>
      <c r="HZ3" s="49"/>
      <c r="IA3" s="49"/>
      <c r="IB3" s="48"/>
      <c r="IC3" s="48"/>
      <c r="ID3" s="48"/>
      <c r="IE3" s="48"/>
      <c r="IF3" s="49">
        <v>18.018999999999998</v>
      </c>
      <c r="IG3" s="49">
        <v>246.10176621365699</v>
      </c>
      <c r="IH3" s="49"/>
      <c r="II3" s="49"/>
      <c r="IJ3" s="48"/>
      <c r="IK3" s="48"/>
      <c r="IL3" s="48"/>
      <c r="IM3" s="48"/>
      <c r="IN3" s="49">
        <v>6.3319999999999999</v>
      </c>
      <c r="IO3" s="49">
        <v>109.43992302123399</v>
      </c>
      <c r="IP3" s="49"/>
      <c r="IQ3" s="49"/>
      <c r="IR3" s="48"/>
      <c r="IS3" s="48"/>
      <c r="IT3" s="48"/>
      <c r="IU3" s="48"/>
      <c r="IV3" s="49">
        <v>4</v>
      </c>
      <c r="IW3" s="49">
        <v>86.093214986238394</v>
      </c>
      <c r="IX3" s="49"/>
      <c r="IY3" s="49"/>
      <c r="IZ3" s="48"/>
      <c r="JA3" s="48"/>
      <c r="JB3" s="48"/>
      <c r="JC3" s="48"/>
      <c r="JD3" s="49">
        <v>6.3330000000000002</v>
      </c>
      <c r="JE3" s="49">
        <v>46.112439343047299</v>
      </c>
      <c r="JF3" s="49"/>
      <c r="JG3" s="49"/>
      <c r="JH3" s="48"/>
      <c r="JI3" s="48"/>
      <c r="JJ3" s="48"/>
      <c r="JK3" s="48"/>
      <c r="JL3" s="49">
        <v>8.3350000000000009</v>
      </c>
      <c r="JM3" s="49">
        <v>78.316965823528903</v>
      </c>
      <c r="JN3" s="49"/>
      <c r="JO3" s="49"/>
      <c r="JP3" s="48"/>
      <c r="JQ3" s="48"/>
      <c r="JR3" s="48"/>
      <c r="JS3" s="48"/>
      <c r="JT3" s="49">
        <v>6</v>
      </c>
      <c r="JU3" s="49">
        <v>93.7154216066575</v>
      </c>
      <c r="JV3" s="48">
        <v>0.999</v>
      </c>
      <c r="JW3" s="48">
        <v>161.01529717988299</v>
      </c>
      <c r="JX3" s="49">
        <v>16.332999999999998</v>
      </c>
      <c r="JY3" s="49">
        <v>49.484346723806397</v>
      </c>
      <c r="JZ3" s="48">
        <v>17.667000000000002</v>
      </c>
      <c r="KA3" s="48">
        <v>67.770914475326705</v>
      </c>
      <c r="KB3" s="49">
        <v>34.335000000000001</v>
      </c>
      <c r="KC3" s="49">
        <v>39.392256218955801</v>
      </c>
      <c r="KD3" s="48">
        <v>63.341999999999999</v>
      </c>
      <c r="KE3" s="48">
        <v>45.019812692451602</v>
      </c>
    </row>
    <row r="4" spans="1:291" x14ac:dyDescent="0.25">
      <c r="A4" s="1"/>
      <c r="B4" s="1" t="b">
        <v>0</v>
      </c>
      <c r="C4" s="1" t="s">
        <v>384</v>
      </c>
      <c r="D4" s="1" t="s">
        <v>276</v>
      </c>
      <c r="E4" s="1" t="s">
        <v>251</v>
      </c>
      <c r="F4" s="48" t="s">
        <v>275</v>
      </c>
      <c r="G4" s="53">
        <v>42781.724745370397</v>
      </c>
      <c r="H4" s="49">
        <v>0.66700000000000004</v>
      </c>
      <c r="I4" s="49">
        <v>316.22776601683802</v>
      </c>
      <c r="J4" s="49">
        <v>-3.7442631668504901E-2</v>
      </c>
      <c r="K4" s="49">
        <v>1.15184329151913E-2</v>
      </c>
      <c r="L4" s="48">
        <v>1.3320000000000001</v>
      </c>
      <c r="M4" s="48">
        <v>129.09944487358101</v>
      </c>
      <c r="N4" s="48">
        <v>-1.0203894861347501E-3</v>
      </c>
      <c r="O4" s="48">
        <v>2.1343734453489901E-3</v>
      </c>
      <c r="P4" s="49">
        <v>100.673</v>
      </c>
      <c r="Q4" s="49">
        <v>20.6369423094404</v>
      </c>
      <c r="R4" s="49">
        <v>-1.21848774632752E-2</v>
      </c>
      <c r="S4" s="49">
        <v>5.0666585438705501E-3</v>
      </c>
      <c r="T4" s="48">
        <v>279.01600000000002</v>
      </c>
      <c r="U4" s="48">
        <v>12.856403768363</v>
      </c>
      <c r="V4" s="48">
        <v>-5.8155891750146099E-3</v>
      </c>
      <c r="W4" s="48">
        <v>1.04087841082121E-2</v>
      </c>
      <c r="X4" s="49">
        <v>53.003</v>
      </c>
      <c r="Y4" s="49">
        <v>35.133667026951002</v>
      </c>
      <c r="Z4" s="49">
        <v>-7.0987192166129497E-3</v>
      </c>
      <c r="AA4" s="49">
        <v>4.4303389896583499E-3</v>
      </c>
      <c r="AB4" s="48">
        <v>124.34</v>
      </c>
      <c r="AC4" s="48">
        <v>12.703561517679599</v>
      </c>
      <c r="AD4" s="48">
        <v>-3.6712477122526998E-3</v>
      </c>
      <c r="AE4" s="48">
        <v>6.1077104074223898E-3</v>
      </c>
      <c r="AF4" s="49">
        <v>8.3330000000000002</v>
      </c>
      <c r="AG4" s="49">
        <v>76.008893814548799</v>
      </c>
      <c r="AH4" s="49">
        <v>-1.17257578575156E-2</v>
      </c>
      <c r="AI4" s="49">
        <v>5.2548658304736595E-4</v>
      </c>
      <c r="AJ4" s="48">
        <v>2.3340000000000001</v>
      </c>
      <c r="AK4" s="48">
        <v>135.547708103574</v>
      </c>
      <c r="AL4" s="48">
        <v>-5.7018463119139599E-3</v>
      </c>
      <c r="AM4" s="48">
        <v>4.0789176657545401E-4</v>
      </c>
      <c r="AN4" s="49">
        <v>29.669</v>
      </c>
      <c r="AO4" s="49">
        <v>46.914463079496301</v>
      </c>
      <c r="AP4" s="49">
        <v>-2.0280711965998101E-2</v>
      </c>
      <c r="AQ4" s="49">
        <v>3.9312917632124099E-3</v>
      </c>
      <c r="AR4" s="48">
        <v>19.667000000000002</v>
      </c>
      <c r="AS4" s="48">
        <v>63.150594310000898</v>
      </c>
      <c r="AT4" s="48">
        <v>-1.1756896667889699E-2</v>
      </c>
      <c r="AU4" s="48">
        <v>5.5186308295594403E-3</v>
      </c>
      <c r="AV4" s="49">
        <v>192.67599999999999</v>
      </c>
      <c r="AW4" s="49">
        <v>13.740338394844599</v>
      </c>
      <c r="AX4" s="49"/>
      <c r="AY4" s="49"/>
      <c r="AZ4" s="48">
        <v>128.005</v>
      </c>
      <c r="BA4" s="48">
        <v>30.000767198396399</v>
      </c>
      <c r="BB4" s="48"/>
      <c r="BC4" s="48"/>
      <c r="BD4" s="49">
        <v>100.67100000000001</v>
      </c>
      <c r="BE4" s="49">
        <v>35.689991639977997</v>
      </c>
      <c r="BF4" s="49">
        <v>-0.12025398388160501</v>
      </c>
      <c r="BG4" s="49">
        <v>1.91344271709172E-2</v>
      </c>
      <c r="BH4" s="48">
        <v>182.00800000000001</v>
      </c>
      <c r="BI4" s="48">
        <v>54.0102929319415</v>
      </c>
      <c r="BJ4" s="48">
        <v>-7.4706228111282094E-2</v>
      </c>
      <c r="BK4" s="48">
        <v>6.8860854096877006E-2</v>
      </c>
      <c r="BL4" s="49">
        <v>91.001999999999995</v>
      </c>
      <c r="BM4" s="49">
        <v>24.786574097592901</v>
      </c>
      <c r="BN4" s="49"/>
      <c r="BO4" s="49"/>
      <c r="BP4" s="48">
        <v>68.004999999999995</v>
      </c>
      <c r="BQ4" s="48">
        <v>39.364391729499303</v>
      </c>
      <c r="BR4" s="48"/>
      <c r="BS4" s="48"/>
      <c r="BT4" s="49">
        <v>52.668999999999997</v>
      </c>
      <c r="BU4" s="49">
        <v>40.997448396869203</v>
      </c>
      <c r="BV4" s="49">
        <v>-0.14584127134996799</v>
      </c>
      <c r="BW4" s="49">
        <v>1.93985367438217E-2</v>
      </c>
      <c r="BX4" s="48">
        <v>111.339</v>
      </c>
      <c r="BY4" s="48">
        <v>73.070106116611001</v>
      </c>
      <c r="BZ4" s="48">
        <v>-7.9961963446586307E-2</v>
      </c>
      <c r="CA4" s="48">
        <v>9.3638422329225202E-2</v>
      </c>
      <c r="CB4" s="49">
        <v>11.667</v>
      </c>
      <c r="CC4" s="49">
        <v>76.504898518275198</v>
      </c>
      <c r="CD4" s="49">
        <v>-0.12649765100250601</v>
      </c>
      <c r="CE4" s="49">
        <v>4.98074175156848E-2</v>
      </c>
      <c r="CF4" s="48">
        <v>15.999000000000001</v>
      </c>
      <c r="CG4" s="48">
        <v>56.257292574383797</v>
      </c>
      <c r="CH4" s="48">
        <v>-9.8264346676419895E-2</v>
      </c>
      <c r="CI4" s="48">
        <v>6.37662095112176E-2</v>
      </c>
      <c r="CJ4" s="49">
        <v>46.667999999999999</v>
      </c>
      <c r="CK4" s="49">
        <v>51.8394586867783</v>
      </c>
      <c r="CL4" s="49">
        <v>-0.15306487843147701</v>
      </c>
      <c r="CM4" s="49">
        <v>2.8508421679206E-2</v>
      </c>
      <c r="CN4" s="48">
        <v>113.673</v>
      </c>
      <c r="CO4" s="48">
        <v>48.473300120920797</v>
      </c>
      <c r="CP4" s="48">
        <v>-7.2254889751845894E-2</v>
      </c>
      <c r="CQ4" s="48">
        <v>8.1830406789561702E-2</v>
      </c>
      <c r="CR4" s="49">
        <v>3.6669999999999998</v>
      </c>
      <c r="CS4" s="49">
        <v>100.063443128937</v>
      </c>
      <c r="CT4" s="49">
        <v>-1.47465531070701E-2</v>
      </c>
      <c r="CU4" s="49">
        <v>2.3898228213234301E-3</v>
      </c>
      <c r="CV4" s="48">
        <v>5.6680000000000001</v>
      </c>
      <c r="CW4" s="48">
        <v>73.616336376494303</v>
      </c>
      <c r="CX4" s="48">
        <v>2.3490122363613898E-3</v>
      </c>
      <c r="CY4" s="48">
        <v>2.7587096744412201E-3</v>
      </c>
      <c r="CZ4" s="49">
        <v>2</v>
      </c>
      <c r="DA4" s="49">
        <v>140.589631354679</v>
      </c>
      <c r="DB4" s="49">
        <v>-2.38181108159757E-2</v>
      </c>
      <c r="DC4" s="49">
        <v>3.28723654749966E-3</v>
      </c>
      <c r="DD4" s="48">
        <v>2</v>
      </c>
      <c r="DE4" s="48">
        <v>140.589631354679</v>
      </c>
      <c r="DF4" s="48">
        <v>-1.7846744739173099E-2</v>
      </c>
      <c r="DG4" s="48">
        <v>2.68613289460563E-3</v>
      </c>
      <c r="DH4" s="49">
        <v>1492.8130000000001</v>
      </c>
      <c r="DI4" s="49">
        <v>6.2300599682670699</v>
      </c>
      <c r="DJ4" s="49">
        <v>0.87207838046679698</v>
      </c>
      <c r="DK4" s="49">
        <v>43.672336482866399</v>
      </c>
      <c r="DL4" s="48">
        <v>1428.4749999999999</v>
      </c>
      <c r="DM4" s="48">
        <v>7.2346291792235302</v>
      </c>
      <c r="DN4" s="48">
        <v>-431.66637297408101</v>
      </c>
      <c r="DO4" s="48">
        <v>1310.2816965674799</v>
      </c>
      <c r="DP4" s="49">
        <v>443.36200000000002</v>
      </c>
      <c r="DQ4" s="49">
        <v>9.9687119718995305</v>
      </c>
      <c r="DR4" s="49">
        <v>8.0406519837545893</v>
      </c>
      <c r="DS4" s="49">
        <v>24.657003597557502</v>
      </c>
      <c r="DT4" s="48">
        <v>437.36200000000002</v>
      </c>
      <c r="DU4" s="48">
        <v>11.2645571865179</v>
      </c>
      <c r="DV4" s="48">
        <v>1718.7052765599699</v>
      </c>
      <c r="DW4" s="48">
        <v>9693.8876986467003</v>
      </c>
      <c r="DX4" s="49">
        <v>2225.6109999999999</v>
      </c>
      <c r="DY4" s="49">
        <v>5.3722831422166104</v>
      </c>
      <c r="DZ4" s="49">
        <v>-0.34987083093385601</v>
      </c>
      <c r="EA4" s="49">
        <v>2.7876295785111802</v>
      </c>
      <c r="EB4" s="48">
        <v>2095.9169999999999</v>
      </c>
      <c r="EC4" s="48">
        <v>4.64212880202943</v>
      </c>
      <c r="ED4" s="48">
        <v>-0.20890348022828401</v>
      </c>
      <c r="EE4" s="48">
        <v>1.9267841143856199</v>
      </c>
      <c r="EF4" s="49">
        <v>6.3339999999999996</v>
      </c>
      <c r="EG4" s="49">
        <v>57.916298854626802</v>
      </c>
      <c r="EH4" s="49">
        <v>-4.6175148046113199E-3</v>
      </c>
      <c r="EI4" s="49">
        <v>6.7588286594985302E-3</v>
      </c>
      <c r="EJ4" s="48">
        <v>12</v>
      </c>
      <c r="EK4" s="48">
        <v>60.294774869330197</v>
      </c>
      <c r="EL4" s="48">
        <v>-2.8353095788213501E-3</v>
      </c>
      <c r="EM4" s="48">
        <v>1.56457311385176E-2</v>
      </c>
      <c r="EN4" s="49">
        <v>7.9989999999999997</v>
      </c>
      <c r="EO4" s="49">
        <v>147.28544009049699</v>
      </c>
      <c r="EP4" s="49">
        <v>-4.2487897353595303E-2</v>
      </c>
      <c r="EQ4" s="49">
        <v>2.8159923900843101E-2</v>
      </c>
      <c r="ER4" s="48">
        <v>15.667</v>
      </c>
      <c r="ES4" s="48">
        <v>60.219213319695903</v>
      </c>
      <c r="ET4" s="48">
        <v>-2.1796511090247401E-2</v>
      </c>
      <c r="EU4" s="48">
        <v>1.47310735031159E-2</v>
      </c>
      <c r="EV4" s="49">
        <v>11.999000000000001</v>
      </c>
      <c r="EW4" s="49">
        <v>60.306626707185501</v>
      </c>
      <c r="EX4" s="49">
        <v>-0.95427175195665603</v>
      </c>
      <c r="EY4" s="49">
        <v>0.25542796694993503</v>
      </c>
      <c r="EZ4" s="48">
        <v>31.003</v>
      </c>
      <c r="FA4" s="48">
        <v>43.325362409284601</v>
      </c>
      <c r="FB4" s="48">
        <v>-0.93347365836114204</v>
      </c>
      <c r="FC4" s="48">
        <v>0.33912619273924399</v>
      </c>
      <c r="FD4" s="49">
        <v>8459.7909999999993</v>
      </c>
      <c r="FE4" s="49">
        <v>3.1230960405769199</v>
      </c>
      <c r="FF4" s="49">
        <v>-1.6365229824669301</v>
      </c>
      <c r="FG4" s="49">
        <v>31.509318560257999</v>
      </c>
      <c r="FH4" s="48">
        <v>10082.225</v>
      </c>
      <c r="FI4" s="48">
        <v>2.4523916586668801</v>
      </c>
      <c r="FJ4" s="48">
        <v>-7.4480387793152802</v>
      </c>
      <c r="FK4" s="48">
        <v>20.914299213227</v>
      </c>
      <c r="FL4" s="49">
        <v>2.6659999999999999</v>
      </c>
      <c r="FM4" s="49">
        <v>129.13982249700899</v>
      </c>
      <c r="FN4" s="49">
        <v>-1.20516166628359E-2</v>
      </c>
      <c r="FO4" s="49">
        <v>2.5479200040869798E-3</v>
      </c>
      <c r="FP4" s="48">
        <v>2</v>
      </c>
      <c r="FQ4" s="48">
        <v>140.589631354679</v>
      </c>
      <c r="FR4" s="48">
        <v>1.5018175434276799E-3</v>
      </c>
      <c r="FS4" s="48">
        <v>1.9212888364378499E-3</v>
      </c>
      <c r="FT4" s="49">
        <v>7.3330000000000002</v>
      </c>
      <c r="FU4" s="49">
        <v>70.405440362381697</v>
      </c>
      <c r="FV4" s="49">
        <v>-6.0863504369956297E-3</v>
      </c>
      <c r="FW4" s="49">
        <v>1.67322878499407E-2</v>
      </c>
      <c r="FX4" s="48">
        <v>6.6669999999999998</v>
      </c>
      <c r="FY4" s="48">
        <v>122.481978384546</v>
      </c>
      <c r="FZ4" s="48">
        <v>5.6968758710685503E-3</v>
      </c>
      <c r="GA4" s="48">
        <v>1.41238819739328E-2</v>
      </c>
      <c r="GB4" s="49">
        <v>10.000999999999999</v>
      </c>
      <c r="GC4" s="49">
        <v>94.295047235955707</v>
      </c>
      <c r="GD4" s="49">
        <v>-4.8041119163609097E-3</v>
      </c>
      <c r="GE4" s="49">
        <v>1.6103072365678001E-2</v>
      </c>
      <c r="GF4" s="48">
        <v>5.3339999999999996</v>
      </c>
      <c r="GG4" s="48">
        <v>150.81448957922601</v>
      </c>
      <c r="GH4" s="48">
        <v>-1.26617597554945E-2</v>
      </c>
      <c r="GI4" s="48">
        <v>7.5562078745306099E-3</v>
      </c>
      <c r="GJ4" s="49">
        <v>1.9990000000000001</v>
      </c>
      <c r="GK4" s="49">
        <v>116.587367309081</v>
      </c>
      <c r="GL4" s="49">
        <v>16.5725005325342</v>
      </c>
      <c r="GM4" s="49">
        <v>50.674567125539298</v>
      </c>
      <c r="GN4" s="48">
        <v>2.3330000000000002</v>
      </c>
      <c r="GO4" s="48">
        <v>191.070516669911</v>
      </c>
      <c r="GP4" s="48">
        <v>-6.29554719434896</v>
      </c>
      <c r="GQ4" s="48">
        <v>33.837178793837197</v>
      </c>
      <c r="GR4" s="49">
        <v>3.6669999999999998</v>
      </c>
      <c r="GS4" s="49">
        <v>124.562531554869</v>
      </c>
      <c r="GT4" s="49">
        <v>-172.74953055736799</v>
      </c>
      <c r="GU4" s="49">
        <v>3217.1726246989401</v>
      </c>
      <c r="GV4" s="48">
        <v>1.667</v>
      </c>
      <c r="GW4" s="48">
        <v>169.998714756347</v>
      </c>
      <c r="GX4" s="48">
        <v>-23.6383832564808</v>
      </c>
      <c r="GY4" s="48">
        <v>111.264059005988</v>
      </c>
      <c r="GZ4" s="49">
        <v>18.998999999999999</v>
      </c>
      <c r="HA4" s="49">
        <v>43.011646314266102</v>
      </c>
      <c r="HB4" s="49">
        <v>-24.776844879109301</v>
      </c>
      <c r="HC4" s="49">
        <v>17.555523986866</v>
      </c>
      <c r="HD4" s="48">
        <v>25.667999999999999</v>
      </c>
      <c r="HE4" s="48">
        <v>36.247267973856097</v>
      </c>
      <c r="HF4" s="48">
        <v>-21.1964676651722</v>
      </c>
      <c r="HG4" s="48">
        <v>12.238994628632</v>
      </c>
      <c r="HH4" s="49">
        <v>21</v>
      </c>
      <c r="HI4" s="49">
        <v>46.776202299212997</v>
      </c>
      <c r="HJ4" s="49">
        <v>-17.020005268461301</v>
      </c>
      <c r="HK4" s="49">
        <v>14.4049018116197</v>
      </c>
      <c r="HL4" s="48">
        <v>35.335000000000001</v>
      </c>
      <c r="HM4" s="48">
        <v>33.928329838949701</v>
      </c>
      <c r="HN4" s="48">
        <v>-18.859470119826799</v>
      </c>
      <c r="HO4" s="48">
        <v>10.3172628776616</v>
      </c>
      <c r="HP4" s="49">
        <v>11.667</v>
      </c>
      <c r="HQ4" s="49">
        <v>55.930825489078501</v>
      </c>
      <c r="HR4" s="49">
        <v>-18.304016222797401</v>
      </c>
      <c r="HS4" s="49">
        <v>24.868151820612201</v>
      </c>
      <c r="HT4" s="48">
        <v>23.667999999999999</v>
      </c>
      <c r="HU4" s="48">
        <v>55.335675289392199</v>
      </c>
      <c r="HV4" s="48">
        <v>-13.703469621958501</v>
      </c>
      <c r="HW4" s="48">
        <v>12.7687766134054</v>
      </c>
      <c r="HX4" s="49">
        <v>6.3330000000000002</v>
      </c>
      <c r="HY4" s="49">
        <v>106.59637121406899</v>
      </c>
      <c r="HZ4" s="49">
        <v>-4.4959478874389802</v>
      </c>
      <c r="IA4" s="49">
        <v>18.399077469536099</v>
      </c>
      <c r="IB4" s="48">
        <v>4.335</v>
      </c>
      <c r="IC4" s="48">
        <v>89.183950255205005</v>
      </c>
      <c r="ID4" s="48">
        <v>-1.8195339371450201</v>
      </c>
      <c r="IE4" s="48">
        <v>1.5867164846491799</v>
      </c>
      <c r="IF4" s="49">
        <v>7.6660000000000004</v>
      </c>
      <c r="IG4" s="49">
        <v>68.151472664838806</v>
      </c>
      <c r="IH4" s="49">
        <v>-6.7762177605438696</v>
      </c>
      <c r="II4" s="49">
        <v>24.5451456523245</v>
      </c>
      <c r="IJ4" s="48">
        <v>6.3339999999999996</v>
      </c>
      <c r="IK4" s="48">
        <v>90.989469369305695</v>
      </c>
      <c r="IL4" s="48">
        <v>16.165151158649799</v>
      </c>
      <c r="IM4" s="48">
        <v>36.507518426982102</v>
      </c>
      <c r="IN4" s="49">
        <v>5</v>
      </c>
      <c r="IO4" s="49">
        <v>114.378630482757</v>
      </c>
      <c r="IP4" s="49">
        <v>1.0378873060887199</v>
      </c>
      <c r="IQ4" s="49">
        <v>20.879630098705</v>
      </c>
      <c r="IR4" s="48">
        <v>3.3330000000000002</v>
      </c>
      <c r="IS4" s="48">
        <v>149.07120856430399</v>
      </c>
      <c r="IT4" s="48">
        <v>4.8656310544267403E-2</v>
      </c>
      <c r="IU4" s="48">
        <v>15.1985437098087</v>
      </c>
      <c r="IV4" s="49">
        <v>7.9989999999999997</v>
      </c>
      <c r="IW4" s="49">
        <v>100.549710309707</v>
      </c>
      <c r="IX4" s="49">
        <v>-8.6334103356095707E-3</v>
      </c>
      <c r="IY4" s="49">
        <v>1.2740162725691799E-3</v>
      </c>
      <c r="IZ4" s="48">
        <v>9.3350000000000009</v>
      </c>
      <c r="JA4" s="48">
        <v>64.766100883502503</v>
      </c>
      <c r="JB4" s="48">
        <v>-3.0708937091223302E-3</v>
      </c>
      <c r="JC4" s="48">
        <v>4.7171626963159402E-4</v>
      </c>
      <c r="JD4" s="49">
        <v>7</v>
      </c>
      <c r="JE4" s="49">
        <v>82.356340942419493</v>
      </c>
      <c r="JF4" s="49">
        <v>-7.3975816587613097E-3</v>
      </c>
      <c r="JG4" s="49">
        <v>1.0307374027305101E-3</v>
      </c>
      <c r="JH4" s="48">
        <v>8</v>
      </c>
      <c r="JI4" s="48">
        <v>62.740288093058702</v>
      </c>
      <c r="JJ4" s="48">
        <v>-6.5614996885169996E-3</v>
      </c>
      <c r="JK4" s="48">
        <v>4.5371725192320102E-4</v>
      </c>
      <c r="JL4" s="49">
        <v>12.667</v>
      </c>
      <c r="JM4" s="49">
        <v>47.721919392743601</v>
      </c>
      <c r="JN4" s="49">
        <v>-8.1451593699990305E-3</v>
      </c>
      <c r="JO4" s="49">
        <v>4.31926199171258E-4</v>
      </c>
      <c r="JP4" s="48">
        <v>25.001000000000001</v>
      </c>
      <c r="JQ4" s="48">
        <v>55.963714434761798</v>
      </c>
      <c r="JR4" s="48">
        <v>-3.2190003328821598E-3</v>
      </c>
      <c r="JS4" s="48">
        <v>4.9668081863261698E-4</v>
      </c>
      <c r="JT4" s="49">
        <v>2217.596</v>
      </c>
      <c r="JU4" s="49">
        <v>3.1614233741620299</v>
      </c>
      <c r="JV4" s="48">
        <v>2497.3209999999999</v>
      </c>
      <c r="JW4" s="48">
        <v>2.9434993066236799</v>
      </c>
      <c r="JX4" s="49">
        <v>10084.299000000001</v>
      </c>
      <c r="JY4" s="49">
        <v>2.3834556607654802</v>
      </c>
      <c r="JZ4" s="48">
        <v>14935.955</v>
      </c>
      <c r="KA4" s="48">
        <v>1.49571945112534</v>
      </c>
      <c r="KB4" s="49">
        <v>35494.525000000001</v>
      </c>
      <c r="KC4" s="49">
        <v>1.2377074909307699</v>
      </c>
      <c r="KD4" s="48">
        <v>75578.404999999999</v>
      </c>
      <c r="KE4" s="48">
        <v>1.0336308922133</v>
      </c>
    </row>
    <row r="5" spans="1:291" x14ac:dyDescent="0.25">
      <c r="A5" s="1"/>
      <c r="B5" s="1" t="b">
        <v>0</v>
      </c>
      <c r="C5" s="1" t="s">
        <v>385</v>
      </c>
      <c r="D5" s="1" t="s">
        <v>274</v>
      </c>
      <c r="E5" s="1" t="s">
        <v>273</v>
      </c>
      <c r="F5" s="48" t="s">
        <v>272</v>
      </c>
      <c r="G5" s="53">
        <v>42781.7316319444</v>
      </c>
      <c r="H5" s="49">
        <v>1997.5519999999999</v>
      </c>
      <c r="I5" s="49">
        <v>6.4193955062152002</v>
      </c>
      <c r="J5" s="49">
        <v>9.9490777748159207</v>
      </c>
      <c r="K5" s="49">
        <v>0.71444082171916201</v>
      </c>
      <c r="L5" s="48">
        <v>8246.1839999999993</v>
      </c>
      <c r="M5" s="48">
        <v>2.1373864176526598</v>
      </c>
      <c r="N5" s="48">
        <v>9.9540198603741601</v>
      </c>
      <c r="O5" s="48">
        <v>0.208328885616233</v>
      </c>
      <c r="P5" s="49">
        <v>45323.587</v>
      </c>
      <c r="Q5" s="49">
        <v>1.0057220527937301</v>
      </c>
      <c r="R5" s="49">
        <v>9.9520978885917604</v>
      </c>
      <c r="S5" s="49">
        <v>0.23704462646802199</v>
      </c>
      <c r="T5" s="48">
        <v>33724.017999999996</v>
      </c>
      <c r="U5" s="48">
        <v>1.2270860734272799</v>
      </c>
      <c r="V5" s="48">
        <v>9.9538034557172193</v>
      </c>
      <c r="W5" s="48">
        <v>0.17471288854191</v>
      </c>
      <c r="X5" s="49">
        <v>42317.713000000003</v>
      </c>
      <c r="Y5" s="49">
        <v>1.18341104934012</v>
      </c>
      <c r="Z5" s="49">
        <v>9.95310468785582</v>
      </c>
      <c r="AA5" s="49">
        <v>0.285125544634101</v>
      </c>
      <c r="AB5" s="48">
        <v>27617.69</v>
      </c>
      <c r="AC5" s="48">
        <v>1.34522466964181</v>
      </c>
      <c r="AD5" s="48">
        <v>9.9535882704687904</v>
      </c>
      <c r="AE5" s="48">
        <v>0.23115610271134801</v>
      </c>
      <c r="AF5" s="49">
        <v>123536.189</v>
      </c>
      <c r="AG5" s="49">
        <v>1.3579767220184</v>
      </c>
      <c r="AH5" s="49">
        <v>9.9516913767958997</v>
      </c>
      <c r="AI5" s="49">
        <v>0.22059178590287501</v>
      </c>
      <c r="AJ5" s="48">
        <v>78835.467000000004</v>
      </c>
      <c r="AK5" s="48">
        <v>1.0225544744214801</v>
      </c>
      <c r="AL5" s="48">
        <v>9.9530568237218002</v>
      </c>
      <c r="AM5" s="48">
        <v>0.19835970960323099</v>
      </c>
      <c r="AN5" s="49">
        <v>36706.915999999997</v>
      </c>
      <c r="AO5" s="49">
        <v>1.13211825099429</v>
      </c>
      <c r="AP5" s="49">
        <v>9.9512195308658704</v>
      </c>
      <c r="AQ5" s="49">
        <v>0.18123341168101201</v>
      </c>
      <c r="AR5" s="48">
        <v>22877.148000000001</v>
      </c>
      <c r="AS5" s="48">
        <v>1.59495607875766</v>
      </c>
      <c r="AT5" s="48">
        <v>9.9527810599923594</v>
      </c>
      <c r="AU5" s="48">
        <v>0.25541267000727103</v>
      </c>
      <c r="AV5" s="49">
        <v>104957.69899999999</v>
      </c>
      <c r="AW5" s="49">
        <v>0.81744778479099001</v>
      </c>
      <c r="AX5" s="49"/>
      <c r="AY5" s="49"/>
      <c r="AZ5" s="48">
        <v>65192.457000000002</v>
      </c>
      <c r="BA5" s="48">
        <v>1.18750622773317</v>
      </c>
      <c r="BB5" s="48"/>
      <c r="BC5" s="48"/>
      <c r="BD5" s="49">
        <v>20073.134999999998</v>
      </c>
      <c r="BE5" s="49">
        <v>1.3818690611895501</v>
      </c>
      <c r="BF5" s="49">
        <v>9.9311053055380203</v>
      </c>
      <c r="BG5" s="49">
        <v>0.22896639262847801</v>
      </c>
      <c r="BH5" s="48">
        <v>15084.495000000001</v>
      </c>
      <c r="BI5" s="48">
        <v>1.76220852987203</v>
      </c>
      <c r="BJ5" s="48">
        <v>9.93320611694657</v>
      </c>
      <c r="BK5" s="48">
        <v>0.25927176770600602</v>
      </c>
      <c r="BL5" s="49">
        <v>52075.258000000002</v>
      </c>
      <c r="BM5" s="49">
        <v>1.1845257622345</v>
      </c>
      <c r="BN5" s="49"/>
      <c r="BO5" s="49"/>
      <c r="BP5" s="48">
        <v>32673.032999999999</v>
      </c>
      <c r="BQ5" s="48">
        <v>0.91318698855410496</v>
      </c>
      <c r="BR5" s="48"/>
      <c r="BS5" s="48"/>
      <c r="BT5" s="49">
        <v>11823.505999999999</v>
      </c>
      <c r="BU5" s="49">
        <v>1.29047780349824</v>
      </c>
      <c r="BV5" s="49">
        <v>9.92599684225498</v>
      </c>
      <c r="BW5" s="49">
        <v>0.27446299810746599</v>
      </c>
      <c r="BX5" s="48">
        <v>9109.83</v>
      </c>
      <c r="BY5" s="48">
        <v>2.2995854623585399</v>
      </c>
      <c r="BZ5" s="48">
        <v>9.9326642953985296</v>
      </c>
      <c r="CA5" s="48">
        <v>0.27337915145816499</v>
      </c>
      <c r="CB5" s="49">
        <v>1895.213</v>
      </c>
      <c r="CC5" s="49">
        <v>5.6793602869264497</v>
      </c>
      <c r="CD5" s="49">
        <v>9.9300078840837198</v>
      </c>
      <c r="CE5" s="49">
        <v>0.65716211716284401</v>
      </c>
      <c r="CF5" s="48">
        <v>1450.8050000000001</v>
      </c>
      <c r="CG5" s="48">
        <v>6.6528806424061901</v>
      </c>
      <c r="CH5" s="48">
        <v>9.9282273472616396</v>
      </c>
      <c r="CI5" s="48">
        <v>0.71525753395124203</v>
      </c>
      <c r="CJ5" s="49">
        <v>9146.8420000000006</v>
      </c>
      <c r="CK5" s="49">
        <v>1.22998813333197</v>
      </c>
      <c r="CL5" s="49">
        <v>9.9257840350092295</v>
      </c>
      <c r="CM5" s="49">
        <v>0.20286515934610899</v>
      </c>
      <c r="CN5" s="48">
        <v>7045.3180000000002</v>
      </c>
      <c r="CO5" s="48">
        <v>1.40206933407796</v>
      </c>
      <c r="CP5" s="48">
        <v>9.9312418419490704</v>
      </c>
      <c r="CQ5" s="48">
        <v>0.25070249019990698</v>
      </c>
      <c r="CR5" s="49">
        <v>15853.325999999999</v>
      </c>
      <c r="CS5" s="49">
        <v>1.5141503909232501</v>
      </c>
      <c r="CT5" s="49">
        <v>9.9511989570762598</v>
      </c>
      <c r="CU5" s="49">
        <v>0.22636048880059301</v>
      </c>
      <c r="CV5" s="48">
        <v>15671.148999999999</v>
      </c>
      <c r="CW5" s="48">
        <v>2.54340184306366</v>
      </c>
      <c r="CX5" s="48">
        <v>9.9556285442178805</v>
      </c>
      <c r="CY5" s="48">
        <v>0.22089048053308599</v>
      </c>
      <c r="CZ5" s="49">
        <v>9096.1749999999993</v>
      </c>
      <c r="DA5" s="49">
        <v>1.8857896581405</v>
      </c>
      <c r="DB5" s="49">
        <v>9.9500317330387205</v>
      </c>
      <c r="DC5" s="49">
        <v>0.33628808875710398</v>
      </c>
      <c r="DD5" s="48">
        <v>10642.897000000001</v>
      </c>
      <c r="DE5" s="48">
        <v>2.15947619667525</v>
      </c>
      <c r="DF5" s="48">
        <v>9.9520383837049504</v>
      </c>
      <c r="DG5" s="48">
        <v>0.36357022576176901</v>
      </c>
      <c r="DH5" s="49">
        <v>1591.4970000000001</v>
      </c>
      <c r="DI5" s="49">
        <v>5.85416828810515</v>
      </c>
      <c r="DJ5" s="49">
        <v>10.5213857749812</v>
      </c>
      <c r="DK5" s="49">
        <v>49.138184422720002</v>
      </c>
      <c r="DL5" s="48">
        <v>1436.807</v>
      </c>
      <c r="DM5" s="48">
        <v>5.0693803448292201</v>
      </c>
      <c r="DN5" s="48">
        <v>-1.0267452796822101</v>
      </c>
      <c r="DO5" s="48">
        <v>883.77668068889898</v>
      </c>
      <c r="DP5" s="49">
        <v>461.69600000000003</v>
      </c>
      <c r="DQ5" s="49">
        <v>8.0348045577844598</v>
      </c>
      <c r="DR5" s="49">
        <v>10.635704690651799</v>
      </c>
      <c r="DS5" s="49">
        <v>22.261175859772699</v>
      </c>
      <c r="DT5" s="48">
        <v>443.36</v>
      </c>
      <c r="DU5" s="48">
        <v>15.0417594153556</v>
      </c>
      <c r="DV5" s="48">
        <v>143.16259802587101</v>
      </c>
      <c r="DW5" s="48">
        <v>12835.066375541101</v>
      </c>
      <c r="DX5" s="49">
        <v>2831.7420000000002</v>
      </c>
      <c r="DY5" s="49">
        <v>6.1453009187195304</v>
      </c>
      <c r="DZ5" s="49">
        <v>9.8986015612425398</v>
      </c>
      <c r="EA5" s="49">
        <v>4.1736344654645601</v>
      </c>
      <c r="EB5" s="48">
        <v>2756.7240000000002</v>
      </c>
      <c r="EC5" s="48">
        <v>6.0201720718575897</v>
      </c>
      <c r="ED5" s="48">
        <v>9.9541166400916108</v>
      </c>
      <c r="EE5" s="48">
        <v>3.03572370415529</v>
      </c>
      <c r="EF5" s="49">
        <v>5594.3159999999998</v>
      </c>
      <c r="EG5" s="49">
        <v>1.8298939515093999</v>
      </c>
      <c r="EH5" s="49">
        <v>9.9528239846965292</v>
      </c>
      <c r="EI5" s="49">
        <v>0.202633131295853</v>
      </c>
      <c r="EJ5" s="48">
        <v>4764.9780000000001</v>
      </c>
      <c r="EK5" s="48">
        <v>1.6198000826888499</v>
      </c>
      <c r="EL5" s="48">
        <v>9.9529426104052305</v>
      </c>
      <c r="EM5" s="48">
        <v>0.23334455006663299</v>
      </c>
      <c r="EN5" s="49">
        <v>4534.9129999999996</v>
      </c>
      <c r="EO5" s="49">
        <v>3.3592806516776199</v>
      </c>
      <c r="EP5" s="49">
        <v>9.9458148404686995</v>
      </c>
      <c r="EQ5" s="49">
        <v>0.37870242126646497</v>
      </c>
      <c r="ER5" s="48">
        <v>6628.7740000000003</v>
      </c>
      <c r="ES5" s="48">
        <v>2.3418028808765099</v>
      </c>
      <c r="ET5" s="48">
        <v>9.9507495595753905</v>
      </c>
      <c r="EU5" s="48">
        <v>0.32180835066587898</v>
      </c>
      <c r="EV5" s="49">
        <v>15167.370999999999</v>
      </c>
      <c r="EW5" s="49">
        <v>2.7569322320496901</v>
      </c>
      <c r="EX5" s="49">
        <v>516.110507657266</v>
      </c>
      <c r="EY5" s="49">
        <v>16.491701176049698</v>
      </c>
      <c r="EZ5" s="48">
        <v>21515.276999999998</v>
      </c>
      <c r="FA5" s="48">
        <v>1.6593703156383399</v>
      </c>
      <c r="FB5" s="48">
        <v>516.16784008846196</v>
      </c>
      <c r="FC5" s="48">
        <v>10.870341208523399</v>
      </c>
      <c r="FD5" s="49">
        <v>8794.3580000000002</v>
      </c>
      <c r="FE5" s="49">
        <v>2.33348823105027</v>
      </c>
      <c r="FF5" s="49">
        <v>10.6348390302376</v>
      </c>
      <c r="FG5" s="49">
        <v>33.731421370748699</v>
      </c>
      <c r="FH5" s="48">
        <v>10573.588</v>
      </c>
      <c r="FI5" s="48">
        <v>1.6214305001584699</v>
      </c>
      <c r="FJ5" s="48">
        <v>8.9569524094724091</v>
      </c>
      <c r="FK5" s="48">
        <v>20.017107938326198</v>
      </c>
      <c r="FL5" s="49">
        <v>13885.898999999999</v>
      </c>
      <c r="FM5" s="49">
        <v>1.6430973493850101</v>
      </c>
      <c r="FN5" s="49">
        <v>9.9519226377809904</v>
      </c>
      <c r="FO5" s="49">
        <v>0.29582861237144897</v>
      </c>
      <c r="FP5" s="48">
        <v>15066.73</v>
      </c>
      <c r="FQ5" s="48">
        <v>1.57139675888027</v>
      </c>
      <c r="FR5" s="48">
        <v>9.9549072895522404</v>
      </c>
      <c r="FS5" s="48">
        <v>0.22799230084671199</v>
      </c>
      <c r="FT5" s="49">
        <v>3237.8649999999998</v>
      </c>
      <c r="FU5" s="49">
        <v>3.71275425489564</v>
      </c>
      <c r="FV5" s="49">
        <v>9.9508270670813204</v>
      </c>
      <c r="FW5" s="49">
        <v>0.284673513309532</v>
      </c>
      <c r="FX5" s="48">
        <v>5880.1610000000001</v>
      </c>
      <c r="FY5" s="48">
        <v>2.89730624486105</v>
      </c>
      <c r="FZ5" s="48">
        <v>9.9574426105622695</v>
      </c>
      <c r="GA5" s="48">
        <v>0.25903806134254898</v>
      </c>
      <c r="GB5" s="49">
        <v>6139.2730000000001</v>
      </c>
      <c r="GC5" s="49">
        <v>1.6847425981559101</v>
      </c>
      <c r="GD5" s="49">
        <v>9.9531867451678995</v>
      </c>
      <c r="GE5" s="49">
        <v>0.128616011676778</v>
      </c>
      <c r="GF5" s="48">
        <v>10824.579</v>
      </c>
      <c r="GG5" s="48">
        <v>2.1323490590502598</v>
      </c>
      <c r="GH5" s="48">
        <v>9.9522782897973503</v>
      </c>
      <c r="GI5" s="48">
        <v>0.26372638064289899</v>
      </c>
      <c r="GJ5" s="49">
        <v>2.3330000000000002</v>
      </c>
      <c r="GK5" s="49">
        <v>117.65999965426001</v>
      </c>
      <c r="GL5" s="49">
        <v>12.251752510755001</v>
      </c>
      <c r="GM5" s="49">
        <v>55.708790314225602</v>
      </c>
      <c r="GN5" s="48">
        <v>0.33300000000000002</v>
      </c>
      <c r="GO5" s="48">
        <v>316.22776601683802</v>
      </c>
      <c r="GP5" s="48">
        <v>8.9531884816826093</v>
      </c>
      <c r="GQ5" s="48">
        <v>7.84497908173008</v>
      </c>
      <c r="GR5" s="49">
        <v>3.6669999999999998</v>
      </c>
      <c r="GS5" s="49">
        <v>124.562531554869</v>
      </c>
      <c r="GT5" s="49">
        <v>-22.7419919142406</v>
      </c>
      <c r="GU5" s="49">
        <v>3042.3108491131602</v>
      </c>
      <c r="GV5" s="48">
        <v>2.6669999999999998</v>
      </c>
      <c r="GW5" s="48">
        <v>164.62554326915301</v>
      </c>
      <c r="GX5" s="48">
        <v>11.0566479510973</v>
      </c>
      <c r="GY5" s="48">
        <v>164.41220329133799</v>
      </c>
      <c r="GZ5" s="49">
        <v>4</v>
      </c>
      <c r="HA5" s="49">
        <v>156.15955159885499</v>
      </c>
      <c r="HB5" s="49">
        <v>8.5415707382439194</v>
      </c>
      <c r="HC5" s="49">
        <v>12.9024074079417</v>
      </c>
      <c r="HD5" s="48">
        <v>3.3319999999999999</v>
      </c>
      <c r="HE5" s="48">
        <v>66.7267356717648</v>
      </c>
      <c r="HF5" s="48">
        <v>8.7423033574632605</v>
      </c>
      <c r="HG5" s="48">
        <v>2.8445400448359099</v>
      </c>
      <c r="HH5" s="49">
        <v>3.3330000000000002</v>
      </c>
      <c r="HI5" s="49">
        <v>156.398378655166</v>
      </c>
      <c r="HJ5" s="49">
        <v>8.9135818573563999</v>
      </c>
      <c r="HK5" s="49">
        <v>7.2765372252824898</v>
      </c>
      <c r="HL5" s="48">
        <v>3.3330000000000002</v>
      </c>
      <c r="HM5" s="48">
        <v>124.743308529939</v>
      </c>
      <c r="HN5" s="48">
        <v>8.9282659201176404</v>
      </c>
      <c r="HO5" s="48">
        <v>3.5372623716659701</v>
      </c>
      <c r="HP5" s="49">
        <v>4.6660000000000004</v>
      </c>
      <c r="HQ5" s="49">
        <v>107.54799786932</v>
      </c>
      <c r="HR5" s="49">
        <v>9.6111012043237896</v>
      </c>
      <c r="HS5" s="49">
        <v>18.906638323526501</v>
      </c>
      <c r="HT5" s="48">
        <v>0.33300000000000002</v>
      </c>
      <c r="HU5" s="48">
        <v>316.22776601683802</v>
      </c>
      <c r="HV5" s="48">
        <v>9.1941050843944101</v>
      </c>
      <c r="HW5" s="48">
        <v>0.98645801789158505</v>
      </c>
      <c r="HX5" s="49">
        <v>12</v>
      </c>
      <c r="HY5" s="49">
        <v>70.771280008730102</v>
      </c>
      <c r="HZ5" s="49">
        <v>9.6860123801837297</v>
      </c>
      <c r="IA5" s="49">
        <v>22.3342659190921</v>
      </c>
      <c r="IB5" s="48">
        <v>33.337000000000003</v>
      </c>
      <c r="IC5" s="48">
        <v>52.707473846404497</v>
      </c>
      <c r="ID5" s="48">
        <v>9.7073742206500793</v>
      </c>
      <c r="IE5" s="48">
        <v>6.8817529579950003</v>
      </c>
      <c r="IF5" s="49">
        <v>4.3330000000000002</v>
      </c>
      <c r="IG5" s="49">
        <v>96.291445048493998</v>
      </c>
      <c r="IH5" s="49">
        <v>9.5522017584140908</v>
      </c>
      <c r="II5" s="49">
        <v>17.9385827559259</v>
      </c>
      <c r="IJ5" s="48">
        <v>5.6669999999999998</v>
      </c>
      <c r="IK5" s="48">
        <v>117.801138285967</v>
      </c>
      <c r="IL5" s="48">
        <v>10.7309565706539</v>
      </c>
      <c r="IM5" s="48">
        <v>41.485484944364302</v>
      </c>
      <c r="IN5" s="49">
        <v>2.6659999999999999</v>
      </c>
      <c r="IO5" s="49">
        <v>129.13982249700899</v>
      </c>
      <c r="IP5" s="49">
        <v>10.1128527435308</v>
      </c>
      <c r="IQ5" s="49">
        <v>12.0947763082254</v>
      </c>
      <c r="IR5" s="48">
        <v>7</v>
      </c>
      <c r="IS5" s="48">
        <v>115.446053995881</v>
      </c>
      <c r="IT5" s="48">
        <v>10.421832802076599</v>
      </c>
      <c r="IU5" s="48">
        <v>23.4919414959469</v>
      </c>
      <c r="IV5" s="49">
        <v>66889.807000000001</v>
      </c>
      <c r="IW5" s="49">
        <v>1.35830698380127</v>
      </c>
      <c r="IX5" s="49">
        <v>9.9530142919130498</v>
      </c>
      <c r="IY5" s="49">
        <v>0.221765403293885</v>
      </c>
      <c r="IZ5" s="48">
        <v>131781.93599999999</v>
      </c>
      <c r="JA5" s="48">
        <v>0.55570764481288903</v>
      </c>
      <c r="JB5" s="48">
        <v>9.9540534040621704</v>
      </c>
      <c r="JC5" s="48">
        <v>0.17176290663532201</v>
      </c>
      <c r="JD5" s="49">
        <v>59503.847000000002</v>
      </c>
      <c r="JE5" s="49">
        <v>1.08486000670307</v>
      </c>
      <c r="JF5" s="49">
        <v>9.9530186833138607</v>
      </c>
      <c r="JG5" s="49">
        <v>0.21505718648345401</v>
      </c>
      <c r="JH5" s="48">
        <v>115406.349</v>
      </c>
      <c r="JI5" s="48">
        <v>0.81733782456759896</v>
      </c>
      <c r="JJ5" s="48">
        <v>9.9530796370262706</v>
      </c>
      <c r="JK5" s="48">
        <v>0.12234044585517501</v>
      </c>
      <c r="JL5" s="49">
        <v>145949.959</v>
      </c>
      <c r="JM5" s="49">
        <v>0.70794950622953801</v>
      </c>
      <c r="JN5" s="49">
        <v>9.9528709334195806</v>
      </c>
      <c r="JO5" s="49">
        <v>0.212776608858887</v>
      </c>
      <c r="JP5" s="48">
        <v>287213.98599999998</v>
      </c>
      <c r="JQ5" s="48">
        <v>0.54309651128750902</v>
      </c>
      <c r="JR5" s="48">
        <v>9.9537981001819702</v>
      </c>
      <c r="JS5" s="48">
        <v>0.170602296915492</v>
      </c>
      <c r="JT5" s="49">
        <v>2453.3159999999998</v>
      </c>
      <c r="JU5" s="49">
        <v>4.2494890484376899</v>
      </c>
      <c r="JV5" s="48">
        <v>2617.3510000000001</v>
      </c>
      <c r="JW5" s="48">
        <v>4.0109659089724996</v>
      </c>
      <c r="JX5" s="49">
        <v>10617.368</v>
      </c>
      <c r="JY5" s="49">
        <v>1.9922509400861901</v>
      </c>
      <c r="JZ5" s="48">
        <v>15428.527</v>
      </c>
      <c r="KA5" s="48">
        <v>1.6478451770304601</v>
      </c>
      <c r="KB5" s="49">
        <v>36892.357000000004</v>
      </c>
      <c r="KC5" s="49">
        <v>2.0211839610476701</v>
      </c>
      <c r="KD5" s="48">
        <v>78002.444000000003</v>
      </c>
      <c r="KE5" s="48">
        <v>1.1077896970244601</v>
      </c>
    </row>
    <row r="6" spans="1:291" x14ac:dyDescent="0.25">
      <c r="A6" s="1"/>
      <c r="B6" s="1" t="b">
        <v>0</v>
      </c>
      <c r="C6" s="1" t="s">
        <v>386</v>
      </c>
      <c r="D6" s="1" t="s">
        <v>271</v>
      </c>
      <c r="E6" s="1" t="s">
        <v>270</v>
      </c>
      <c r="F6" s="48" t="s">
        <v>269</v>
      </c>
      <c r="G6" s="53">
        <v>42781.738530092603</v>
      </c>
      <c r="H6" s="49">
        <v>207.67699999999999</v>
      </c>
      <c r="I6" s="49">
        <v>13.515103777906999</v>
      </c>
      <c r="J6" s="49">
        <v>1.02828638948474</v>
      </c>
      <c r="K6" s="49">
        <v>0.13846810704169099</v>
      </c>
      <c r="L6" s="48">
        <v>814.05899999999997</v>
      </c>
      <c r="M6" s="48">
        <v>8.7484914523283894</v>
      </c>
      <c r="N6" s="48">
        <v>0.97722441133087901</v>
      </c>
      <c r="O6" s="48">
        <v>8.1675266109601297E-2</v>
      </c>
      <c r="P6" s="49">
        <v>4549.5630000000001</v>
      </c>
      <c r="Q6" s="49">
        <v>3.5776050833608002</v>
      </c>
      <c r="R6" s="49">
        <v>0.99740445753915097</v>
      </c>
      <c r="S6" s="49">
        <v>3.0184145286530299E-2</v>
      </c>
      <c r="T6" s="48">
        <v>3604.393</v>
      </c>
      <c r="U6" s="48">
        <v>4.2528651992217803</v>
      </c>
      <c r="V6" s="48">
        <v>0.97911672205054801</v>
      </c>
      <c r="W6" s="48">
        <v>5.0026198696488798E-2</v>
      </c>
      <c r="X6" s="49">
        <v>4145.1009999999997</v>
      </c>
      <c r="Y6" s="49">
        <v>4.8394843636570499</v>
      </c>
      <c r="Z6" s="49">
        <v>0.98675157665271995</v>
      </c>
      <c r="AA6" s="49">
        <v>5.5281791202439798E-2</v>
      </c>
      <c r="AB6" s="48">
        <v>2857.902</v>
      </c>
      <c r="AC6" s="48">
        <v>4.3052966395826902</v>
      </c>
      <c r="AD6" s="48">
        <v>0.98174051807724905</v>
      </c>
      <c r="AE6" s="48">
        <v>3.9035582605705603E-2</v>
      </c>
      <c r="AF6" s="49">
        <v>12197.428</v>
      </c>
      <c r="AG6" s="49">
        <v>2.9966040485196399</v>
      </c>
      <c r="AH6" s="49">
        <v>1.00197550876807</v>
      </c>
      <c r="AI6" s="49">
        <v>4.3895657252225703E-2</v>
      </c>
      <c r="AJ6" s="48">
        <v>7881.7510000000002</v>
      </c>
      <c r="AK6" s="48">
        <v>3.1894490551725299</v>
      </c>
      <c r="AL6" s="48">
        <v>0.98743395680813795</v>
      </c>
      <c r="AM6" s="48">
        <v>5.0041450365345602E-2</v>
      </c>
      <c r="AN6" s="49">
        <v>3691.4749999999999</v>
      </c>
      <c r="AO6" s="49">
        <v>4.5536529059933901</v>
      </c>
      <c r="AP6" s="49">
        <v>1.0063055151851299</v>
      </c>
      <c r="AQ6" s="49">
        <v>6.0816676517229801E-2</v>
      </c>
      <c r="AR6" s="48">
        <v>2322.2930000000001</v>
      </c>
      <c r="AS6" s="48">
        <v>5.0553338944155399</v>
      </c>
      <c r="AT6" s="48">
        <v>0.98985127599410705</v>
      </c>
      <c r="AU6" s="48">
        <v>7.0783617677035296E-2</v>
      </c>
      <c r="AV6" s="49">
        <v>10485.462</v>
      </c>
      <c r="AW6" s="49">
        <v>3.0522291991835302</v>
      </c>
      <c r="AX6" s="49"/>
      <c r="AY6" s="49"/>
      <c r="AZ6" s="48">
        <v>6618.4269999999997</v>
      </c>
      <c r="BA6" s="48">
        <v>2.40584094180686</v>
      </c>
      <c r="BB6" s="48"/>
      <c r="BC6" s="48"/>
      <c r="BD6" s="49">
        <v>2684.71</v>
      </c>
      <c r="BE6" s="49">
        <v>3.27277866836718</v>
      </c>
      <c r="BF6" s="49">
        <v>1.21930896366289</v>
      </c>
      <c r="BG6" s="49">
        <v>4.7120076574817003E-2</v>
      </c>
      <c r="BH6" s="48">
        <v>2092.913</v>
      </c>
      <c r="BI6" s="48">
        <v>5.5557418444725197</v>
      </c>
      <c r="BJ6" s="48">
        <v>1.2008311148225399</v>
      </c>
      <c r="BK6" s="48">
        <v>7.8682436954601795E-2</v>
      </c>
      <c r="BL6" s="49">
        <v>5119.7809999999999</v>
      </c>
      <c r="BM6" s="49">
        <v>2.2125970129139199</v>
      </c>
      <c r="BN6" s="49"/>
      <c r="BO6" s="49"/>
      <c r="BP6" s="48">
        <v>3326.0309999999999</v>
      </c>
      <c r="BQ6" s="48">
        <v>4.70233468335186</v>
      </c>
      <c r="BR6" s="48"/>
      <c r="BS6" s="48"/>
      <c r="BT6" s="49">
        <v>1662.174</v>
      </c>
      <c r="BU6" s="49">
        <v>5.8701880488424898</v>
      </c>
      <c r="BV6" s="49">
        <v>1.27338488570365</v>
      </c>
      <c r="BW6" s="49">
        <v>9.7873357660597002E-2</v>
      </c>
      <c r="BX6" s="48">
        <v>1273.452</v>
      </c>
      <c r="BY6" s="48">
        <v>4.4615508759343099</v>
      </c>
      <c r="BZ6" s="48">
        <v>1.2062936957445201</v>
      </c>
      <c r="CA6" s="48">
        <v>8.1137132877335302E-2</v>
      </c>
      <c r="CB6" s="49">
        <v>258.34699999999998</v>
      </c>
      <c r="CC6" s="49">
        <v>16.187941885968002</v>
      </c>
      <c r="CD6" s="49">
        <v>1.2308455902377899</v>
      </c>
      <c r="CE6" s="49">
        <v>0.235978650608207</v>
      </c>
      <c r="CF6" s="48">
        <v>210.678</v>
      </c>
      <c r="CG6" s="48">
        <v>21.641351727577899</v>
      </c>
      <c r="CH6" s="48">
        <v>1.25368227152856</v>
      </c>
      <c r="CI6" s="48">
        <v>0.30891830284877497</v>
      </c>
      <c r="CJ6" s="49">
        <v>1298.452</v>
      </c>
      <c r="CK6" s="49">
        <v>6.5171826893167104</v>
      </c>
      <c r="CL6" s="49">
        <v>1.2749764604566001</v>
      </c>
      <c r="CM6" s="49">
        <v>9.6081326212799606E-2</v>
      </c>
      <c r="CN6" s="48">
        <v>1016.419</v>
      </c>
      <c r="CO6" s="48">
        <v>6.9666288540487704</v>
      </c>
      <c r="CP6" s="48">
        <v>1.22294354744849</v>
      </c>
      <c r="CQ6" s="48">
        <v>0.121781341872353</v>
      </c>
      <c r="CR6" s="49">
        <v>1580.1590000000001</v>
      </c>
      <c r="CS6" s="49">
        <v>5.1420321017068202</v>
      </c>
      <c r="CT6" s="49">
        <v>1.00712852720298</v>
      </c>
      <c r="CU6" s="49">
        <v>5.8622061765457201E-2</v>
      </c>
      <c r="CV6" s="48">
        <v>1516.8130000000001</v>
      </c>
      <c r="CW6" s="48">
        <v>6.7703961819091099</v>
      </c>
      <c r="CX6" s="48">
        <v>0.95969226263683705</v>
      </c>
      <c r="CY6" s="48">
        <v>6.44728166109972E-2</v>
      </c>
      <c r="CZ6" s="49">
        <v>924.40700000000004</v>
      </c>
      <c r="DA6" s="49">
        <v>9.1344978602339495</v>
      </c>
      <c r="DB6" s="49">
        <v>1.0191379794128299</v>
      </c>
      <c r="DC6" s="49">
        <v>0.101795718771579</v>
      </c>
      <c r="DD6" s="48">
        <v>1088.761</v>
      </c>
      <c r="DE6" s="48">
        <v>3.37324642152329</v>
      </c>
      <c r="DF6" s="48">
        <v>0.99745847473261895</v>
      </c>
      <c r="DG6" s="48">
        <v>4.47883754361693E-2</v>
      </c>
      <c r="DH6" s="49">
        <v>1511.8209999999999</v>
      </c>
      <c r="DI6" s="49">
        <v>6.6499946413622402</v>
      </c>
      <c r="DJ6" s="49">
        <v>-5.2400270646949902</v>
      </c>
      <c r="DK6" s="49">
        <v>50.918391195303798</v>
      </c>
      <c r="DL6" s="48">
        <v>1432.809</v>
      </c>
      <c r="DM6" s="48">
        <v>7.9270797706899296</v>
      </c>
      <c r="DN6" s="48">
        <v>76.774897338004706</v>
      </c>
      <c r="DO6" s="48">
        <v>1409.3613950656199</v>
      </c>
      <c r="DP6" s="49">
        <v>478.36399999999998</v>
      </c>
      <c r="DQ6" s="49">
        <v>10.353349822377099</v>
      </c>
      <c r="DR6" s="49">
        <v>-5.7419936353495604</v>
      </c>
      <c r="DS6" s="49">
        <v>23.521366397137601</v>
      </c>
      <c r="DT6" s="48">
        <v>437.029</v>
      </c>
      <c r="DU6" s="48">
        <v>11.4527655401558</v>
      </c>
      <c r="DV6" s="48">
        <v>-1296.21850299374</v>
      </c>
      <c r="DW6" s="48">
        <v>10007.850542521601</v>
      </c>
      <c r="DX6" s="49">
        <v>2361.6370000000002</v>
      </c>
      <c r="DY6" s="49">
        <v>3.67845051948734</v>
      </c>
      <c r="DZ6" s="49">
        <v>1.5562060278266501</v>
      </c>
      <c r="EA6" s="49">
        <v>2.1483485539288698</v>
      </c>
      <c r="EB6" s="48">
        <v>2240.6149999999998</v>
      </c>
      <c r="EC6" s="48">
        <v>5.3314029922086901</v>
      </c>
      <c r="ED6" s="48">
        <v>0.95382897126201405</v>
      </c>
      <c r="EE6" s="48">
        <v>1.58639699378387</v>
      </c>
      <c r="EF6" s="49">
        <v>548.03899999999999</v>
      </c>
      <c r="EG6" s="49">
        <v>9.5072330712775397</v>
      </c>
      <c r="EH6" s="49">
        <v>0.99014031562932103</v>
      </c>
      <c r="EI6" s="49">
        <v>9.3302372303973993E-2</v>
      </c>
      <c r="EJ6" s="48">
        <v>486.69900000000001</v>
      </c>
      <c r="EK6" s="48">
        <v>12.471442160759301</v>
      </c>
      <c r="EL6" s="48">
        <v>0.98901214718321795</v>
      </c>
      <c r="EM6" s="48">
        <v>0.13817817761225501</v>
      </c>
      <c r="EN6" s="49">
        <v>494.7</v>
      </c>
      <c r="EO6" s="49">
        <v>12.278991585011299</v>
      </c>
      <c r="EP6" s="49">
        <v>1.06403936229353</v>
      </c>
      <c r="EQ6" s="49">
        <v>0.14098786226072099</v>
      </c>
      <c r="ER6" s="48">
        <v>703.38499999999999</v>
      </c>
      <c r="ES6" s="48">
        <v>7.1841806771083201</v>
      </c>
      <c r="ET6" s="48">
        <v>1.0113704133963599</v>
      </c>
      <c r="EU6" s="48">
        <v>7.5028284315119598E-2</v>
      </c>
      <c r="EV6" s="49">
        <v>1528.8219999999999</v>
      </c>
      <c r="EW6" s="49">
        <v>5.7173148196034003</v>
      </c>
      <c r="EX6" s="49">
        <v>52.409514961627103</v>
      </c>
      <c r="EY6" s="49">
        <v>3.68201161356059</v>
      </c>
      <c r="EZ6" s="48">
        <v>2226.944</v>
      </c>
      <c r="FA6" s="48">
        <v>4.8910848653437702</v>
      </c>
      <c r="FB6" s="48">
        <v>51.774021204064901</v>
      </c>
      <c r="FC6" s="48">
        <v>3.2217842127352898</v>
      </c>
      <c r="FD6" s="49">
        <v>8685.6139999999996</v>
      </c>
      <c r="FE6" s="49">
        <v>1.99767555627321</v>
      </c>
      <c r="FF6" s="49">
        <v>-6.7713340636415804</v>
      </c>
      <c r="FG6" s="49">
        <v>26.501173674204502</v>
      </c>
      <c r="FH6" s="48">
        <v>10616.296</v>
      </c>
      <c r="FI6" s="48">
        <v>2.7792483882122099</v>
      </c>
      <c r="FJ6" s="48">
        <v>11.268386512344</v>
      </c>
      <c r="FK6" s="48">
        <v>57.547922112564898</v>
      </c>
      <c r="FL6" s="49">
        <v>1369.8019999999999</v>
      </c>
      <c r="FM6" s="49">
        <v>4.5743377976600303</v>
      </c>
      <c r="FN6" s="49">
        <v>0.99936813480410003</v>
      </c>
      <c r="FO6" s="49">
        <v>5.2740901148306603E-2</v>
      </c>
      <c r="FP6" s="48">
        <v>1468.4829999999999</v>
      </c>
      <c r="FQ6" s="48">
        <v>4.7030725076040101</v>
      </c>
      <c r="FR6" s="48">
        <v>0.96762404832706606</v>
      </c>
      <c r="FS6" s="48">
        <v>4.7001415496476302E-2</v>
      </c>
      <c r="FT6" s="49">
        <v>327.68599999999998</v>
      </c>
      <c r="FU6" s="49">
        <v>10.0025548841356</v>
      </c>
      <c r="FV6" s="49">
        <v>1.01219496118265</v>
      </c>
      <c r="FW6" s="49">
        <v>0.112721204570355</v>
      </c>
      <c r="FX6" s="48">
        <v>559.03899999999999</v>
      </c>
      <c r="FY6" s="48">
        <v>6.7472097873038903</v>
      </c>
      <c r="FZ6" s="48">
        <v>0.93987326726762199</v>
      </c>
      <c r="GA6" s="48">
        <v>8.0311747501998598E-2</v>
      </c>
      <c r="GB6" s="49">
        <v>602.04499999999996</v>
      </c>
      <c r="GC6" s="49">
        <v>9.2511983906144994</v>
      </c>
      <c r="GD6" s="49">
        <v>0.98608518297318304</v>
      </c>
      <c r="GE6" s="49">
        <v>8.8217828993466793E-2</v>
      </c>
      <c r="GF6" s="48">
        <v>1103.769</v>
      </c>
      <c r="GG6" s="48">
        <v>10.6262586899662</v>
      </c>
      <c r="GH6" s="48">
        <v>0.995346598614121</v>
      </c>
      <c r="GI6" s="48">
        <v>0.101291889711837</v>
      </c>
      <c r="GJ6" s="49">
        <v>3.9990000000000001</v>
      </c>
      <c r="GK6" s="49">
        <v>102.46200836777901</v>
      </c>
      <c r="GL6" s="49">
        <v>-22.801798964595498</v>
      </c>
      <c r="GM6" s="49">
        <v>82.382543933202498</v>
      </c>
      <c r="GN6" s="48">
        <v>0</v>
      </c>
      <c r="GO6" s="48" t="s">
        <v>250</v>
      </c>
      <c r="GP6" s="48">
        <v>11.433988691146901</v>
      </c>
      <c r="GQ6" s="48">
        <v>0</v>
      </c>
      <c r="GR6" s="49">
        <v>2.9990000000000001</v>
      </c>
      <c r="GS6" s="49">
        <v>82.040813161111501</v>
      </c>
      <c r="GT6" s="49">
        <v>346.118489164854</v>
      </c>
      <c r="GU6" s="49">
        <v>1740.1904006493501</v>
      </c>
      <c r="GV6" s="48">
        <v>2</v>
      </c>
      <c r="GW6" s="48">
        <v>224.955427683896</v>
      </c>
      <c r="GX6" s="48">
        <v>-13.825430865969601</v>
      </c>
      <c r="GY6" s="48">
        <v>170.029947392351</v>
      </c>
      <c r="GZ6" s="49">
        <v>1.333</v>
      </c>
      <c r="HA6" s="49">
        <v>241.56609797881401</v>
      </c>
      <c r="HB6" s="49">
        <v>14.0283371038054</v>
      </c>
      <c r="HC6" s="49">
        <v>6.7713377176454301</v>
      </c>
      <c r="HD6" s="48">
        <v>0.66700000000000004</v>
      </c>
      <c r="HE6" s="48">
        <v>316.22776601683802</v>
      </c>
      <c r="HF6" s="48">
        <v>12.1799245509218</v>
      </c>
      <c r="HG6" s="48">
        <v>2.71208270016038</v>
      </c>
      <c r="HH6" s="49">
        <v>2</v>
      </c>
      <c r="HI6" s="49">
        <v>179.17852673924</v>
      </c>
      <c r="HJ6" s="49">
        <v>10.7231368762251</v>
      </c>
      <c r="HK6" s="49">
        <v>5.1591276361455902</v>
      </c>
      <c r="HL6" s="48">
        <v>1.6659999999999999</v>
      </c>
      <c r="HM6" s="48">
        <v>141.47800400744401</v>
      </c>
      <c r="HN6" s="48">
        <v>10.3623111613806</v>
      </c>
      <c r="HO6" s="48">
        <v>1.94713925911477</v>
      </c>
      <c r="HP6" s="49">
        <v>6.3339999999999996</v>
      </c>
      <c r="HQ6" s="49">
        <v>80.181403849657897</v>
      </c>
      <c r="HR6" s="49">
        <v>2.8265542251220399</v>
      </c>
      <c r="HS6" s="49">
        <v>19.494612876601</v>
      </c>
      <c r="HT6" s="48">
        <v>1.667</v>
      </c>
      <c r="HU6" s="48">
        <v>216.01235519874101</v>
      </c>
      <c r="HV6" s="48">
        <v>7.9588614532000603</v>
      </c>
      <c r="HW6" s="48">
        <v>3.33655825905588</v>
      </c>
      <c r="HX6" s="49">
        <v>9.3339999999999996</v>
      </c>
      <c r="HY6" s="49">
        <v>106.219189488669</v>
      </c>
      <c r="HZ6" s="49">
        <v>3.4757676865467602</v>
      </c>
      <c r="IA6" s="49">
        <v>26.892287271739601</v>
      </c>
      <c r="IB6" s="48">
        <v>17.672000000000001</v>
      </c>
      <c r="IC6" s="48">
        <v>120.016835563019</v>
      </c>
      <c r="ID6" s="48">
        <v>3.5255007309703998</v>
      </c>
      <c r="IE6" s="48">
        <v>8.7000234310084004</v>
      </c>
      <c r="IF6" s="49">
        <v>5.3339999999999996</v>
      </c>
      <c r="IG6" s="49">
        <v>174.83871908259701</v>
      </c>
      <c r="IH6" s="49">
        <v>4.7193690479596704</v>
      </c>
      <c r="II6" s="49">
        <v>41.287481253941898</v>
      </c>
      <c r="IJ6" s="48">
        <v>3.0009999999999999</v>
      </c>
      <c r="IK6" s="48">
        <v>152.281839271682</v>
      </c>
      <c r="IL6" s="48">
        <v>-5.9292406299756504</v>
      </c>
      <c r="IM6" s="48">
        <v>28.340109867186801</v>
      </c>
      <c r="IN6" s="49">
        <v>5.6669999999999998</v>
      </c>
      <c r="IO6" s="49">
        <v>127.233073369202</v>
      </c>
      <c r="IP6" s="49">
        <v>-0.67798367669543502</v>
      </c>
      <c r="IQ6" s="49">
        <v>25.580340434190202</v>
      </c>
      <c r="IR6" s="48">
        <v>2</v>
      </c>
      <c r="IS6" s="48">
        <v>210.90637733364099</v>
      </c>
      <c r="IT6" s="48">
        <v>-4.2210729423313103</v>
      </c>
      <c r="IU6" s="48">
        <v>12.255463930005799</v>
      </c>
      <c r="IV6" s="49">
        <v>6494.5060000000003</v>
      </c>
      <c r="IW6" s="49">
        <v>3.02279179239734</v>
      </c>
      <c r="IX6" s="49">
        <v>0.98759231034443296</v>
      </c>
      <c r="IY6" s="49">
        <v>4.5347992607160298E-2</v>
      </c>
      <c r="IZ6" s="48">
        <v>13009.111000000001</v>
      </c>
      <c r="JA6" s="48">
        <v>1.5820149457196</v>
      </c>
      <c r="JB6" s="48">
        <v>0.97663114626438197</v>
      </c>
      <c r="JC6" s="48">
        <v>2.9157692371640901E-2</v>
      </c>
      <c r="JD6" s="49">
        <v>5772.1769999999997</v>
      </c>
      <c r="JE6" s="49">
        <v>3.4447454884003301</v>
      </c>
      <c r="JF6" s="49">
        <v>0.98767614554370398</v>
      </c>
      <c r="JG6" s="49">
        <v>4.5546335771835998E-2</v>
      </c>
      <c r="JH6" s="48">
        <v>11549.759</v>
      </c>
      <c r="JI6" s="48">
        <v>1.9849270115195901</v>
      </c>
      <c r="JJ6" s="48">
        <v>0.98708790236431998</v>
      </c>
      <c r="JK6" s="48">
        <v>3.4789870869414798E-2</v>
      </c>
      <c r="JL6" s="49">
        <v>14190.333000000001</v>
      </c>
      <c r="JM6" s="49">
        <v>1.86702096519114</v>
      </c>
      <c r="JN6" s="49">
        <v>0.98923935208171998</v>
      </c>
      <c r="JO6" s="49">
        <v>2.3401524311007199E-2</v>
      </c>
      <c r="JP6" s="48">
        <v>28444.212</v>
      </c>
      <c r="JQ6" s="48">
        <v>1.0291359735624299</v>
      </c>
      <c r="JR6" s="48">
        <v>0.97945507063138104</v>
      </c>
      <c r="JS6" s="48">
        <v>2.59824286580502E-2</v>
      </c>
      <c r="JT6" s="49">
        <v>2381.6309999999999</v>
      </c>
      <c r="JU6" s="49">
        <v>5.7415800161780801</v>
      </c>
      <c r="JV6" s="48">
        <v>2570.0039999999999</v>
      </c>
      <c r="JW6" s="48">
        <v>6.21204599606458</v>
      </c>
      <c r="JX6" s="49">
        <v>10301.128000000001</v>
      </c>
      <c r="JY6" s="49">
        <v>2.3957776386335299</v>
      </c>
      <c r="JZ6" s="48">
        <v>15476.2</v>
      </c>
      <c r="KA6" s="48">
        <v>3.0091653512975198</v>
      </c>
      <c r="KB6" s="49">
        <v>36640.228999999999</v>
      </c>
      <c r="KC6" s="49">
        <v>0.94130044021618098</v>
      </c>
      <c r="KD6" s="48">
        <v>78137.599000000002</v>
      </c>
      <c r="KE6" s="48">
        <v>1.32621473720188</v>
      </c>
    </row>
    <row r="7" spans="1:291" x14ac:dyDescent="0.25">
      <c r="A7" s="1"/>
      <c r="B7" s="1" t="b">
        <v>0</v>
      </c>
      <c r="C7" s="1" t="s">
        <v>387</v>
      </c>
      <c r="D7" s="1" t="s">
        <v>268</v>
      </c>
      <c r="E7" s="1" t="s">
        <v>248</v>
      </c>
      <c r="F7" s="48" t="s">
        <v>267</v>
      </c>
      <c r="G7" s="53">
        <v>42781.745428240698</v>
      </c>
      <c r="H7" s="49">
        <v>25.667999999999999</v>
      </c>
      <c r="I7" s="49">
        <v>41.0961487428441</v>
      </c>
      <c r="J7" s="49">
        <v>9.0329323367845105E-2</v>
      </c>
      <c r="K7" s="49">
        <v>5.46941678667551E-2</v>
      </c>
      <c r="L7" s="48">
        <v>84.337000000000003</v>
      </c>
      <c r="M7" s="48">
        <v>19.987541005472298</v>
      </c>
      <c r="N7" s="48">
        <v>0.100026973781094</v>
      </c>
      <c r="O7" s="48">
        <v>1.9510812168126401E-2</v>
      </c>
      <c r="P7" s="49">
        <v>569.37400000000002</v>
      </c>
      <c r="Q7" s="49">
        <v>10.0114944073243</v>
      </c>
      <c r="R7" s="49">
        <v>9.2933387332361506E-2</v>
      </c>
      <c r="S7" s="49">
        <v>1.3947877105513E-2</v>
      </c>
      <c r="T7" s="48">
        <v>647.38</v>
      </c>
      <c r="U7" s="48">
        <v>7.5127692477519199</v>
      </c>
      <c r="V7" s="48">
        <v>0.103146267407247</v>
      </c>
      <c r="W7" s="48">
        <v>1.4106806636493999E-2</v>
      </c>
      <c r="X7" s="49">
        <v>487.36500000000001</v>
      </c>
      <c r="Y7" s="49">
        <v>15.507062358149</v>
      </c>
      <c r="Z7" s="49">
        <v>9.74933107080794E-2</v>
      </c>
      <c r="AA7" s="49">
        <v>1.9762208057480898E-2</v>
      </c>
      <c r="AB7" s="48">
        <v>406.69200000000001</v>
      </c>
      <c r="AC7" s="48">
        <v>9.0123954283401204</v>
      </c>
      <c r="AD7" s="48">
        <v>9.8593315166217901E-2</v>
      </c>
      <c r="AE7" s="48">
        <v>1.3825013863068201E-2</v>
      </c>
      <c r="AF7" s="49">
        <v>1218.444</v>
      </c>
      <c r="AG7" s="49">
        <v>8.6651584961177797</v>
      </c>
      <c r="AH7" s="49">
        <v>8.8309728293547995E-2</v>
      </c>
      <c r="AI7" s="49">
        <v>1.0762796891792799E-2</v>
      </c>
      <c r="AJ7" s="48">
        <v>795.39200000000005</v>
      </c>
      <c r="AK7" s="48">
        <v>6.2080638879781596</v>
      </c>
      <c r="AL7" s="48">
        <v>9.5461921781978099E-2</v>
      </c>
      <c r="AM7" s="48">
        <v>6.0224298946414401E-3</v>
      </c>
      <c r="AN7" s="49">
        <v>437.029</v>
      </c>
      <c r="AO7" s="49">
        <v>13.7039735517476</v>
      </c>
      <c r="AP7" s="49">
        <v>9.3006521914998599E-2</v>
      </c>
      <c r="AQ7" s="49">
        <v>1.7426877798729399E-2</v>
      </c>
      <c r="AR7" s="48">
        <v>272.68299999999999</v>
      </c>
      <c r="AS7" s="48">
        <v>15.397172190865801</v>
      </c>
      <c r="AT7" s="48">
        <v>9.9375416681420595E-2</v>
      </c>
      <c r="AU7" s="48">
        <v>1.78089264587077E-2</v>
      </c>
      <c r="AV7" s="49">
        <v>1256.451</v>
      </c>
      <c r="AW7" s="49">
        <v>3.8278311408994798</v>
      </c>
      <c r="AX7" s="49"/>
      <c r="AY7" s="49"/>
      <c r="AZ7" s="48">
        <v>753.38900000000001</v>
      </c>
      <c r="BA7" s="48">
        <v>10.1031528823481</v>
      </c>
      <c r="BB7" s="48"/>
      <c r="BC7" s="48"/>
      <c r="BD7" s="49">
        <v>336.69</v>
      </c>
      <c r="BE7" s="49">
        <v>8.7072409373169499</v>
      </c>
      <c r="BF7" s="49">
        <v>9.0570680691382297E-5</v>
      </c>
      <c r="BG7" s="49">
        <v>1.77041892091028E-2</v>
      </c>
      <c r="BH7" s="48">
        <v>253.68100000000001</v>
      </c>
      <c r="BI7" s="48">
        <v>12.926218677519</v>
      </c>
      <c r="BJ7" s="48">
        <v>-2.9080147657828299E-2</v>
      </c>
      <c r="BK7" s="48">
        <v>2.22575251966219E-2</v>
      </c>
      <c r="BL7" s="49">
        <v>654.71299999999997</v>
      </c>
      <c r="BM7" s="49">
        <v>9.6166099444330904</v>
      </c>
      <c r="BN7" s="49"/>
      <c r="BO7" s="49"/>
      <c r="BP7" s="48">
        <v>385.69200000000001</v>
      </c>
      <c r="BQ7" s="48">
        <v>11.8928937487024</v>
      </c>
      <c r="BR7" s="48"/>
      <c r="BS7" s="48"/>
      <c r="BT7" s="49">
        <v>193.679</v>
      </c>
      <c r="BU7" s="49">
        <v>10.4684049946668</v>
      </c>
      <c r="BV7" s="49">
        <v>-2.3289600608666399E-2</v>
      </c>
      <c r="BW7" s="49">
        <v>2.0609808019822599E-2</v>
      </c>
      <c r="BX7" s="48">
        <v>159.34200000000001</v>
      </c>
      <c r="BY7" s="48">
        <v>17.104548186724699</v>
      </c>
      <c r="BZ7" s="48">
        <v>-2.87451716964582E-2</v>
      </c>
      <c r="CA7" s="48">
        <v>3.0794198773543498E-2</v>
      </c>
      <c r="CB7" s="49">
        <v>34.335999999999999</v>
      </c>
      <c r="CC7" s="49">
        <v>38.844500821152799</v>
      </c>
      <c r="CD7" s="49">
        <v>-4.1049673189985699E-3</v>
      </c>
      <c r="CE7" s="49">
        <v>7.3459019780807197E-2</v>
      </c>
      <c r="CF7" s="48">
        <v>22.667000000000002</v>
      </c>
      <c r="CG7" s="48">
        <v>52.251100535439001</v>
      </c>
      <c r="CH7" s="48">
        <v>-5.3394416113784302E-2</v>
      </c>
      <c r="CI7" s="48">
        <v>8.3431603124784606E-2</v>
      </c>
      <c r="CJ7" s="49">
        <v>167.67500000000001</v>
      </c>
      <c r="CK7" s="49">
        <v>15.5144686375493</v>
      </c>
      <c r="CL7" s="49">
        <v>-1.7444761034352999E-2</v>
      </c>
      <c r="CM7" s="49">
        <v>2.9780195018130801E-2</v>
      </c>
      <c r="CN7" s="48">
        <v>130.34</v>
      </c>
      <c r="CO7" s="48">
        <v>14.540972165120801</v>
      </c>
      <c r="CP7" s="48">
        <v>-5.1679643645707103E-2</v>
      </c>
      <c r="CQ7" s="48">
        <v>2.6243354026569899E-2</v>
      </c>
      <c r="CR7" s="49">
        <v>161.34299999999999</v>
      </c>
      <c r="CS7" s="49">
        <v>13.781004221461799</v>
      </c>
      <c r="CT7" s="49">
        <v>8.6669924827836906E-2</v>
      </c>
      <c r="CU7" s="49">
        <v>1.4356831066364499E-2</v>
      </c>
      <c r="CV7" s="48">
        <v>177.678</v>
      </c>
      <c r="CW7" s="48">
        <v>17.3539528322815</v>
      </c>
      <c r="CX7" s="48">
        <v>0.112581036908922</v>
      </c>
      <c r="CY7" s="48">
        <v>1.94988325390439E-2</v>
      </c>
      <c r="CZ7" s="49">
        <v>99.004000000000005</v>
      </c>
      <c r="DA7" s="49">
        <v>11.671116500997901</v>
      </c>
      <c r="DB7" s="49">
        <v>8.4899254364429494E-2</v>
      </c>
      <c r="DC7" s="49">
        <v>1.23630807952984E-2</v>
      </c>
      <c r="DD7" s="48">
        <v>125.00700000000001</v>
      </c>
      <c r="DE7" s="48">
        <v>16.451377361322201</v>
      </c>
      <c r="DF7" s="48">
        <v>9.8600742301605496E-2</v>
      </c>
      <c r="DG7" s="48">
        <v>2.0336769956927299E-2</v>
      </c>
      <c r="DH7" s="49">
        <v>1543.155</v>
      </c>
      <c r="DI7" s="49">
        <v>4.79453642036556</v>
      </c>
      <c r="DJ7" s="49">
        <v>4.8768137652461299</v>
      </c>
      <c r="DK7" s="49">
        <v>40.648407748949602</v>
      </c>
      <c r="DL7" s="48">
        <v>1389.8019999999999</v>
      </c>
      <c r="DM7" s="48">
        <v>4.4093671461644197</v>
      </c>
      <c r="DN7" s="48">
        <v>366.94847177176399</v>
      </c>
      <c r="DO7" s="48">
        <v>625.08414785283696</v>
      </c>
      <c r="DP7" s="49">
        <v>473.03100000000001</v>
      </c>
      <c r="DQ7" s="49">
        <v>9.1009792602344994</v>
      </c>
      <c r="DR7" s="49">
        <v>-1.9041121830566099</v>
      </c>
      <c r="DS7" s="49">
        <v>29.542046989753299</v>
      </c>
      <c r="DT7" s="48">
        <v>435.02699999999999</v>
      </c>
      <c r="DU7" s="48">
        <v>12.7577176875046</v>
      </c>
      <c r="DV7" s="48">
        <v>-554.61912073613803</v>
      </c>
      <c r="DW7" s="48">
        <v>11408.3499083722</v>
      </c>
      <c r="DX7" s="49">
        <v>2301.2910000000002</v>
      </c>
      <c r="DY7" s="49">
        <v>3.7455798641780498</v>
      </c>
      <c r="DZ7" s="49">
        <v>-7.4685902135331897E-2</v>
      </c>
      <c r="EA7" s="49">
        <v>2.4374603420521699</v>
      </c>
      <c r="EB7" s="48">
        <v>2174.5970000000002</v>
      </c>
      <c r="EC7" s="48">
        <v>5.5429763335459104</v>
      </c>
      <c r="ED7" s="48">
        <v>0.33120872487463798</v>
      </c>
      <c r="EE7" s="48">
        <v>2.2157501280965</v>
      </c>
      <c r="EF7" s="49">
        <v>59.338000000000001</v>
      </c>
      <c r="EG7" s="49">
        <v>27.749186454776599</v>
      </c>
      <c r="EH7" s="49">
        <v>9.1904070478761202E-2</v>
      </c>
      <c r="EI7" s="49">
        <v>3.0592860486375401E-2</v>
      </c>
      <c r="EJ7" s="48">
        <v>56.67</v>
      </c>
      <c r="EK7" s="48">
        <v>34.072568946355702</v>
      </c>
      <c r="EL7" s="48">
        <v>9.1131407990370797E-2</v>
      </c>
      <c r="EM7" s="48">
        <v>4.1191220719027602E-2</v>
      </c>
      <c r="EN7" s="49">
        <v>55.003</v>
      </c>
      <c r="EO7" s="49">
        <v>22.176615888841201</v>
      </c>
      <c r="EP7" s="49">
        <v>6.2884550591360805E-2</v>
      </c>
      <c r="EQ7" s="49">
        <v>2.7258084714683401E-2</v>
      </c>
      <c r="ER7" s="48">
        <v>89.337000000000003</v>
      </c>
      <c r="ES7" s="48">
        <v>17.127314606894501</v>
      </c>
      <c r="ET7" s="48">
        <v>8.9927394118501494E-2</v>
      </c>
      <c r="EU7" s="48">
        <v>2.40308008925154E-2</v>
      </c>
      <c r="EV7" s="49">
        <v>169.01</v>
      </c>
      <c r="EW7" s="49">
        <v>15.9167326633992</v>
      </c>
      <c r="EX7" s="49">
        <v>4.5282234960629797</v>
      </c>
      <c r="EY7" s="49">
        <v>0.99779269183164698</v>
      </c>
      <c r="EZ7" s="48">
        <v>279.34899999999999</v>
      </c>
      <c r="FA7" s="48">
        <v>11.049688705486</v>
      </c>
      <c r="FB7" s="48">
        <v>5.08558672883448</v>
      </c>
      <c r="FC7" s="48">
        <v>0.762064363903592</v>
      </c>
      <c r="FD7" s="49">
        <v>8603.2189999999991</v>
      </c>
      <c r="FE7" s="49">
        <v>3.0449456194843201</v>
      </c>
      <c r="FF7" s="49">
        <v>8.8032688718714507</v>
      </c>
      <c r="FG7" s="49">
        <v>49.157782997379002</v>
      </c>
      <c r="FH7" s="48">
        <v>10364.431</v>
      </c>
      <c r="FI7" s="48">
        <v>1.5372946331217801</v>
      </c>
      <c r="FJ7" s="48">
        <v>-1.74704928650143</v>
      </c>
      <c r="FK7" s="48">
        <v>19.225355271025201</v>
      </c>
      <c r="FL7" s="49">
        <v>142.67500000000001</v>
      </c>
      <c r="FM7" s="49">
        <v>17.921847541988701</v>
      </c>
      <c r="FN7" s="49">
        <v>9.1011700077744298E-2</v>
      </c>
      <c r="FO7" s="49">
        <v>2.0230347796513899E-2</v>
      </c>
      <c r="FP7" s="48">
        <v>158.67699999999999</v>
      </c>
      <c r="FQ7" s="48">
        <v>19.562587264200499</v>
      </c>
      <c r="FR7" s="48">
        <v>0.10621770057726999</v>
      </c>
      <c r="FS7" s="48">
        <v>2.1863860055237799E-2</v>
      </c>
      <c r="FT7" s="49">
        <v>32.667999999999999</v>
      </c>
      <c r="FU7" s="49">
        <v>28.7799645746191</v>
      </c>
      <c r="FV7" s="49">
        <v>7.3315178173029405E-2</v>
      </c>
      <c r="FW7" s="49">
        <v>3.0662025685036402E-2</v>
      </c>
      <c r="FX7" s="48">
        <v>77.673000000000002</v>
      </c>
      <c r="FY7" s="48">
        <v>30.0896348874026</v>
      </c>
      <c r="FZ7" s="48">
        <v>0.12723810229903501</v>
      </c>
      <c r="GA7" s="48">
        <v>4.1172887122695297E-2</v>
      </c>
      <c r="GB7" s="49">
        <v>70.337999999999994</v>
      </c>
      <c r="GC7" s="49">
        <v>24.420616843658699</v>
      </c>
      <c r="GD7" s="49">
        <v>9.5783039775275997E-2</v>
      </c>
      <c r="GE7" s="49">
        <v>3.2154482815653099E-2</v>
      </c>
      <c r="GF7" s="48">
        <v>121.34</v>
      </c>
      <c r="GG7" s="48">
        <v>15.6597121131127</v>
      </c>
      <c r="GH7" s="48">
        <v>9.52877273440247E-2</v>
      </c>
      <c r="GI7" s="48">
        <v>1.8582670372416201E-2</v>
      </c>
      <c r="GJ7" s="49">
        <v>2.6659999999999999</v>
      </c>
      <c r="GK7" s="49">
        <v>98.654210342581607</v>
      </c>
      <c r="GL7" s="49">
        <v>5.00779677730615</v>
      </c>
      <c r="GM7" s="49">
        <v>54.101785797376401</v>
      </c>
      <c r="GN7" s="48">
        <v>2</v>
      </c>
      <c r="GO7" s="48">
        <v>210.81851067789199</v>
      </c>
      <c r="GP7" s="48">
        <v>-3.0613791224805702</v>
      </c>
      <c r="GQ7" s="48">
        <v>30.559219194819701</v>
      </c>
      <c r="GR7" s="49">
        <v>3.6659999999999999</v>
      </c>
      <c r="GS7" s="49">
        <v>138.59458372975999</v>
      </c>
      <c r="GT7" s="49">
        <v>-139.59671583724301</v>
      </c>
      <c r="GU7" s="49">
        <v>3598.25857607342</v>
      </c>
      <c r="GV7" s="48">
        <v>3.3340000000000001</v>
      </c>
      <c r="GW7" s="48">
        <v>176.37964407513499</v>
      </c>
      <c r="GX7" s="48">
        <v>37.437417027353099</v>
      </c>
      <c r="GY7" s="48">
        <v>222.24709240441999</v>
      </c>
      <c r="GZ7" s="49">
        <v>1.667</v>
      </c>
      <c r="HA7" s="49">
        <v>216.01235519874101</v>
      </c>
      <c r="HB7" s="49">
        <v>13.23718789306</v>
      </c>
      <c r="HC7" s="49">
        <v>7.8169249008744499</v>
      </c>
      <c r="HD7" s="48">
        <v>1.3340000000000001</v>
      </c>
      <c r="HE7" s="48">
        <v>210.81851067789199</v>
      </c>
      <c r="HF7" s="48">
        <v>11.304490612787101</v>
      </c>
      <c r="HG7" s="48">
        <v>3.6542787024948402</v>
      </c>
      <c r="HH7" s="49">
        <v>3.665</v>
      </c>
      <c r="HI7" s="49">
        <v>124.61279633236499</v>
      </c>
      <c r="HJ7" s="49">
        <v>8.4135373908798492</v>
      </c>
      <c r="HK7" s="49">
        <v>6.4398623242736299</v>
      </c>
      <c r="HL7" s="48">
        <v>1.333</v>
      </c>
      <c r="HM7" s="48">
        <v>241.56609797881401</v>
      </c>
      <c r="HN7" s="48">
        <v>10.5991438943286</v>
      </c>
      <c r="HO7" s="48">
        <v>2.78523483038654</v>
      </c>
      <c r="HP7" s="49">
        <v>2.6669999999999998</v>
      </c>
      <c r="HQ7" s="49">
        <v>202.43526659872299</v>
      </c>
      <c r="HR7" s="49">
        <v>16.896611649351598</v>
      </c>
      <c r="HS7" s="49">
        <v>20.7278901241828</v>
      </c>
      <c r="HT7" s="48">
        <v>2</v>
      </c>
      <c r="HU7" s="48">
        <v>179.17852673924</v>
      </c>
      <c r="HV7" s="48">
        <v>7.5807539403640396</v>
      </c>
      <c r="HW7" s="48">
        <v>3.4385073475781698</v>
      </c>
      <c r="HX7" s="49">
        <v>9.0009999999999994</v>
      </c>
      <c r="HY7" s="49">
        <v>92.480044994806207</v>
      </c>
      <c r="HZ7" s="49">
        <v>2.3644186767084698</v>
      </c>
      <c r="IA7" s="49">
        <v>22.5930808297135</v>
      </c>
      <c r="IB7" s="48">
        <v>8.0009999999999994</v>
      </c>
      <c r="IC7" s="48">
        <v>144.61161652374699</v>
      </c>
      <c r="ID7" s="48">
        <v>-0.38309015847545302</v>
      </c>
      <c r="IE7" s="48">
        <v>4.66786658879127</v>
      </c>
      <c r="IF7" s="49">
        <v>5.6660000000000004</v>
      </c>
      <c r="IG7" s="49">
        <v>121.042138891307</v>
      </c>
      <c r="IH7" s="49">
        <v>3.5348978101700901</v>
      </c>
      <c r="II7" s="49">
        <v>29.919391671031299</v>
      </c>
      <c r="IJ7" s="48">
        <v>2.3340000000000001</v>
      </c>
      <c r="IK7" s="48">
        <v>191.106106369022</v>
      </c>
      <c r="IL7" s="48">
        <v>-9.9366162433280394</v>
      </c>
      <c r="IM7" s="48">
        <v>27.6420697177271</v>
      </c>
      <c r="IN7" s="49">
        <v>5.3319999999999999</v>
      </c>
      <c r="IO7" s="49">
        <v>132.44333395655499</v>
      </c>
      <c r="IP7" s="49">
        <v>0.55749448307596805</v>
      </c>
      <c r="IQ7" s="49">
        <v>25.2028970382881</v>
      </c>
      <c r="IR7" s="48">
        <v>4.9989999999999997</v>
      </c>
      <c r="IS7" s="48">
        <v>100.66743626062799</v>
      </c>
      <c r="IT7" s="48">
        <v>4.7808346857104498</v>
      </c>
      <c r="IU7" s="48">
        <v>15.043863153542</v>
      </c>
      <c r="IV7" s="49">
        <v>709.05799999999999</v>
      </c>
      <c r="IW7" s="49">
        <v>6.5183660640735903</v>
      </c>
      <c r="IX7" s="49">
        <v>9.8277664078131793E-2</v>
      </c>
      <c r="IY7" s="49">
        <v>8.2350119024513606E-3</v>
      </c>
      <c r="IZ7" s="48">
        <v>1393.8150000000001</v>
      </c>
      <c r="JA7" s="48">
        <v>5.05192308735925</v>
      </c>
      <c r="JB7" s="48">
        <v>0.102637199382571</v>
      </c>
      <c r="JC7" s="48">
        <v>6.6944348193788E-3</v>
      </c>
      <c r="JD7" s="49">
        <v>616.04700000000003</v>
      </c>
      <c r="JE7" s="49">
        <v>11.039584132379799</v>
      </c>
      <c r="JF7" s="49">
        <v>9.6953608801198202E-2</v>
      </c>
      <c r="JG7" s="49">
        <v>1.1939782157198601E-2</v>
      </c>
      <c r="JH7" s="48">
        <v>1192.4469999999999</v>
      </c>
      <c r="JI7" s="48">
        <v>5.5867711943889997</v>
      </c>
      <c r="JJ7" s="48">
        <v>9.6644816297930702E-2</v>
      </c>
      <c r="JK7" s="48">
        <v>5.2531689395961404E-3</v>
      </c>
      <c r="JL7" s="49">
        <v>1507.8309999999999</v>
      </c>
      <c r="JM7" s="49">
        <v>9.16811832995079</v>
      </c>
      <c r="JN7" s="49">
        <v>9.6285729868702402E-2</v>
      </c>
      <c r="JO7" s="49">
        <v>9.7121323301541298E-3</v>
      </c>
      <c r="JP7" s="48">
        <v>2978.8119999999999</v>
      </c>
      <c r="JQ7" s="48">
        <v>4.4067326872606998</v>
      </c>
      <c r="JR7" s="48">
        <v>0.100216685519535</v>
      </c>
      <c r="JS7" s="48">
        <v>5.1609240561302097E-3</v>
      </c>
      <c r="JT7" s="49">
        <v>2345.9549999999999</v>
      </c>
      <c r="JU7" s="49">
        <v>5.07418063566542</v>
      </c>
      <c r="JV7" s="48">
        <v>2547.6689999999999</v>
      </c>
      <c r="JW7" s="48">
        <v>6.7829618478401796</v>
      </c>
      <c r="JX7" s="49">
        <v>10375.183000000001</v>
      </c>
      <c r="JY7" s="49">
        <v>3.4506592700771699</v>
      </c>
      <c r="JZ7" s="48">
        <v>15274.659</v>
      </c>
      <c r="KA7" s="48">
        <v>1.6674012849539499</v>
      </c>
      <c r="KB7" s="49">
        <v>36977.406999999999</v>
      </c>
      <c r="KC7" s="49">
        <v>1.6308459737739001</v>
      </c>
      <c r="KD7" s="48">
        <v>77229.64</v>
      </c>
      <c r="KE7" s="48">
        <v>1.3161714352846401</v>
      </c>
    </row>
    <row r="8" spans="1:291" x14ac:dyDescent="0.25">
      <c r="A8" s="1"/>
      <c r="B8" s="1" t="b">
        <v>0</v>
      </c>
      <c r="C8" s="1" t="s">
        <v>388</v>
      </c>
      <c r="D8" s="1" t="s">
        <v>266</v>
      </c>
      <c r="E8" s="1" t="s">
        <v>265</v>
      </c>
      <c r="F8" s="48"/>
      <c r="G8" s="53">
        <v>42781.752326388902</v>
      </c>
      <c r="H8" s="49">
        <v>95.671000000000006</v>
      </c>
      <c r="I8" s="49">
        <v>22.585265465750599</v>
      </c>
      <c r="J8" s="49">
        <v>11.9597714488392</v>
      </c>
      <c r="K8" s="49">
        <v>3.07539271223972</v>
      </c>
      <c r="L8" s="48">
        <v>374.35700000000003</v>
      </c>
      <c r="M8" s="48">
        <v>14.5295883212323</v>
      </c>
      <c r="N8" s="48">
        <v>11.8670350833267</v>
      </c>
      <c r="O8" s="48">
        <v>1.67360433401025</v>
      </c>
      <c r="P8" s="49">
        <v>6155.8609999999999</v>
      </c>
      <c r="Q8" s="49">
        <v>2.8167362922022101</v>
      </c>
      <c r="R8" s="49">
        <v>36.240440933757299</v>
      </c>
      <c r="S8" s="49">
        <v>1.48777768871585</v>
      </c>
      <c r="T8" s="48">
        <v>4771.9669999999996</v>
      </c>
      <c r="U8" s="48">
        <v>3.6014772098516401</v>
      </c>
      <c r="V8" s="48">
        <v>34.921761279920901</v>
      </c>
      <c r="W8" s="48">
        <v>1.8755527303052999</v>
      </c>
      <c r="X8" s="49">
        <v>675.71400000000006</v>
      </c>
      <c r="Y8" s="49">
        <v>4.8618467917627104</v>
      </c>
      <c r="Z8" s="49">
        <v>3.7812873513289098</v>
      </c>
      <c r="AA8" s="49">
        <v>0.202112263187751</v>
      </c>
      <c r="AB8" s="48">
        <v>530.36800000000005</v>
      </c>
      <c r="AC8" s="48">
        <v>9.5619901215927303</v>
      </c>
      <c r="AD8" s="48">
        <v>3.6033354677312501</v>
      </c>
      <c r="AE8" s="48">
        <v>0.44868380817296799</v>
      </c>
      <c r="AF8" s="49">
        <v>11727.705</v>
      </c>
      <c r="AG8" s="49">
        <v>1.3406108427674099</v>
      </c>
      <c r="AH8" s="49">
        <v>25.635033048</v>
      </c>
      <c r="AI8" s="49">
        <v>0.77301908073195402</v>
      </c>
      <c r="AJ8" s="48">
        <v>7686.9620000000004</v>
      </c>
      <c r="AK8" s="48">
        <v>2.31388201455322</v>
      </c>
      <c r="AL8" s="48">
        <v>25.5097503578064</v>
      </c>
      <c r="AM8" s="48">
        <v>0.86885886854682204</v>
      </c>
      <c r="AN8" s="49">
        <v>7900.75</v>
      </c>
      <c r="AO8" s="49">
        <v>3.6838167942903599</v>
      </c>
      <c r="AP8" s="49">
        <v>58.191558335771198</v>
      </c>
      <c r="AQ8" s="49">
        <v>2.4204790815708801</v>
      </c>
      <c r="AR8" s="48">
        <v>5026.7370000000001</v>
      </c>
      <c r="AS8" s="48">
        <v>3.2574708705772801</v>
      </c>
      <c r="AT8" s="48">
        <v>57.357545385498</v>
      </c>
      <c r="AU8" s="48">
        <v>2.3393186321716599</v>
      </c>
      <c r="AV8" s="49">
        <v>9192.2219999999998</v>
      </c>
      <c r="AW8" s="49">
        <v>3.6135673291857699</v>
      </c>
      <c r="AX8" s="49"/>
      <c r="AY8" s="49"/>
      <c r="AZ8" s="48">
        <v>5661.3339999999998</v>
      </c>
      <c r="BA8" s="48">
        <v>2.9531045531481701</v>
      </c>
      <c r="BB8" s="48"/>
      <c r="BC8" s="48"/>
      <c r="BD8" s="49">
        <v>5366.5410000000002</v>
      </c>
      <c r="BE8" s="49">
        <v>2.92910677525497</v>
      </c>
      <c r="BF8" s="49">
        <v>69.1465318199226</v>
      </c>
      <c r="BG8" s="49">
        <v>2.66631262733189</v>
      </c>
      <c r="BH8" s="48">
        <v>4236.9690000000001</v>
      </c>
      <c r="BI8" s="48">
        <v>4.1007262784460199</v>
      </c>
      <c r="BJ8" s="48">
        <v>69.369663942458999</v>
      </c>
      <c r="BK8" s="48">
        <v>3.1487253777273101</v>
      </c>
      <c r="BL8" s="49">
        <v>4632.9409999999998</v>
      </c>
      <c r="BM8" s="49">
        <v>3.4567698833129898</v>
      </c>
      <c r="BN8" s="49"/>
      <c r="BO8" s="49"/>
      <c r="BP8" s="48">
        <v>2773.7260000000001</v>
      </c>
      <c r="BQ8" s="48">
        <v>4.7722856087396197</v>
      </c>
      <c r="BR8" s="48"/>
      <c r="BS8" s="48"/>
      <c r="BT8" s="49">
        <v>3255.1709999999998</v>
      </c>
      <c r="BU8" s="49">
        <v>5.90799171795733</v>
      </c>
      <c r="BV8" s="49">
        <v>70.823607686369101</v>
      </c>
      <c r="BW8" s="49">
        <v>3.5937016951088898</v>
      </c>
      <c r="BX8" s="48">
        <v>2507.6610000000001</v>
      </c>
      <c r="BY8" s="48">
        <v>3.56795951429842</v>
      </c>
      <c r="BZ8" s="48">
        <v>67.715838867004507</v>
      </c>
      <c r="CA8" s="48">
        <v>2.75134425422611</v>
      </c>
      <c r="CB8" s="49">
        <v>742.38900000000001</v>
      </c>
      <c r="CC8" s="49">
        <v>10.4136167309657</v>
      </c>
      <c r="CD8" s="49">
        <v>103.311627421258</v>
      </c>
      <c r="CE8" s="49">
        <v>11.4505461367827</v>
      </c>
      <c r="CF8" s="48">
        <v>489.03100000000001</v>
      </c>
      <c r="CG8" s="48">
        <v>11.7765715120139</v>
      </c>
      <c r="CH8" s="48">
        <v>84.121261240064698</v>
      </c>
      <c r="CI8" s="48">
        <v>10.6487308853923</v>
      </c>
      <c r="CJ8" s="49">
        <v>3270.8449999999998</v>
      </c>
      <c r="CK8" s="49">
        <v>2.86348735642986</v>
      </c>
      <c r="CL8" s="49">
        <v>93.511866897793197</v>
      </c>
      <c r="CM8" s="49">
        <v>4.0929462831923402</v>
      </c>
      <c r="CN8" s="48">
        <v>2260.2800000000002</v>
      </c>
      <c r="CO8" s="48">
        <v>5.3703547791314996</v>
      </c>
      <c r="CP8" s="48">
        <v>79.200135253700594</v>
      </c>
      <c r="CQ8" s="48">
        <v>4.4803310382192096</v>
      </c>
      <c r="CR8" s="49">
        <v>8135.5860000000002</v>
      </c>
      <c r="CS8" s="49">
        <v>2.2782755858891299</v>
      </c>
      <c r="CT8" s="49">
        <v>140.07702554710599</v>
      </c>
      <c r="CU8" s="49">
        <v>3.9544875178377001</v>
      </c>
      <c r="CV8" s="48">
        <v>3500.5839999999998</v>
      </c>
      <c r="CW8" s="48">
        <v>3.40194879144989</v>
      </c>
      <c r="CX8" s="48">
        <v>58.791645365686797</v>
      </c>
      <c r="CY8" s="48">
        <v>2.13984621880999</v>
      </c>
      <c r="CZ8" s="49">
        <v>2.6659999999999999</v>
      </c>
      <c r="DA8" s="49">
        <v>193.72988808922901</v>
      </c>
      <c r="DB8" s="49">
        <v>-0.68801282929500296</v>
      </c>
      <c r="DC8" s="49">
        <v>0.154599655672986</v>
      </c>
      <c r="DD8" s="48">
        <v>0.66700000000000004</v>
      </c>
      <c r="DE8" s="48">
        <v>316.22776601683802</v>
      </c>
      <c r="DF8" s="48">
        <v>-0.56358876631562604</v>
      </c>
      <c r="DG8" s="48">
        <v>5.2398764532587398E-2</v>
      </c>
      <c r="DH8" s="49">
        <v>1702.181</v>
      </c>
      <c r="DI8" s="49">
        <v>4.4250334035629004</v>
      </c>
      <c r="DJ8" s="49">
        <v>325.04095539035302</v>
      </c>
      <c r="DK8" s="49">
        <v>1070.3438407671499</v>
      </c>
      <c r="DL8" s="48">
        <v>1627.171</v>
      </c>
      <c r="DM8" s="48">
        <v>6.8313410130302898</v>
      </c>
      <c r="DN8" s="48">
        <v>-9200.2390246596206</v>
      </c>
      <c r="DO8" s="48">
        <v>32707.002902575801</v>
      </c>
      <c r="DP8" s="49">
        <v>527.702</v>
      </c>
      <c r="DQ8" s="49">
        <v>9.2943782148299707</v>
      </c>
      <c r="DR8" s="49">
        <v>-196.70965945423899</v>
      </c>
      <c r="DS8" s="49">
        <v>782.07155753295797</v>
      </c>
      <c r="DT8" s="48">
        <v>478.69900000000001</v>
      </c>
      <c r="DU8" s="48">
        <v>9.2396684459837495</v>
      </c>
      <c r="DV8" s="48">
        <v>-63465.956362778801</v>
      </c>
      <c r="DW8" s="48">
        <v>241929.40723680501</v>
      </c>
      <c r="DX8" s="49">
        <v>2543.0070000000001</v>
      </c>
      <c r="DY8" s="49">
        <v>5.2384229032446203</v>
      </c>
      <c r="DZ8" s="49">
        <v>12.3904875299573</v>
      </c>
      <c r="EA8" s="49">
        <v>83.680417342462107</v>
      </c>
      <c r="EB8" s="48">
        <v>2429.9850000000001</v>
      </c>
      <c r="EC8" s="48">
        <v>4.3477029440314201</v>
      </c>
      <c r="ED8" s="48">
        <v>6.0067235950096798</v>
      </c>
      <c r="EE8" s="48">
        <v>57.979320761290197</v>
      </c>
      <c r="EF8" s="49">
        <v>1211.1130000000001</v>
      </c>
      <c r="EG8" s="49">
        <v>7.7652507915373699</v>
      </c>
      <c r="EH8" s="49">
        <v>58.853041516288499</v>
      </c>
      <c r="EI8" s="49">
        <v>4.9911749784669999</v>
      </c>
      <c r="EJ8" s="48">
        <v>1011.751</v>
      </c>
      <c r="EK8" s="48">
        <v>7.1877039925733897</v>
      </c>
      <c r="EL8" s="48">
        <v>55.1925109842174</v>
      </c>
      <c r="EM8" s="48">
        <v>3.9060586480735</v>
      </c>
      <c r="EN8" s="49">
        <v>11.334</v>
      </c>
      <c r="EO8" s="49">
        <v>31.612413864068699</v>
      </c>
      <c r="EP8" s="49">
        <v>-1.1137430810917699</v>
      </c>
      <c r="EQ8" s="49">
        <v>0.21195864090407099</v>
      </c>
      <c r="ER8" s="48">
        <v>18.332999999999998</v>
      </c>
      <c r="ES8" s="48">
        <v>61.363370496907699</v>
      </c>
      <c r="ET8" s="48">
        <v>-0.62387010486864802</v>
      </c>
      <c r="EU8" s="48">
        <v>0.44827474978173498</v>
      </c>
      <c r="EV8" s="49">
        <v>31.667000000000002</v>
      </c>
      <c r="EW8" s="49">
        <v>18.736450023344801</v>
      </c>
      <c r="EX8" s="49">
        <v>-10.934705023372199</v>
      </c>
      <c r="EY8" s="49">
        <v>5.7415172444567197</v>
      </c>
      <c r="EZ8" s="48">
        <v>52.335999999999999</v>
      </c>
      <c r="FA8" s="48">
        <v>31.3541880457473</v>
      </c>
      <c r="FB8" s="48">
        <v>-16.756971397601902</v>
      </c>
      <c r="FC8" s="48">
        <v>10.710335385513901</v>
      </c>
      <c r="FD8" s="49">
        <v>9515.8330000000005</v>
      </c>
      <c r="FE8" s="49">
        <v>2.7772001649062301</v>
      </c>
      <c r="FF8" s="49">
        <v>-45.438433752409999</v>
      </c>
      <c r="FG8" s="49">
        <v>943.77818676817503</v>
      </c>
      <c r="FH8" s="48">
        <v>11697.476000000001</v>
      </c>
      <c r="FI8" s="48">
        <v>2.93777171279917</v>
      </c>
      <c r="FJ8" s="48">
        <v>157.379060273368</v>
      </c>
      <c r="FK8" s="48">
        <v>1204.3190791079601</v>
      </c>
      <c r="FL8" s="49">
        <v>302.68599999999998</v>
      </c>
      <c r="FM8" s="49">
        <v>14.320224524796901</v>
      </c>
      <c r="FN8" s="49">
        <v>5.5588084545190402</v>
      </c>
      <c r="FO8" s="49">
        <v>0.88313294574763002</v>
      </c>
      <c r="FP8" s="48">
        <v>348.02100000000002</v>
      </c>
      <c r="FQ8" s="48">
        <v>12.884995483197599</v>
      </c>
      <c r="FR8" s="48">
        <v>6.0867675024044399</v>
      </c>
      <c r="FS8" s="48">
        <v>0.81605758865254296</v>
      </c>
      <c r="FT8" s="49">
        <v>6301.357</v>
      </c>
      <c r="FU8" s="49">
        <v>2.4539371600841098</v>
      </c>
      <c r="FV8" s="49">
        <v>533.07166627837898</v>
      </c>
      <c r="FW8" s="49">
        <v>13.9829376932947</v>
      </c>
      <c r="FX8" s="48">
        <v>11409.72</v>
      </c>
      <c r="FY8" s="48">
        <v>2.7737376447775701</v>
      </c>
      <c r="FZ8" s="48">
        <v>511.25358743844299</v>
      </c>
      <c r="GA8" s="48">
        <v>17.512544717038502</v>
      </c>
      <c r="GB8" s="49">
        <v>11543.525</v>
      </c>
      <c r="GC8" s="49">
        <v>2.5460840431227201</v>
      </c>
      <c r="GD8" s="49">
        <v>514.87193716737204</v>
      </c>
      <c r="GE8" s="49">
        <v>15.190529406127601</v>
      </c>
      <c r="GF8" s="48">
        <v>20901.052</v>
      </c>
      <c r="GG8" s="48">
        <v>1.62650724503107</v>
      </c>
      <c r="GH8" s="48">
        <v>508.72104364511802</v>
      </c>
      <c r="GI8" s="48">
        <v>15.6785093652011</v>
      </c>
      <c r="GJ8" s="49">
        <v>3.3340000000000001</v>
      </c>
      <c r="GK8" s="49">
        <v>115.47583989204701</v>
      </c>
      <c r="GL8" s="49">
        <v>-102.38850039370099</v>
      </c>
      <c r="GM8" s="49">
        <v>2146.6620181001199</v>
      </c>
      <c r="GN8" s="48">
        <v>1.9990000000000001</v>
      </c>
      <c r="GO8" s="48">
        <v>116.587367309081</v>
      </c>
      <c r="GP8" s="48">
        <v>-52.866165089496903</v>
      </c>
      <c r="GQ8" s="48">
        <v>454.87096988209203</v>
      </c>
      <c r="GR8" s="49">
        <v>2.3340000000000001</v>
      </c>
      <c r="GS8" s="49">
        <v>135.547708103574</v>
      </c>
      <c r="GT8" s="49">
        <v>27350.3976488064</v>
      </c>
      <c r="GU8" s="49">
        <v>60456.3538037506</v>
      </c>
      <c r="GV8" s="48">
        <v>3</v>
      </c>
      <c r="GW8" s="48">
        <v>152.24882168248001</v>
      </c>
      <c r="GX8" s="48">
        <v>375.14997300567001</v>
      </c>
      <c r="GY8" s="48">
        <v>4509.6924547853696</v>
      </c>
      <c r="GZ8" s="49">
        <v>4.3330000000000002</v>
      </c>
      <c r="HA8" s="49">
        <v>109.09160998992201</v>
      </c>
      <c r="HB8" s="49">
        <v>250.164279357021</v>
      </c>
      <c r="HC8" s="49">
        <v>264.17970681925499</v>
      </c>
      <c r="HD8" s="48">
        <v>1.667</v>
      </c>
      <c r="HE8" s="48">
        <v>216.01235519874101</v>
      </c>
      <c r="HF8" s="48">
        <v>326.453878085827</v>
      </c>
      <c r="HG8" s="48">
        <v>121.294773643835</v>
      </c>
      <c r="HH8" s="49">
        <v>1.333</v>
      </c>
      <c r="HI8" s="49">
        <v>241.56609797881401</v>
      </c>
      <c r="HJ8" s="49">
        <v>348.04485077883101</v>
      </c>
      <c r="HK8" s="49">
        <v>122.362102614207</v>
      </c>
      <c r="HL8" s="48">
        <v>3</v>
      </c>
      <c r="HM8" s="48">
        <v>142.97448619842501</v>
      </c>
      <c r="HN8" s="48">
        <v>277.49812738368701</v>
      </c>
      <c r="HO8" s="48">
        <v>96.845268641467101</v>
      </c>
      <c r="HP8" s="49">
        <v>2.3330000000000002</v>
      </c>
      <c r="HQ8" s="49">
        <v>117.65999965426001</v>
      </c>
      <c r="HR8" s="49">
        <v>556.905951090141</v>
      </c>
      <c r="HS8" s="49">
        <v>281.74851515951599</v>
      </c>
      <c r="HT8" s="48">
        <v>4.6669999999999998</v>
      </c>
      <c r="HU8" s="48">
        <v>250.17389464417599</v>
      </c>
      <c r="HV8" s="48">
        <v>161.70740511981001</v>
      </c>
      <c r="HW8" s="48">
        <v>295.78484692157599</v>
      </c>
      <c r="HX8" s="49">
        <v>27.334</v>
      </c>
      <c r="HY8" s="49">
        <v>68.935368450198794</v>
      </c>
      <c r="HZ8" s="49">
        <v>1352.10574035132</v>
      </c>
      <c r="IA8" s="49">
        <v>1371.7585636517599</v>
      </c>
      <c r="IB8" s="48">
        <v>42.671999999999997</v>
      </c>
      <c r="IC8" s="48">
        <v>44.322274637920202</v>
      </c>
      <c r="ID8" s="48">
        <v>347.43208265019598</v>
      </c>
      <c r="IE8" s="48">
        <v>205.51498271457501</v>
      </c>
      <c r="IF8" s="49">
        <v>10.667</v>
      </c>
      <c r="IG8" s="49">
        <v>114.87557602095499</v>
      </c>
      <c r="IH8" s="49">
        <v>-440.32841920093801</v>
      </c>
      <c r="II8" s="49">
        <v>1452.8425790730701</v>
      </c>
      <c r="IJ8" s="48">
        <v>5</v>
      </c>
      <c r="IK8" s="48">
        <v>84.631383724426399</v>
      </c>
      <c r="IL8" s="48">
        <v>95.288911240789901</v>
      </c>
      <c r="IM8" s="48">
        <v>684.32428889896198</v>
      </c>
      <c r="IN8" s="49">
        <v>7.0010000000000003</v>
      </c>
      <c r="IO8" s="49">
        <v>52.391276573856402</v>
      </c>
      <c r="IP8" s="49">
        <v>-96.001609940233195</v>
      </c>
      <c r="IQ8" s="49">
        <v>358.87301244150098</v>
      </c>
      <c r="IR8" s="48">
        <v>1.333</v>
      </c>
      <c r="IS8" s="48">
        <v>241.56609797881401</v>
      </c>
      <c r="IT8" s="48">
        <v>-194.773300288797</v>
      </c>
      <c r="IU8" s="48">
        <v>243.63421560547999</v>
      </c>
      <c r="IV8" s="49">
        <v>4564.9979999999996</v>
      </c>
      <c r="IW8" s="49">
        <v>2.91497016645447</v>
      </c>
      <c r="IX8" s="49">
        <v>18.393034219570598</v>
      </c>
      <c r="IY8" s="49">
        <v>0.57025404855329698</v>
      </c>
      <c r="IZ8" s="48">
        <v>9220.5480000000007</v>
      </c>
      <c r="JA8" s="48">
        <v>2.9003283427254298</v>
      </c>
      <c r="JB8" s="48">
        <v>18.311696106907601</v>
      </c>
      <c r="JC8" s="48">
        <v>0.475854649776143</v>
      </c>
      <c r="JD8" s="49">
        <v>4056.143</v>
      </c>
      <c r="JE8" s="49">
        <v>3.4796504355507798</v>
      </c>
      <c r="JF8" s="49">
        <v>18.408810165010699</v>
      </c>
      <c r="JG8" s="49">
        <v>0.777360423793792</v>
      </c>
      <c r="JH8" s="48">
        <v>7780.2640000000001</v>
      </c>
      <c r="JI8" s="48">
        <v>1.9225110115850601</v>
      </c>
      <c r="JJ8" s="48">
        <v>17.545091450060699</v>
      </c>
      <c r="JK8" s="48">
        <v>0.35319887500207098</v>
      </c>
      <c r="JL8" s="49">
        <v>9941.4269999999997</v>
      </c>
      <c r="JM8" s="49">
        <v>2.6935922503552598</v>
      </c>
      <c r="JN8" s="49">
        <v>18.381308935196</v>
      </c>
      <c r="JO8" s="49">
        <v>0.61015463351142696</v>
      </c>
      <c r="JP8" s="48">
        <v>19836.156999999999</v>
      </c>
      <c r="JQ8" s="48">
        <v>1.6696451865983499</v>
      </c>
      <c r="JR8" s="48">
        <v>18.068904900703199</v>
      </c>
      <c r="JS8" s="48">
        <v>0.45615917968839798</v>
      </c>
      <c r="JT8" s="49">
        <v>2687.3710000000001</v>
      </c>
      <c r="JU8" s="49">
        <v>4.61458065666484</v>
      </c>
      <c r="JV8" s="48">
        <v>2922.9209999999998</v>
      </c>
      <c r="JW8" s="48">
        <v>5.1076925452201003</v>
      </c>
      <c r="JX8" s="49">
        <v>11345.279</v>
      </c>
      <c r="JY8" s="49">
        <v>2.38709010648628</v>
      </c>
      <c r="JZ8" s="48">
        <v>17130.791000000001</v>
      </c>
      <c r="KA8" s="48">
        <v>2.1615971240404099</v>
      </c>
      <c r="KB8" s="49">
        <v>48921.258000000002</v>
      </c>
      <c r="KC8" s="49">
        <v>1.1507165586266801</v>
      </c>
      <c r="KD8" s="48">
        <v>104053.607</v>
      </c>
      <c r="KE8" s="48">
        <v>0.73034601619629302</v>
      </c>
    </row>
    <row r="9" spans="1:291" x14ac:dyDescent="0.25">
      <c r="A9" s="1"/>
      <c r="B9" s="1" t="b">
        <v>0</v>
      </c>
      <c r="C9" s="1" t="s">
        <v>389</v>
      </c>
      <c r="D9" s="1" t="s">
        <v>264</v>
      </c>
      <c r="E9" s="1" t="s">
        <v>263</v>
      </c>
      <c r="F9" s="48"/>
      <c r="G9" s="53">
        <v>42781.759247685201</v>
      </c>
      <c r="H9" s="49">
        <v>557.70500000000004</v>
      </c>
      <c r="I9" s="49">
        <v>9.9623496661800601</v>
      </c>
      <c r="J9" s="49">
        <v>12.5499788305035</v>
      </c>
      <c r="K9" s="49">
        <v>1.24063036371674</v>
      </c>
      <c r="L9" s="48">
        <v>2422.9580000000001</v>
      </c>
      <c r="M9" s="48">
        <v>4.9712280904873101</v>
      </c>
      <c r="N9" s="48">
        <v>12.7517669670417</v>
      </c>
      <c r="O9" s="48">
        <v>0.63288138367936997</v>
      </c>
      <c r="P9" s="49">
        <v>35939.798000000003</v>
      </c>
      <c r="Q9" s="49">
        <v>1.9828472619267301</v>
      </c>
      <c r="R9" s="49">
        <v>36.047507217381302</v>
      </c>
      <c r="S9" s="49">
        <v>0.87605383342230003</v>
      </c>
      <c r="T9" s="48">
        <v>27617.672999999999</v>
      </c>
      <c r="U9" s="48">
        <v>1.4744265896187601</v>
      </c>
      <c r="V9" s="48">
        <v>35.447633722568</v>
      </c>
      <c r="W9" s="48">
        <v>0.70701401783643503</v>
      </c>
      <c r="X9" s="49">
        <v>3702.96</v>
      </c>
      <c r="Y9" s="49">
        <v>3.7692456426962599</v>
      </c>
      <c r="Z9" s="49">
        <v>3.89173882802501</v>
      </c>
      <c r="AA9" s="49">
        <v>0.13763153674135201</v>
      </c>
      <c r="AB9" s="48">
        <v>2600.0129999999999</v>
      </c>
      <c r="AC9" s="48">
        <v>3.4485477145488002</v>
      </c>
      <c r="AD9" s="48">
        <v>3.86441222906448</v>
      </c>
      <c r="AE9" s="48">
        <v>0.149099240523798</v>
      </c>
      <c r="AF9" s="49">
        <v>69908.934999999998</v>
      </c>
      <c r="AG9" s="49">
        <v>0.79342261968434802</v>
      </c>
      <c r="AH9" s="49">
        <v>25.7306376617205</v>
      </c>
      <c r="AI9" s="49">
        <v>0.48794781215307598</v>
      </c>
      <c r="AJ9" s="48">
        <v>46067.23</v>
      </c>
      <c r="AK9" s="48">
        <v>1.3960339679424001</v>
      </c>
      <c r="AL9" s="48">
        <v>25.359192944851099</v>
      </c>
      <c r="AM9" s="48">
        <v>0.391441511393749</v>
      </c>
      <c r="AN9" s="49">
        <v>46749.569000000003</v>
      </c>
      <c r="AO9" s="49">
        <v>0.83669406528856805</v>
      </c>
      <c r="AP9" s="49">
        <v>58.002165448030397</v>
      </c>
      <c r="AQ9" s="49">
        <v>1.2541889264027299</v>
      </c>
      <c r="AR9" s="48">
        <v>30195.448</v>
      </c>
      <c r="AS9" s="48">
        <v>1.4543415656043399</v>
      </c>
      <c r="AT9" s="48">
        <v>57.328918547827698</v>
      </c>
      <c r="AU9" s="48">
        <v>1.12000534293121</v>
      </c>
      <c r="AV9" s="49">
        <v>50100.165999999997</v>
      </c>
      <c r="AW9" s="49">
        <v>1.5919831322714899</v>
      </c>
      <c r="AX9" s="49"/>
      <c r="AY9" s="49"/>
      <c r="AZ9" s="48">
        <v>31960.433000000001</v>
      </c>
      <c r="BA9" s="48">
        <v>1.92839956776037</v>
      </c>
      <c r="BB9" s="48"/>
      <c r="BC9" s="48"/>
      <c r="BD9" s="49">
        <v>31251.355</v>
      </c>
      <c r="BE9" s="49">
        <v>1.3113253859787799</v>
      </c>
      <c r="BF9" s="49">
        <v>71.106007828082994</v>
      </c>
      <c r="BG9" s="49">
        <v>1.25333390755673</v>
      </c>
      <c r="BH9" s="48">
        <v>24425.969000000001</v>
      </c>
      <c r="BI9" s="48">
        <v>1.9427833858765999</v>
      </c>
      <c r="BJ9" s="48">
        <v>70.606591455119201</v>
      </c>
      <c r="BK9" s="48">
        <v>1.16106626666949</v>
      </c>
      <c r="BL9" s="49">
        <v>24848.032999999999</v>
      </c>
      <c r="BM9" s="49">
        <v>2.27744853578981</v>
      </c>
      <c r="BN9" s="49"/>
      <c r="BO9" s="49"/>
      <c r="BP9" s="48">
        <v>16082.571</v>
      </c>
      <c r="BQ9" s="48">
        <v>2.2667159943271402</v>
      </c>
      <c r="BR9" s="48"/>
      <c r="BS9" s="48"/>
      <c r="BT9" s="49">
        <v>18935.972000000002</v>
      </c>
      <c r="BU9" s="49">
        <v>2.03357791149879</v>
      </c>
      <c r="BV9" s="49">
        <v>73.179032498981996</v>
      </c>
      <c r="BW9" s="49">
        <v>2.0024931960529901</v>
      </c>
      <c r="BX9" s="48">
        <v>14881.324000000001</v>
      </c>
      <c r="BY9" s="48">
        <v>2.6676228210023298</v>
      </c>
      <c r="BZ9" s="48">
        <v>71.263763092579595</v>
      </c>
      <c r="CA9" s="48">
        <v>2.1947748199372801</v>
      </c>
      <c r="CB9" s="49">
        <v>4321.8239999999996</v>
      </c>
      <c r="CC9" s="49">
        <v>3.98784075909699</v>
      </c>
      <c r="CD9" s="49">
        <v>104.631207291767</v>
      </c>
      <c r="CE9" s="49">
        <v>4.9783850125827396</v>
      </c>
      <c r="CF9" s="48">
        <v>2931.43</v>
      </c>
      <c r="CG9" s="48">
        <v>3.9145035872087699</v>
      </c>
      <c r="CH9" s="48">
        <v>88.340682837252103</v>
      </c>
      <c r="CI9" s="48">
        <v>3.2878566421438702</v>
      </c>
      <c r="CJ9" s="49">
        <v>19061.113000000001</v>
      </c>
      <c r="CK9" s="49">
        <v>1.8501696058530499</v>
      </c>
      <c r="CL9" s="49">
        <v>95.585518684326203</v>
      </c>
      <c r="CM9" s="49">
        <v>2.6459407695842598</v>
      </c>
      <c r="CN9" s="48">
        <v>13695.165000000001</v>
      </c>
      <c r="CO9" s="48">
        <v>1.6870323388178801</v>
      </c>
      <c r="CP9" s="48">
        <v>85.090526853199506</v>
      </c>
      <c r="CQ9" s="48">
        <v>1.6391202079542699</v>
      </c>
      <c r="CR9" s="49">
        <v>48397.326999999997</v>
      </c>
      <c r="CS9" s="49">
        <v>1.6068585979579799</v>
      </c>
      <c r="CT9" s="49">
        <v>139.11142742865999</v>
      </c>
      <c r="CU9" s="49">
        <v>3.31119366842597</v>
      </c>
      <c r="CV9" s="48">
        <v>21377.49</v>
      </c>
      <c r="CW9" s="48">
        <v>1.6097699002749499</v>
      </c>
      <c r="CX9" s="48">
        <v>59.269673381426799</v>
      </c>
      <c r="CY9" s="48">
        <v>1.47957891473727</v>
      </c>
      <c r="CZ9" s="49">
        <v>2.3340000000000001</v>
      </c>
      <c r="DA9" s="49">
        <v>135.547708103574</v>
      </c>
      <c r="DB9" s="49">
        <v>-0.115469421863807</v>
      </c>
      <c r="DC9" s="49">
        <v>1.6052129338125099E-2</v>
      </c>
      <c r="DD9" s="48">
        <v>1</v>
      </c>
      <c r="DE9" s="48">
        <v>316.22776601683802</v>
      </c>
      <c r="DF9" s="48">
        <v>-9.1980336747758101E-2</v>
      </c>
      <c r="DG9" s="48">
        <v>1.31192632353374E-2</v>
      </c>
      <c r="DH9" s="49">
        <v>1727.1849999999999</v>
      </c>
      <c r="DI9" s="49">
        <v>5.2897231251232304</v>
      </c>
      <c r="DJ9" s="49">
        <v>121.27276529972001</v>
      </c>
      <c r="DK9" s="49">
        <v>154.929280575017</v>
      </c>
      <c r="DL9" s="48">
        <v>1603.4960000000001</v>
      </c>
      <c r="DM9" s="48">
        <v>5.3224037716924304</v>
      </c>
      <c r="DN9" s="48">
        <v>-92.969650237338598</v>
      </c>
      <c r="DO9" s="48">
        <v>4884.1874417367098</v>
      </c>
      <c r="DP9" s="49">
        <v>474.03</v>
      </c>
      <c r="DQ9" s="49">
        <v>9.5841176763505906</v>
      </c>
      <c r="DR9" s="49">
        <v>93.860522476165599</v>
      </c>
      <c r="DS9" s="49">
        <v>121.312312921355</v>
      </c>
      <c r="DT9" s="48">
        <v>508.70299999999997</v>
      </c>
      <c r="DU9" s="48">
        <v>6.2262503891983698</v>
      </c>
      <c r="DV9" s="48">
        <v>12733.2861232467</v>
      </c>
      <c r="DW9" s="48">
        <v>29840.300978891799</v>
      </c>
      <c r="DX9" s="49">
        <v>2539.34</v>
      </c>
      <c r="DY9" s="49">
        <v>4.3437364515619201</v>
      </c>
      <c r="DZ9" s="49">
        <v>2.7506351974091801</v>
      </c>
      <c r="EA9" s="49">
        <v>11.0005008917529</v>
      </c>
      <c r="EB9" s="48">
        <v>2476.66</v>
      </c>
      <c r="EC9" s="48">
        <v>4.21341768268785</v>
      </c>
      <c r="ED9" s="48">
        <v>3.6092266903827399</v>
      </c>
      <c r="EE9" s="48">
        <v>7.46282908486008</v>
      </c>
      <c r="EF9" s="49">
        <v>6953.6210000000001</v>
      </c>
      <c r="EG9" s="49">
        <v>2.7096802177172701</v>
      </c>
      <c r="EH9" s="49">
        <v>56.593644166610297</v>
      </c>
      <c r="EI9" s="49">
        <v>1.4180795322870301</v>
      </c>
      <c r="EJ9" s="48">
        <v>6203.5860000000002</v>
      </c>
      <c r="EK9" s="48">
        <v>2.3975322460956399</v>
      </c>
      <c r="EL9" s="48">
        <v>56.559605750135098</v>
      </c>
      <c r="EM9" s="48">
        <v>1.6518204328206001</v>
      </c>
      <c r="EN9" s="49">
        <v>33.668999999999997</v>
      </c>
      <c r="EO9" s="49">
        <v>35.9926865713038</v>
      </c>
      <c r="EP9" s="49">
        <v>4.2410440393405802E-2</v>
      </c>
      <c r="EQ9" s="49">
        <v>0.124572133650659</v>
      </c>
      <c r="ER9" s="48">
        <v>43.67</v>
      </c>
      <c r="ES9" s="48">
        <v>27.746321115093899</v>
      </c>
      <c r="ET9" s="48">
        <v>6.2655647033643E-2</v>
      </c>
      <c r="EU9" s="48">
        <v>8.0451781018969104E-2</v>
      </c>
      <c r="EV9" s="49">
        <v>86.003</v>
      </c>
      <c r="EW9" s="49">
        <v>20.737526210543901</v>
      </c>
      <c r="EX9" s="49">
        <v>6.7190209619887602</v>
      </c>
      <c r="EY9" s="49">
        <v>2.9893795899423501</v>
      </c>
      <c r="EZ9" s="48">
        <v>133.34</v>
      </c>
      <c r="FA9" s="48">
        <v>21.214008825723301</v>
      </c>
      <c r="FB9" s="48">
        <v>5.7182196845783002</v>
      </c>
      <c r="FC9" s="48">
        <v>3.05657204921856</v>
      </c>
      <c r="FD9" s="49">
        <v>9687.6229999999996</v>
      </c>
      <c r="FE9" s="49">
        <v>2.9666295760272701</v>
      </c>
      <c r="FF9" s="49">
        <v>-115.10553713949</v>
      </c>
      <c r="FG9" s="49">
        <v>134.256234895229</v>
      </c>
      <c r="FH9" s="48">
        <v>11894.960999999999</v>
      </c>
      <c r="FI9" s="48">
        <v>2.2685858539214498</v>
      </c>
      <c r="FJ9" s="48">
        <v>90.228542959643903</v>
      </c>
      <c r="FK9" s="48">
        <v>134.512426345515</v>
      </c>
      <c r="FL9" s="49">
        <v>1817.2090000000001</v>
      </c>
      <c r="FM9" s="49">
        <v>6.0953141756869904</v>
      </c>
      <c r="FN9" s="49">
        <v>5.8961378210228901</v>
      </c>
      <c r="FO9" s="49">
        <v>0.37203555980702502</v>
      </c>
      <c r="FP9" s="48">
        <v>2055.5810000000001</v>
      </c>
      <c r="FQ9" s="48">
        <v>4.0796623901131701</v>
      </c>
      <c r="FR9" s="48">
        <v>5.92445686908599</v>
      </c>
      <c r="FS9" s="48">
        <v>0.20575522494704199</v>
      </c>
      <c r="FT9" s="49">
        <v>37217.705999999998</v>
      </c>
      <c r="FU9" s="49">
        <v>0.96227065856085603</v>
      </c>
      <c r="FV9" s="49">
        <v>524.83859214466702</v>
      </c>
      <c r="FW9" s="49">
        <v>12.3230121138421</v>
      </c>
      <c r="FX9" s="48">
        <v>69313.292000000001</v>
      </c>
      <c r="FY9" s="48">
        <v>0.874860803046005</v>
      </c>
      <c r="FZ9" s="48">
        <v>512.47670414623201</v>
      </c>
      <c r="GA9" s="48">
        <v>8.4094730370711304</v>
      </c>
      <c r="GB9" s="49">
        <v>69326.34</v>
      </c>
      <c r="GC9" s="49">
        <v>1.0514845524421099</v>
      </c>
      <c r="GD9" s="49">
        <v>515.20060381995097</v>
      </c>
      <c r="GE9" s="49">
        <v>9.76479221024392</v>
      </c>
      <c r="GF9" s="48">
        <v>126626.25900000001</v>
      </c>
      <c r="GG9" s="48">
        <v>1.0089434332246701</v>
      </c>
      <c r="GH9" s="48">
        <v>508.76806737020098</v>
      </c>
      <c r="GI9" s="48">
        <v>8.7838456199481705</v>
      </c>
      <c r="GJ9" s="49">
        <v>8.6669999999999998</v>
      </c>
      <c r="GK9" s="49">
        <v>54.9959495569205</v>
      </c>
      <c r="GL9" s="49">
        <v>-507.81260072115401</v>
      </c>
      <c r="GM9" s="49">
        <v>439.56291679849897</v>
      </c>
      <c r="GN9" s="48">
        <v>4.665</v>
      </c>
      <c r="GO9" s="48">
        <v>102.1624217409</v>
      </c>
      <c r="GP9" s="48">
        <v>-93.004190092896906</v>
      </c>
      <c r="GQ9" s="48">
        <v>151.70692773787999</v>
      </c>
      <c r="GR9" s="49">
        <v>6.3330000000000002</v>
      </c>
      <c r="GS9" s="49">
        <v>83.947350023768493</v>
      </c>
      <c r="GT9" s="49">
        <v>-7782.8044785744796</v>
      </c>
      <c r="GU9" s="49">
        <v>16462.169577361001</v>
      </c>
      <c r="GV9" s="48">
        <v>5</v>
      </c>
      <c r="GW9" s="48">
        <v>90.2671097970413</v>
      </c>
      <c r="GX9" s="48">
        <v>398.90216836065702</v>
      </c>
      <c r="GY9" s="48">
        <v>752.70379297709803</v>
      </c>
      <c r="GZ9" s="49">
        <v>2.3330000000000002</v>
      </c>
      <c r="HA9" s="49">
        <v>191.070516669911</v>
      </c>
      <c r="HB9" s="49">
        <v>59.762830159127098</v>
      </c>
      <c r="HC9" s="49">
        <v>42.328786263638897</v>
      </c>
      <c r="HD9" s="48">
        <v>2.0009999999999999</v>
      </c>
      <c r="HE9" s="48">
        <v>161.01529717988299</v>
      </c>
      <c r="HF9" s="48">
        <v>52.190285813207403</v>
      </c>
      <c r="HG9" s="48">
        <v>18.1036877305975</v>
      </c>
      <c r="HH9" s="49">
        <v>3.0009999999999999</v>
      </c>
      <c r="HI9" s="49">
        <v>184.79960599156701</v>
      </c>
      <c r="HJ9" s="49">
        <v>47.163487057624501</v>
      </c>
      <c r="HK9" s="49">
        <v>35.186153190581798</v>
      </c>
      <c r="HL9" s="48">
        <v>3</v>
      </c>
      <c r="HM9" s="48">
        <v>177.27554056877301</v>
      </c>
      <c r="HN9" s="48">
        <v>46.158419056516102</v>
      </c>
      <c r="HO9" s="48">
        <v>19.492218261520499</v>
      </c>
      <c r="HP9" s="49">
        <v>4.665</v>
      </c>
      <c r="HQ9" s="49">
        <v>107.561561378485</v>
      </c>
      <c r="HR9" s="49">
        <v>52.176336258762603</v>
      </c>
      <c r="HS9" s="49">
        <v>85.978010889698197</v>
      </c>
      <c r="HT9" s="48">
        <v>7.3339999999999996</v>
      </c>
      <c r="HU9" s="48">
        <v>95.346262863770903</v>
      </c>
      <c r="HV9" s="48">
        <v>15.6442244694219</v>
      </c>
      <c r="HW9" s="48">
        <v>29.459391857147001</v>
      </c>
      <c r="HX9" s="49">
        <v>115.008</v>
      </c>
      <c r="HY9" s="49">
        <v>22.421186465386199</v>
      </c>
      <c r="HZ9" s="49">
        <v>1287.3404194007501</v>
      </c>
      <c r="IA9" s="49">
        <v>315.60746891889301</v>
      </c>
      <c r="IB9" s="48">
        <v>256.01799999999997</v>
      </c>
      <c r="IC9" s="48">
        <v>16.6275992051328</v>
      </c>
      <c r="ID9" s="48">
        <v>430.290699072851</v>
      </c>
      <c r="IE9" s="48">
        <v>76.590618096502894</v>
      </c>
      <c r="IF9" s="49">
        <v>11.000999999999999</v>
      </c>
      <c r="IG9" s="49">
        <v>112.547937801673</v>
      </c>
      <c r="IH9" s="49">
        <v>-80.466351373925605</v>
      </c>
      <c r="II9" s="49">
        <v>244.01089564594901</v>
      </c>
      <c r="IJ9" s="48">
        <v>10.000999999999999</v>
      </c>
      <c r="IK9" s="48">
        <v>119.665585871079</v>
      </c>
      <c r="IL9" s="48">
        <v>151.11315850288901</v>
      </c>
      <c r="IM9" s="48">
        <v>318.98824395236801</v>
      </c>
      <c r="IN9" s="49">
        <v>10.002000000000001</v>
      </c>
      <c r="IO9" s="49">
        <v>108.86485308296901</v>
      </c>
      <c r="IP9" s="49">
        <v>-61.818020418045002</v>
      </c>
      <c r="IQ9" s="49">
        <v>167.613838390469</v>
      </c>
      <c r="IR9" s="48">
        <v>4.6669999999999998</v>
      </c>
      <c r="IS9" s="48">
        <v>102.121977896402</v>
      </c>
      <c r="IT9" s="48">
        <v>10.681584996032401</v>
      </c>
      <c r="IU9" s="48">
        <v>60.728995908317003</v>
      </c>
      <c r="IV9" s="49">
        <v>27430.118999999999</v>
      </c>
      <c r="IW9" s="49">
        <v>1.3853003640917001</v>
      </c>
      <c r="IX9" s="49">
        <v>18.641311505626302</v>
      </c>
      <c r="IY9" s="49">
        <v>0.51388021472286205</v>
      </c>
      <c r="IZ9" s="48">
        <v>55110.298000000003</v>
      </c>
      <c r="JA9" s="48">
        <v>1.1709060236643101</v>
      </c>
      <c r="JB9" s="48">
        <v>18.149816985949599</v>
      </c>
      <c r="JC9" s="48">
        <v>0.30709530509824501</v>
      </c>
      <c r="JD9" s="49">
        <v>23644.695</v>
      </c>
      <c r="JE9" s="49">
        <v>1.0574691443953701</v>
      </c>
      <c r="JF9" s="49">
        <v>18.063007206630701</v>
      </c>
      <c r="JG9" s="49">
        <v>0.35616736296748502</v>
      </c>
      <c r="JH9" s="48">
        <v>47443.701000000001</v>
      </c>
      <c r="JI9" s="48">
        <v>0.91987907235535904</v>
      </c>
      <c r="JJ9" s="48">
        <v>17.831624883416399</v>
      </c>
      <c r="JK9" s="48">
        <v>0.329109511072261</v>
      </c>
      <c r="JL9" s="49">
        <v>59145.468000000001</v>
      </c>
      <c r="JM9" s="49">
        <v>1.0307268865739501</v>
      </c>
      <c r="JN9" s="49">
        <v>18.4205761314957</v>
      </c>
      <c r="JO9" s="49">
        <v>0.38844769501911902</v>
      </c>
      <c r="JP9" s="48">
        <v>118160.14599999999</v>
      </c>
      <c r="JQ9" s="48">
        <v>1.0189226810673999</v>
      </c>
      <c r="JR9" s="48">
        <v>17.853414955145201</v>
      </c>
      <c r="JS9" s="48">
        <v>0.28920687074289497</v>
      </c>
      <c r="JT9" s="49">
        <v>2646.0250000000001</v>
      </c>
      <c r="JU9" s="49">
        <v>3.2530788796823802</v>
      </c>
      <c r="JV9" s="48">
        <v>2977.43</v>
      </c>
      <c r="JW9" s="48">
        <v>4.2097113340897696</v>
      </c>
      <c r="JX9" s="49">
        <v>11293.228999999999</v>
      </c>
      <c r="JY9" s="49">
        <v>1.8019878163707601</v>
      </c>
      <c r="JZ9" s="48">
        <v>17204.252</v>
      </c>
      <c r="KA9" s="48">
        <v>1.6169833781063501</v>
      </c>
      <c r="KB9" s="49">
        <v>92320.370999999999</v>
      </c>
      <c r="KC9" s="49">
        <v>0.89909781320123305</v>
      </c>
      <c r="KD9" s="48">
        <v>197810.49400000001</v>
      </c>
      <c r="KE9" s="48">
        <v>0.43236897577222799</v>
      </c>
    </row>
    <row r="10" spans="1:291" x14ac:dyDescent="0.25">
      <c r="A10" s="1"/>
      <c r="B10" s="1" t="b">
        <v>0</v>
      </c>
      <c r="C10" s="1" t="s">
        <v>390</v>
      </c>
      <c r="D10" s="1" t="s">
        <v>262</v>
      </c>
      <c r="E10" s="1" t="s">
        <v>261</v>
      </c>
      <c r="F10" s="48"/>
      <c r="G10" s="53">
        <v>42781.766180555598</v>
      </c>
      <c r="H10" s="49">
        <v>55.002000000000002</v>
      </c>
      <c r="I10" s="49">
        <v>29.5885057713718</v>
      </c>
      <c r="J10" s="49">
        <v>12.361582313295299</v>
      </c>
      <c r="K10" s="49">
        <v>4.2904895838032404</v>
      </c>
      <c r="L10" s="48">
        <v>203.01300000000001</v>
      </c>
      <c r="M10" s="48">
        <v>10.2235137946434</v>
      </c>
      <c r="N10" s="48">
        <v>12.598635487672899</v>
      </c>
      <c r="O10" s="48">
        <v>1.32432270622388</v>
      </c>
      <c r="P10" s="49">
        <v>3159.48</v>
      </c>
      <c r="Q10" s="49">
        <v>3.43613390919813</v>
      </c>
      <c r="R10" s="49">
        <v>35.349097618240997</v>
      </c>
      <c r="S10" s="49">
        <v>1.5744201715514301</v>
      </c>
      <c r="T10" s="48">
        <v>2647.192</v>
      </c>
      <c r="U10" s="48">
        <v>4.4498543788693299</v>
      </c>
      <c r="V10" s="48">
        <v>35.636791796712103</v>
      </c>
      <c r="W10" s="48">
        <v>1.8038923480387301</v>
      </c>
      <c r="X10" s="49">
        <v>398.69299999999998</v>
      </c>
      <c r="Y10" s="49">
        <v>8.7530660879072695</v>
      </c>
      <c r="Z10" s="49">
        <v>3.8631237792478301</v>
      </c>
      <c r="AA10" s="49">
        <v>0.43777208645642501</v>
      </c>
      <c r="AB10" s="48">
        <v>370.68799999999999</v>
      </c>
      <c r="AC10" s="48">
        <v>9.05070032200741</v>
      </c>
      <c r="AD10" s="48">
        <v>4.0365002195834201</v>
      </c>
      <c r="AE10" s="48">
        <v>0.66647641613253295</v>
      </c>
      <c r="AF10" s="49">
        <v>5931.43</v>
      </c>
      <c r="AG10" s="49">
        <v>2.8474903336864501</v>
      </c>
      <c r="AH10" s="49">
        <v>24.9963479270249</v>
      </c>
      <c r="AI10" s="49">
        <v>0.90040458261832801</v>
      </c>
      <c r="AJ10" s="48">
        <v>3820.6689999999999</v>
      </c>
      <c r="AK10" s="48">
        <v>3.2400506126388602</v>
      </c>
      <c r="AL10" s="48">
        <v>24.7602249458137</v>
      </c>
      <c r="AM10" s="48">
        <v>0.99199407987744204</v>
      </c>
      <c r="AN10" s="49">
        <v>4068.4140000000002</v>
      </c>
      <c r="AO10" s="49">
        <v>2.4576376785446201</v>
      </c>
      <c r="AP10" s="49">
        <v>57.785911698395203</v>
      </c>
      <c r="AQ10" s="49">
        <v>1.4892894485921999</v>
      </c>
      <c r="AR10" s="48">
        <v>2609.6889999999999</v>
      </c>
      <c r="AS10" s="48">
        <v>4.4038237147925496</v>
      </c>
      <c r="AT10" s="48">
        <v>57.9746235065547</v>
      </c>
      <c r="AU10" s="48">
        <v>2.7586403666239598</v>
      </c>
      <c r="AV10" s="49">
        <v>5277.4970000000003</v>
      </c>
      <c r="AW10" s="49">
        <v>3.11746487953266</v>
      </c>
      <c r="AX10" s="49"/>
      <c r="AY10" s="49"/>
      <c r="AZ10" s="48">
        <v>3353.5329999999999</v>
      </c>
      <c r="BA10" s="48">
        <v>3.7267646928466802</v>
      </c>
      <c r="BB10" s="48"/>
      <c r="BC10" s="48"/>
      <c r="BD10" s="49">
        <v>3078.1390000000001</v>
      </c>
      <c r="BE10" s="49">
        <v>4.2313654428026899</v>
      </c>
      <c r="BF10" s="49">
        <v>73.121834508283598</v>
      </c>
      <c r="BG10" s="49">
        <v>3.8953538386396001</v>
      </c>
      <c r="BH10" s="48">
        <v>2415.9810000000002</v>
      </c>
      <c r="BI10" s="48">
        <v>5.0816944448852404</v>
      </c>
      <c r="BJ10" s="48">
        <v>72.612704441028697</v>
      </c>
      <c r="BK10" s="48">
        <v>4.3359391206672404</v>
      </c>
      <c r="BL10" s="49">
        <v>2656.3690000000001</v>
      </c>
      <c r="BM10" s="49">
        <v>4.6329889943138403</v>
      </c>
      <c r="BN10" s="49"/>
      <c r="BO10" s="49"/>
      <c r="BP10" s="48">
        <v>1682.511</v>
      </c>
      <c r="BQ10" s="48">
        <v>6.3794853696656597</v>
      </c>
      <c r="BR10" s="48"/>
      <c r="BS10" s="48"/>
      <c r="BT10" s="49">
        <v>1867.2070000000001</v>
      </c>
      <c r="BU10" s="49">
        <v>5.2142323905599497</v>
      </c>
      <c r="BV10" s="49">
        <v>74.562008980497197</v>
      </c>
      <c r="BW10" s="49">
        <v>4.6197355989468898</v>
      </c>
      <c r="BX10" s="48">
        <v>1421.8019999999999</v>
      </c>
      <c r="BY10" s="48">
        <v>7.0867057697914104</v>
      </c>
      <c r="BZ10" s="48">
        <v>70.140977232829698</v>
      </c>
      <c r="CA10" s="48">
        <v>6.24729769567237</v>
      </c>
      <c r="CB10" s="49">
        <v>402.358</v>
      </c>
      <c r="CC10" s="49">
        <v>8.4411677921210693</v>
      </c>
      <c r="CD10" s="49">
        <v>104.227208360722</v>
      </c>
      <c r="CE10" s="49">
        <v>9.7777763306283401</v>
      </c>
      <c r="CF10" s="48">
        <v>271.68299999999999</v>
      </c>
      <c r="CG10" s="48">
        <v>12.4894132543831</v>
      </c>
      <c r="CH10" s="48">
        <v>86.302622237756395</v>
      </c>
      <c r="CI10" s="48">
        <v>12.824821870187799</v>
      </c>
      <c r="CJ10" s="49">
        <v>1856.5450000000001</v>
      </c>
      <c r="CK10" s="49">
        <v>4.4679320425660398</v>
      </c>
      <c r="CL10" s="49">
        <v>98.418954119517807</v>
      </c>
      <c r="CM10" s="49">
        <v>5.7665958765433603</v>
      </c>
      <c r="CN10" s="48">
        <v>1291.452</v>
      </c>
      <c r="CO10" s="48">
        <v>5.9704814454327204</v>
      </c>
      <c r="CP10" s="48">
        <v>82.836782611249703</v>
      </c>
      <c r="CQ10" s="48">
        <v>6.4437158591747599</v>
      </c>
      <c r="CR10" s="49">
        <v>4091.4169999999999</v>
      </c>
      <c r="CS10" s="49">
        <v>2.6301687144774601</v>
      </c>
      <c r="CT10" s="49">
        <v>137.339101639071</v>
      </c>
      <c r="CU10" s="49">
        <v>4.6646205444803996</v>
      </c>
      <c r="CV10" s="48">
        <v>1776.5229999999999</v>
      </c>
      <c r="CW10" s="48">
        <v>6.4903979138116403</v>
      </c>
      <c r="CX10" s="48">
        <v>58.655025236273197</v>
      </c>
      <c r="CY10" s="48">
        <v>3.9431398260830202</v>
      </c>
      <c r="CZ10" s="49">
        <v>2.3330000000000002</v>
      </c>
      <c r="DA10" s="49">
        <v>151.36783473240499</v>
      </c>
      <c r="DB10" s="49">
        <v>-1.3999238357366</v>
      </c>
      <c r="DC10" s="49">
        <v>0.20739557994525901</v>
      </c>
      <c r="DD10" s="48">
        <v>1.333</v>
      </c>
      <c r="DE10" s="48">
        <v>241.56609797881401</v>
      </c>
      <c r="DF10" s="48">
        <v>-1.0963814117010799</v>
      </c>
      <c r="DG10" s="48">
        <v>0.156407437812456</v>
      </c>
      <c r="DH10" s="49">
        <v>1717.181</v>
      </c>
      <c r="DI10" s="49">
        <v>6.6079157226341403</v>
      </c>
      <c r="DJ10" s="49">
        <v>44.967770264096202</v>
      </c>
      <c r="DK10" s="49">
        <v>3014.0034364410599</v>
      </c>
      <c r="DL10" s="48">
        <v>1648.5029999999999</v>
      </c>
      <c r="DM10" s="48">
        <v>6.6510801536273698</v>
      </c>
      <c r="DN10" s="48">
        <v>-14604.217292929001</v>
      </c>
      <c r="DO10" s="48">
        <v>67305.450386845594</v>
      </c>
      <c r="DP10" s="49">
        <v>557.70399999999995</v>
      </c>
      <c r="DQ10" s="49">
        <v>12.1756649435625</v>
      </c>
      <c r="DR10" s="49">
        <v>-908.84528799485895</v>
      </c>
      <c r="DS10" s="49">
        <v>2032.6562016477201</v>
      </c>
      <c r="DT10" s="48">
        <v>483.69799999999998</v>
      </c>
      <c r="DU10" s="48">
        <v>11.996085706485699</v>
      </c>
      <c r="DV10" s="48">
        <v>-160481.55307786999</v>
      </c>
      <c r="DW10" s="48">
        <v>612243.53541489004</v>
      </c>
      <c r="DX10" s="49">
        <v>2617.3589999999999</v>
      </c>
      <c r="DY10" s="49">
        <v>5.7403694406600501</v>
      </c>
      <c r="DZ10" s="49">
        <v>41.960888128227303</v>
      </c>
      <c r="EA10" s="49">
        <v>166.259176292072</v>
      </c>
      <c r="EB10" s="48">
        <v>2472.489</v>
      </c>
      <c r="EC10" s="48">
        <v>4.4965199794725201</v>
      </c>
      <c r="ED10" s="48">
        <v>12.0155396390882</v>
      </c>
      <c r="EE10" s="48">
        <v>120.10079309024199</v>
      </c>
      <c r="EF10" s="49">
        <v>619.37699999999995</v>
      </c>
      <c r="EG10" s="49">
        <v>8.8579313429829796</v>
      </c>
      <c r="EH10" s="49">
        <v>58.3637724955301</v>
      </c>
      <c r="EI10" s="49">
        <v>4.9710670607673597</v>
      </c>
      <c r="EJ10" s="48">
        <v>520.37</v>
      </c>
      <c r="EK10" s="48">
        <v>9.5666438767153306</v>
      </c>
      <c r="EL10" s="48">
        <v>55.018452737741001</v>
      </c>
      <c r="EM10" s="48">
        <v>5.5038248247981496</v>
      </c>
      <c r="EN10" s="49">
        <v>13</v>
      </c>
      <c r="EO10" s="49">
        <v>55.985193402737103</v>
      </c>
      <c r="EP10" s="49">
        <v>-2.0536395189086099</v>
      </c>
      <c r="EQ10" s="49">
        <v>0.866541209758387</v>
      </c>
      <c r="ER10" s="48">
        <v>16</v>
      </c>
      <c r="ES10" s="48">
        <v>57.935151426688599</v>
      </c>
      <c r="ET10" s="48">
        <v>-1.4610585498764701</v>
      </c>
      <c r="EU10" s="48">
        <v>0.72612165625781899</v>
      </c>
      <c r="EV10" s="49">
        <v>32.334000000000003</v>
      </c>
      <c r="EW10" s="49">
        <v>58.535284444797398</v>
      </c>
      <c r="EX10" s="49">
        <v>-21.877404774559398</v>
      </c>
      <c r="EY10" s="49">
        <v>35.102610443122103</v>
      </c>
      <c r="EZ10" s="48">
        <v>30.001000000000001</v>
      </c>
      <c r="FA10" s="48">
        <v>46.5615325960012</v>
      </c>
      <c r="FB10" s="48">
        <v>-62.754130718820001</v>
      </c>
      <c r="FC10" s="48">
        <v>17.4111760010857</v>
      </c>
      <c r="FD10" s="49">
        <v>9941.7990000000009</v>
      </c>
      <c r="FE10" s="49">
        <v>2.22997026948092</v>
      </c>
      <c r="FF10" s="49">
        <v>-1314.5059599497599</v>
      </c>
      <c r="FG10" s="49">
        <v>1086.6287563319099</v>
      </c>
      <c r="FH10" s="48">
        <v>11833.252</v>
      </c>
      <c r="FI10" s="48">
        <v>1.59906274843553</v>
      </c>
      <c r="FJ10" s="48">
        <v>-61.144002063917</v>
      </c>
      <c r="FK10" s="48">
        <v>1442.3337372772501</v>
      </c>
      <c r="FL10" s="49">
        <v>152.34299999999999</v>
      </c>
      <c r="FM10" s="49">
        <v>15.948988576819101</v>
      </c>
      <c r="FN10" s="49">
        <v>5.0611238678661898</v>
      </c>
      <c r="FO10" s="49">
        <v>0.98689124976426201</v>
      </c>
      <c r="FP10" s="48">
        <v>210.346</v>
      </c>
      <c r="FQ10" s="48">
        <v>9.6671960396523495</v>
      </c>
      <c r="FR10" s="48">
        <v>7.2360073037426904</v>
      </c>
      <c r="FS10" s="48">
        <v>0.68445712725393804</v>
      </c>
      <c r="FT10" s="49">
        <v>3126.83</v>
      </c>
      <c r="FU10" s="49">
        <v>2.6935469996246599</v>
      </c>
      <c r="FV10" s="49">
        <v>516.85165410466402</v>
      </c>
      <c r="FW10" s="49">
        <v>20.509632914400701</v>
      </c>
      <c r="FX10" s="48">
        <v>5717.4110000000001</v>
      </c>
      <c r="FY10" s="48">
        <v>2.8478953716076898</v>
      </c>
      <c r="FZ10" s="48">
        <v>503.76216164265401</v>
      </c>
      <c r="GA10" s="48">
        <v>16.813282592820901</v>
      </c>
      <c r="GB10" s="49">
        <v>5831.8090000000002</v>
      </c>
      <c r="GC10" s="49">
        <v>1.91623644743418</v>
      </c>
      <c r="GD10" s="49">
        <v>508.40585799828199</v>
      </c>
      <c r="GE10" s="49">
        <v>15.948319370305599</v>
      </c>
      <c r="GF10" s="48">
        <v>10561.405000000001</v>
      </c>
      <c r="GG10" s="48">
        <v>2.0085036379490502</v>
      </c>
      <c r="GH10" s="48">
        <v>505.00860379601897</v>
      </c>
      <c r="GI10" s="48">
        <v>11.069101256690001</v>
      </c>
      <c r="GJ10" s="49">
        <v>1.333</v>
      </c>
      <c r="GK10" s="49">
        <v>174.86113790018601</v>
      </c>
      <c r="GL10" s="49">
        <v>2054.04429128525</v>
      </c>
      <c r="GM10" s="49">
        <v>2548.03741717716</v>
      </c>
      <c r="GN10" s="48">
        <v>5.3339999999999996</v>
      </c>
      <c r="GO10" s="48">
        <v>167.19642722525299</v>
      </c>
      <c r="GP10" s="48">
        <v>-1362.7637416546299</v>
      </c>
      <c r="GQ10" s="48">
        <v>3415.30109194037</v>
      </c>
      <c r="GR10" s="49">
        <v>4</v>
      </c>
      <c r="GS10" s="49">
        <v>102.454461428806</v>
      </c>
      <c r="GT10" s="49">
        <v>-3713.9598067367101</v>
      </c>
      <c r="GU10" s="49">
        <v>151756.42799223599</v>
      </c>
      <c r="GV10" s="48">
        <v>4.6669999999999998</v>
      </c>
      <c r="GW10" s="48">
        <v>107.566071664091</v>
      </c>
      <c r="GX10" s="48">
        <v>4006.2720776628298</v>
      </c>
      <c r="GY10" s="48">
        <v>9932.0934482177308</v>
      </c>
      <c r="GZ10" s="49">
        <v>3</v>
      </c>
      <c r="HA10" s="49">
        <v>97.330669674359399</v>
      </c>
      <c r="HB10" s="49">
        <v>653.05276818276104</v>
      </c>
      <c r="HC10" s="49">
        <v>328.98164608011803</v>
      </c>
      <c r="HD10" s="48">
        <v>2</v>
      </c>
      <c r="HE10" s="48">
        <v>179.17852673924</v>
      </c>
      <c r="HF10" s="48">
        <v>631.300165443693</v>
      </c>
      <c r="HG10" s="48">
        <v>241.08402617945799</v>
      </c>
      <c r="HH10" s="49">
        <v>3</v>
      </c>
      <c r="HI10" s="49">
        <v>122.30078283266</v>
      </c>
      <c r="HJ10" s="49">
        <v>575.335688805107</v>
      </c>
      <c r="HK10" s="49">
        <v>273.29848091712103</v>
      </c>
      <c r="HL10" s="48">
        <v>2</v>
      </c>
      <c r="HM10" s="48">
        <v>210.90637733364099</v>
      </c>
      <c r="HN10" s="48">
        <v>602.85196321783997</v>
      </c>
      <c r="HO10" s="48">
        <v>186.706587232565</v>
      </c>
      <c r="HP10" s="49">
        <v>4.0010000000000003</v>
      </c>
      <c r="HQ10" s="49">
        <v>134.946840596366</v>
      </c>
      <c r="HR10" s="49">
        <v>791.82093247184798</v>
      </c>
      <c r="HS10" s="49">
        <v>1074.7781442651101</v>
      </c>
      <c r="HT10" s="48">
        <v>3</v>
      </c>
      <c r="HU10" s="48">
        <v>177.27554056877301</v>
      </c>
      <c r="HV10" s="48">
        <v>411.37546440499699</v>
      </c>
      <c r="HW10" s="48">
        <v>259.05681242830201</v>
      </c>
      <c r="HX10" s="49">
        <v>13</v>
      </c>
      <c r="HY10" s="49">
        <v>65.600728816849099</v>
      </c>
      <c r="HZ10" s="49">
        <v>556.70372237328002</v>
      </c>
      <c r="IA10" s="49">
        <v>1208.1938481377799</v>
      </c>
      <c r="IB10" s="48">
        <v>24.334</v>
      </c>
      <c r="IC10" s="48">
        <v>40.871640697584802</v>
      </c>
      <c r="ID10" s="48">
        <v>294.15387889101601</v>
      </c>
      <c r="IE10" s="48">
        <v>202.08945831599701</v>
      </c>
      <c r="IF10" s="49">
        <v>7.0010000000000003</v>
      </c>
      <c r="IG10" s="49">
        <v>85.3418515527609</v>
      </c>
      <c r="IH10" s="49">
        <v>36.852678992582703</v>
      </c>
      <c r="II10" s="49">
        <v>1375.8891065651901</v>
      </c>
      <c r="IJ10" s="48">
        <v>1.667</v>
      </c>
      <c r="IK10" s="48">
        <v>169.998714756347</v>
      </c>
      <c r="IL10" s="48">
        <v>-898.17793302421398</v>
      </c>
      <c r="IM10" s="48">
        <v>923.57863304401099</v>
      </c>
      <c r="IN10" s="49">
        <v>8.6669999999999998</v>
      </c>
      <c r="IO10" s="49">
        <v>116.390536068168</v>
      </c>
      <c r="IP10" s="49">
        <v>-454.53813086959701</v>
      </c>
      <c r="IQ10" s="49">
        <v>1851.8953142947701</v>
      </c>
      <c r="IR10" s="48">
        <v>2.3340000000000001</v>
      </c>
      <c r="IS10" s="48">
        <v>135.547708103574</v>
      </c>
      <c r="IT10" s="48">
        <v>-233.72333314731699</v>
      </c>
      <c r="IU10" s="48">
        <v>487.279320445748</v>
      </c>
      <c r="IV10" s="49">
        <v>2305.3119999999999</v>
      </c>
      <c r="IW10" s="49">
        <v>3.6134771368614702</v>
      </c>
      <c r="IX10" s="49">
        <v>17.885764615203701</v>
      </c>
      <c r="IY10" s="49">
        <v>0.84323264097292605</v>
      </c>
      <c r="IZ10" s="48">
        <v>4708.7110000000002</v>
      </c>
      <c r="JA10" s="48">
        <v>4.1274379342211098</v>
      </c>
      <c r="JB10" s="48">
        <v>18.284977102034201</v>
      </c>
      <c r="JC10" s="48">
        <v>0.74598936160679497</v>
      </c>
      <c r="JD10" s="49">
        <v>2010.2570000000001</v>
      </c>
      <c r="JE10" s="49">
        <v>5.5251556836544102</v>
      </c>
      <c r="JF10" s="49">
        <v>17.591168446946799</v>
      </c>
      <c r="JG10" s="49">
        <v>1.0966177271827899</v>
      </c>
      <c r="JH10" s="48">
        <v>4009.8020000000001</v>
      </c>
      <c r="JI10" s="48">
        <v>2.0113926395851198</v>
      </c>
      <c r="JJ10" s="48">
        <v>17.577249404879801</v>
      </c>
      <c r="JK10" s="48">
        <v>0.40607310579467898</v>
      </c>
      <c r="JL10" s="49">
        <v>5065.5410000000002</v>
      </c>
      <c r="JM10" s="49">
        <v>2.7695597354778401</v>
      </c>
      <c r="JN10" s="49">
        <v>18.061394778864301</v>
      </c>
      <c r="JO10" s="49">
        <v>0.682447941153141</v>
      </c>
      <c r="JP10" s="48">
        <v>10015.826999999999</v>
      </c>
      <c r="JQ10" s="48">
        <v>2.0597444556783202</v>
      </c>
      <c r="JR10" s="48">
        <v>17.821606342185699</v>
      </c>
      <c r="JS10" s="48">
        <v>0.325347064547309</v>
      </c>
      <c r="JT10" s="49">
        <v>2700.375</v>
      </c>
      <c r="JU10" s="49">
        <v>3.4893298280865799</v>
      </c>
      <c r="JV10" s="48">
        <v>2959.76</v>
      </c>
      <c r="JW10" s="48">
        <v>3.8299494114021302</v>
      </c>
      <c r="JX10" s="49">
        <v>11603.784</v>
      </c>
      <c r="JY10" s="49">
        <v>1.5589771509636099</v>
      </c>
      <c r="JZ10" s="48">
        <v>17428.146000000001</v>
      </c>
      <c r="KA10" s="48">
        <v>1.1260236609243801</v>
      </c>
      <c r="KB10" s="49">
        <v>45493.756000000001</v>
      </c>
      <c r="KC10" s="49">
        <v>1.1801751238937299</v>
      </c>
      <c r="KD10" s="48">
        <v>96905.675000000003</v>
      </c>
      <c r="KE10" s="48">
        <v>0.47484739403707199</v>
      </c>
    </row>
    <row r="11" spans="1:291" x14ac:dyDescent="0.25">
      <c r="A11" s="1"/>
      <c r="B11" s="1" t="b">
        <v>0</v>
      </c>
      <c r="C11" s="1" t="s">
        <v>391</v>
      </c>
      <c r="D11" s="1" t="s">
        <v>260</v>
      </c>
      <c r="E11" s="1"/>
      <c r="F11" s="48"/>
      <c r="G11" s="53">
        <v>42781.7730787037</v>
      </c>
      <c r="H11" s="49">
        <v>0</v>
      </c>
      <c r="I11" s="49" t="s">
        <v>250</v>
      </c>
      <c r="J11" s="49">
        <v>-4.1085079977290703E-2</v>
      </c>
      <c r="K11" s="49">
        <v>0</v>
      </c>
      <c r="L11" s="48">
        <v>0.33300000000000002</v>
      </c>
      <c r="M11" s="48">
        <v>316.22776601683802</v>
      </c>
      <c r="N11" s="48">
        <v>0.36941359137374802</v>
      </c>
      <c r="O11" s="48">
        <v>1.1766424787007601</v>
      </c>
      <c r="P11" s="49">
        <v>25.001999999999999</v>
      </c>
      <c r="Q11" s="49">
        <v>48.787920689405503</v>
      </c>
      <c r="R11" s="49">
        <v>2.7745459410399098</v>
      </c>
      <c r="S11" s="49">
        <v>1.5474688683808699</v>
      </c>
      <c r="T11" s="48">
        <v>22.335000000000001</v>
      </c>
      <c r="U11" s="48">
        <v>53.600744043167701</v>
      </c>
      <c r="V11" s="48">
        <v>4.91457439956916</v>
      </c>
      <c r="W11" s="48">
        <v>4.5767477238301097</v>
      </c>
      <c r="X11" s="49">
        <v>25</v>
      </c>
      <c r="Y11" s="49">
        <v>73.378034860576605</v>
      </c>
      <c r="Z11" s="49">
        <v>3.1643195714696102</v>
      </c>
      <c r="AA11" s="49">
        <v>2.5521476139268202</v>
      </c>
      <c r="AB11" s="48">
        <v>36.003</v>
      </c>
      <c r="AC11" s="48">
        <v>37.240867230802898</v>
      </c>
      <c r="AD11" s="48">
        <v>11.1693677498012</v>
      </c>
      <c r="AE11" s="48">
        <v>10.1256951436016</v>
      </c>
      <c r="AF11" s="49">
        <v>8.3330000000000002</v>
      </c>
      <c r="AG11" s="49">
        <v>50.765105373184603</v>
      </c>
      <c r="AH11" s="49">
        <v>0.33308386265970003</v>
      </c>
      <c r="AI11" s="49">
        <v>0.30372796826690202</v>
      </c>
      <c r="AJ11" s="48">
        <v>5.6669999999999998</v>
      </c>
      <c r="AK11" s="48">
        <v>83.411672152167</v>
      </c>
      <c r="AL11" s="48">
        <v>0.51736236509867395</v>
      </c>
      <c r="AM11" s="48">
        <v>0.42559963115843602</v>
      </c>
      <c r="AN11" s="49">
        <v>14.333</v>
      </c>
      <c r="AO11" s="49">
        <v>51.473485569062703</v>
      </c>
      <c r="AP11" s="49">
        <v>1.9750323887764201</v>
      </c>
      <c r="AQ11" s="49">
        <v>1.4565159646605399</v>
      </c>
      <c r="AR11" s="48">
        <v>14.667</v>
      </c>
      <c r="AS11" s="48">
        <v>54.8397055889371</v>
      </c>
      <c r="AT11" s="48">
        <v>5.4041614486199903</v>
      </c>
      <c r="AU11" s="48">
        <v>4.65495877436667</v>
      </c>
      <c r="AV11" s="49">
        <v>121.339</v>
      </c>
      <c r="AW11" s="49">
        <v>20.1546178760535</v>
      </c>
      <c r="AX11" s="49"/>
      <c r="AY11" s="49"/>
      <c r="AZ11" s="48">
        <v>63.668999999999997</v>
      </c>
      <c r="BA11" s="48">
        <v>27.315075826452301</v>
      </c>
      <c r="BB11" s="48"/>
      <c r="BC11" s="48"/>
      <c r="BD11" s="49">
        <v>86.004000000000005</v>
      </c>
      <c r="BE11" s="49">
        <v>39.687538375743799</v>
      </c>
      <c r="BF11" s="49">
        <v>24.679399567675201</v>
      </c>
      <c r="BG11" s="49">
        <v>17.761359423995501</v>
      </c>
      <c r="BH11" s="48">
        <v>49.670999999999999</v>
      </c>
      <c r="BI11" s="48">
        <v>33.547303838275802</v>
      </c>
      <c r="BJ11" s="48">
        <v>25.527031198163499</v>
      </c>
      <c r="BK11" s="48">
        <v>18.569502940344499</v>
      </c>
      <c r="BL11" s="49">
        <v>57.335999999999999</v>
      </c>
      <c r="BM11" s="49">
        <v>14.4487937169883</v>
      </c>
      <c r="BN11" s="49"/>
      <c r="BO11" s="49"/>
      <c r="BP11" s="48">
        <v>32.335000000000001</v>
      </c>
      <c r="BQ11" s="48">
        <v>55.635514236982203</v>
      </c>
      <c r="BR11" s="48"/>
      <c r="BS11" s="48"/>
      <c r="BT11" s="49">
        <v>41.991</v>
      </c>
      <c r="BU11" s="49">
        <v>33.331938233526301</v>
      </c>
      <c r="BV11" s="49">
        <v>18.927410369650001</v>
      </c>
      <c r="BW11" s="49">
        <v>11.7025570085233</v>
      </c>
      <c r="BX11" s="48">
        <v>37.002000000000002</v>
      </c>
      <c r="BY11" s="48">
        <v>64.615579613049405</v>
      </c>
      <c r="BZ11" s="48">
        <v>26.186587143073002</v>
      </c>
      <c r="CA11" s="48">
        <v>19.705737091612502</v>
      </c>
      <c r="CB11" s="49">
        <v>14.999000000000001</v>
      </c>
      <c r="CC11" s="49">
        <v>44.765429489853801</v>
      </c>
      <c r="CD11" s="49">
        <v>43.768994928302</v>
      </c>
      <c r="CE11" s="49">
        <v>27.6170369861686</v>
      </c>
      <c r="CF11" s="48">
        <v>5.9989999999999997</v>
      </c>
      <c r="CG11" s="48">
        <v>119.479148709754</v>
      </c>
      <c r="CH11" s="48">
        <v>34.528016626756397</v>
      </c>
      <c r="CI11" s="48">
        <v>47.309515380319603</v>
      </c>
      <c r="CJ11" s="49">
        <v>41.67</v>
      </c>
      <c r="CK11" s="49">
        <v>27.2576242316226</v>
      </c>
      <c r="CL11" s="49">
        <v>22.7438174213945</v>
      </c>
      <c r="CM11" s="49">
        <v>10.414370118721701</v>
      </c>
      <c r="CN11" s="48">
        <v>57.335000000000001</v>
      </c>
      <c r="CO11" s="48">
        <v>19.341649701737499</v>
      </c>
      <c r="CP11" s="48">
        <v>65.659593834798301</v>
      </c>
      <c r="CQ11" s="48">
        <v>43.911098331924499</v>
      </c>
      <c r="CR11" s="49">
        <v>6.665</v>
      </c>
      <c r="CS11" s="49">
        <v>105.432981614146</v>
      </c>
      <c r="CT11" s="49">
        <v>2.2708429719029901</v>
      </c>
      <c r="CU11" s="49">
        <v>2.7446180630387298</v>
      </c>
      <c r="CV11" s="48">
        <v>6.0010000000000003</v>
      </c>
      <c r="CW11" s="48">
        <v>81.994744271839906</v>
      </c>
      <c r="CX11" s="48">
        <v>2.86574866456621</v>
      </c>
      <c r="CY11" s="48">
        <v>2.1990146274766502</v>
      </c>
      <c r="CZ11" s="49">
        <v>1</v>
      </c>
      <c r="DA11" s="49">
        <v>225.03777460684199</v>
      </c>
      <c r="DB11" s="49">
        <v>0.49739323951309999</v>
      </c>
      <c r="DC11" s="49">
        <v>1.11235735199454</v>
      </c>
      <c r="DD11" s="48">
        <v>0.999</v>
      </c>
      <c r="DE11" s="48">
        <v>161.01529717988299</v>
      </c>
      <c r="DF11" s="48">
        <v>0.76361937443977101</v>
      </c>
      <c r="DG11" s="48">
        <v>1.2811774416875901</v>
      </c>
      <c r="DH11" s="49">
        <v>5.0010000000000003</v>
      </c>
      <c r="DI11" s="49">
        <v>84.605715702249</v>
      </c>
      <c r="DJ11" s="49">
        <v>531.91476656218003</v>
      </c>
      <c r="DK11" s="49">
        <v>1487.7115846331701</v>
      </c>
      <c r="DL11" s="48">
        <v>8.6660000000000004</v>
      </c>
      <c r="DM11" s="48">
        <v>57.913463286683502</v>
      </c>
      <c r="DN11" s="48">
        <v>-62764.658982350702</v>
      </c>
      <c r="DO11" s="48">
        <v>70079.773748266598</v>
      </c>
      <c r="DP11" s="49">
        <v>1</v>
      </c>
      <c r="DQ11" s="49">
        <v>225.03777460684199</v>
      </c>
      <c r="DR11" s="49">
        <v>127.437111639557</v>
      </c>
      <c r="DS11" s="49">
        <v>296.597277951629</v>
      </c>
      <c r="DT11" s="48">
        <v>3.0009999999999999</v>
      </c>
      <c r="DU11" s="48">
        <v>110.50866304244499</v>
      </c>
      <c r="DV11" s="48">
        <v>526734.46347650699</v>
      </c>
      <c r="DW11" s="48">
        <v>762564.55220000504</v>
      </c>
      <c r="DX11" s="49">
        <v>7.6660000000000004</v>
      </c>
      <c r="DY11" s="49">
        <v>91.7932413899605</v>
      </c>
      <c r="DZ11" s="49">
        <v>23.024012378378501</v>
      </c>
      <c r="EA11" s="49">
        <v>61.752390226869601</v>
      </c>
      <c r="EB11" s="48">
        <v>7.6660000000000004</v>
      </c>
      <c r="EC11" s="48">
        <v>74.031932579945405</v>
      </c>
      <c r="ED11" s="48">
        <v>80.0423148959092</v>
      </c>
      <c r="EE11" s="48">
        <v>104.315980105679</v>
      </c>
      <c r="EF11" s="49">
        <v>4.8920000000000003</v>
      </c>
      <c r="EG11" s="49">
        <v>86.150499555165197</v>
      </c>
      <c r="EH11" s="49">
        <v>4.7638353817984704</v>
      </c>
      <c r="EI11" s="49">
        <v>4.7321273294104698</v>
      </c>
      <c r="EJ11" s="48">
        <v>2.6520000000000001</v>
      </c>
      <c r="EK11" s="48">
        <v>142.43046424083201</v>
      </c>
      <c r="EL11" s="48">
        <v>3.7923286790577699</v>
      </c>
      <c r="EM11" s="48">
        <v>6.2313262083879497</v>
      </c>
      <c r="EN11" s="49">
        <v>7.6669999999999998</v>
      </c>
      <c r="EO11" s="49">
        <v>58.141061091809298</v>
      </c>
      <c r="EP11" s="49">
        <v>9.1673923697597708</v>
      </c>
      <c r="EQ11" s="49">
        <v>7.1365630681714496</v>
      </c>
      <c r="ER11" s="48">
        <v>9.3320000000000007</v>
      </c>
      <c r="ES11" s="48">
        <v>118.845591018199</v>
      </c>
      <c r="ET11" s="48">
        <v>12.358320655749999</v>
      </c>
      <c r="EU11" s="48">
        <v>17.882956592924501</v>
      </c>
      <c r="EV11" s="49">
        <v>14.922000000000001</v>
      </c>
      <c r="EW11" s="49">
        <v>49.734607901868202</v>
      </c>
      <c r="EX11" s="49">
        <v>272.22467612205702</v>
      </c>
      <c r="EY11" s="49">
        <v>176.83947493264401</v>
      </c>
      <c r="EZ11" s="48">
        <v>21.657</v>
      </c>
      <c r="FA11" s="48">
        <v>56.284868734270702</v>
      </c>
      <c r="FB11" s="48">
        <v>339.80312285654298</v>
      </c>
      <c r="FC11" s="48">
        <v>173.01329083217701</v>
      </c>
      <c r="FD11" s="49">
        <v>1.667</v>
      </c>
      <c r="FE11" s="49">
        <v>169.998714756347</v>
      </c>
      <c r="FF11" s="49">
        <v>906.73393720693696</v>
      </c>
      <c r="FG11" s="49">
        <v>127.340026685426</v>
      </c>
      <c r="FH11" s="48">
        <v>1</v>
      </c>
      <c r="FI11" s="48">
        <v>225.03777460684199</v>
      </c>
      <c r="FJ11" s="48">
        <v>-1000.61762191701</v>
      </c>
      <c r="FK11" s="48">
        <v>156.75843358884401</v>
      </c>
      <c r="FL11" s="49">
        <v>1</v>
      </c>
      <c r="FM11" s="49">
        <v>316.22776601683802</v>
      </c>
      <c r="FN11" s="49">
        <v>0.74763711806966504</v>
      </c>
      <c r="FO11" s="49">
        <v>2.4086057842803901</v>
      </c>
      <c r="FP11" s="48">
        <v>0</v>
      </c>
      <c r="FQ11" s="48" t="s">
        <v>250</v>
      </c>
      <c r="FR11" s="48">
        <v>1.3225533859586E-4</v>
      </c>
      <c r="FS11" s="48">
        <v>0</v>
      </c>
      <c r="FT11" s="49">
        <v>5</v>
      </c>
      <c r="FU11" s="49">
        <v>161.04290663602001</v>
      </c>
      <c r="FV11" s="49">
        <v>7.4867514137156297</v>
      </c>
      <c r="FW11" s="49">
        <v>11.828215691213</v>
      </c>
      <c r="FX11" s="48">
        <v>2.6659999999999999</v>
      </c>
      <c r="FY11" s="48">
        <v>129.13982249700899</v>
      </c>
      <c r="FZ11" s="48">
        <v>3.2713113468895298</v>
      </c>
      <c r="GA11" s="48">
        <v>4.7373568059354296</v>
      </c>
      <c r="GB11" s="49">
        <v>15.000999999999999</v>
      </c>
      <c r="GC11" s="49">
        <v>113.954118310919</v>
      </c>
      <c r="GD11" s="49">
        <v>13.5637602933057</v>
      </c>
      <c r="GE11" s="49">
        <v>22.7721157588857</v>
      </c>
      <c r="GF11" s="48">
        <v>12.000999999999999</v>
      </c>
      <c r="GG11" s="48">
        <v>63.077697068794997</v>
      </c>
      <c r="GH11" s="48">
        <v>7.4627829798216601</v>
      </c>
      <c r="GI11" s="48">
        <v>4.1368813140847003</v>
      </c>
      <c r="GJ11" s="49">
        <v>4</v>
      </c>
      <c r="GK11" s="49">
        <v>102.454461428806</v>
      </c>
      <c r="GL11" s="49">
        <v>-32752.858348786202</v>
      </c>
      <c r="GM11" s="49">
        <v>38181.067813763097</v>
      </c>
      <c r="GN11" s="48">
        <v>3.3340000000000001</v>
      </c>
      <c r="GO11" s="48">
        <v>194.33763311067199</v>
      </c>
      <c r="GP11" s="48">
        <v>-13033.7731141394</v>
      </c>
      <c r="GQ11" s="48">
        <v>25989.2030612653</v>
      </c>
      <c r="GR11" s="49">
        <v>3.3330000000000002</v>
      </c>
      <c r="GS11" s="49">
        <v>149.07120856430399</v>
      </c>
      <c r="GT11" s="49">
        <v>-942215.33319349994</v>
      </c>
      <c r="GU11" s="49">
        <v>1372240.8943509001</v>
      </c>
      <c r="GV11" s="48">
        <v>2.9990000000000001</v>
      </c>
      <c r="GW11" s="48">
        <v>133.06560570880399</v>
      </c>
      <c r="GX11" s="48">
        <v>93317.763844669404</v>
      </c>
      <c r="GY11" s="48">
        <v>180940.77699476699</v>
      </c>
      <c r="GZ11" s="49">
        <v>1.6659999999999999</v>
      </c>
      <c r="HA11" s="49">
        <v>141.47800400744401</v>
      </c>
      <c r="HB11" s="49">
        <v>-1285.3650921629501</v>
      </c>
      <c r="HC11" s="49">
        <v>1696.267808697</v>
      </c>
      <c r="HD11" s="48">
        <v>2.3330000000000002</v>
      </c>
      <c r="HE11" s="48">
        <v>178.83111380437401</v>
      </c>
      <c r="HF11" s="48">
        <v>-2753.51232362064</v>
      </c>
      <c r="HG11" s="48">
        <v>6272.25250153463</v>
      </c>
      <c r="HH11" s="49">
        <v>7.3330000000000002</v>
      </c>
      <c r="HI11" s="49">
        <v>79.606637914209699</v>
      </c>
      <c r="HJ11" s="49">
        <v>-5171.1685493373698</v>
      </c>
      <c r="HK11" s="49">
        <v>4203.1566102962797</v>
      </c>
      <c r="HL11" s="48">
        <v>1.667</v>
      </c>
      <c r="HM11" s="48">
        <v>253.92213538918901</v>
      </c>
      <c r="HN11" s="48">
        <v>-1342.95534577749</v>
      </c>
      <c r="HO11" s="48">
        <v>4081.5836179528601</v>
      </c>
      <c r="HP11" s="49">
        <v>4</v>
      </c>
      <c r="HQ11" s="49">
        <v>134.93254487582499</v>
      </c>
      <c r="HR11" s="49">
        <v>-6098.3927819526998</v>
      </c>
      <c r="HS11" s="49">
        <v>9051.0304534070092</v>
      </c>
      <c r="HT11" s="48">
        <v>7.3330000000000002</v>
      </c>
      <c r="HU11" s="48">
        <v>100.057799399145</v>
      </c>
      <c r="HV11" s="48">
        <v>-3771.7389864420902</v>
      </c>
      <c r="HW11" s="48">
        <v>2777.35552292071</v>
      </c>
      <c r="HX11" s="49">
        <v>9.3330000000000002</v>
      </c>
      <c r="HY11" s="49">
        <v>71.032784286653595</v>
      </c>
      <c r="HZ11" s="49">
        <v>12159.465112850001</v>
      </c>
      <c r="IA11" s="49">
        <v>9450.7823597735205</v>
      </c>
      <c r="IB11" s="48">
        <v>13.343999999999999</v>
      </c>
      <c r="IC11" s="48">
        <v>230.68830992687799</v>
      </c>
      <c r="ID11" s="48">
        <v>3843.5999349417798</v>
      </c>
      <c r="IE11" s="48">
        <v>9578.9923360477896</v>
      </c>
      <c r="IF11" s="49">
        <v>17.015000000000001</v>
      </c>
      <c r="IG11" s="49">
        <v>235.807786948971</v>
      </c>
      <c r="IH11" s="49">
        <v>-29596.610145961498</v>
      </c>
      <c r="II11" s="49">
        <v>69014.347293369807</v>
      </c>
      <c r="IJ11" s="48">
        <v>3.6659999999999999</v>
      </c>
      <c r="IK11" s="48">
        <v>179.05243938248501</v>
      </c>
      <c r="IL11" s="48">
        <v>18827.171403333701</v>
      </c>
      <c r="IM11" s="48">
        <v>32843.205623632202</v>
      </c>
      <c r="IN11" s="49">
        <v>12.669</v>
      </c>
      <c r="IO11" s="49">
        <v>108.75219721085099</v>
      </c>
      <c r="IP11" s="49">
        <v>-24468.7207055748</v>
      </c>
      <c r="IQ11" s="49">
        <v>30244.868353260601</v>
      </c>
      <c r="IR11" s="48">
        <v>5.0010000000000003</v>
      </c>
      <c r="IS11" s="48">
        <v>161.03369971521701</v>
      </c>
      <c r="IT11" s="48">
        <v>9253.1637632318907</v>
      </c>
      <c r="IU11" s="48">
        <v>14443.0193683537</v>
      </c>
      <c r="IV11" s="49">
        <v>3.6659999999999999</v>
      </c>
      <c r="IW11" s="49">
        <v>90.441445927103203</v>
      </c>
      <c r="IX11" s="49">
        <v>0.29286541398229399</v>
      </c>
      <c r="IY11" s="49">
        <v>0.35587682877286497</v>
      </c>
      <c r="IZ11" s="48">
        <v>7</v>
      </c>
      <c r="JA11" s="48">
        <v>115.46569417195801</v>
      </c>
      <c r="JB11" s="48">
        <v>0.33591378550339701</v>
      </c>
      <c r="JC11" s="48">
        <v>0.35572018616777001</v>
      </c>
      <c r="JD11" s="49">
        <v>4.6660000000000004</v>
      </c>
      <c r="JE11" s="49">
        <v>112.732526860739</v>
      </c>
      <c r="JF11" s="49">
        <v>0.55355813586874403</v>
      </c>
      <c r="JG11" s="49">
        <v>0.89846157974424201</v>
      </c>
      <c r="JH11" s="48">
        <v>4.6660000000000004</v>
      </c>
      <c r="JI11" s="48">
        <v>90.375005441033807</v>
      </c>
      <c r="JJ11" s="48">
        <v>0.30568916641124499</v>
      </c>
      <c r="JK11" s="48">
        <v>0.32987228523776602</v>
      </c>
      <c r="JL11" s="49">
        <v>11.667</v>
      </c>
      <c r="JM11" s="49">
        <v>33.669446509968999</v>
      </c>
      <c r="JN11" s="49">
        <v>0.37788499664703601</v>
      </c>
      <c r="JO11" s="49">
        <v>0.14535952144991501</v>
      </c>
      <c r="JP11" s="48">
        <v>12.667</v>
      </c>
      <c r="JQ11" s="48">
        <v>53.795911610674501</v>
      </c>
      <c r="JR11" s="48">
        <v>0.34258479356558702</v>
      </c>
      <c r="JS11" s="48">
        <v>0.26026379558239698</v>
      </c>
      <c r="JT11" s="49">
        <v>6.0010000000000003</v>
      </c>
      <c r="JU11" s="49">
        <v>73.161051365724205</v>
      </c>
      <c r="JV11" s="48">
        <v>5.6660000000000004</v>
      </c>
      <c r="JW11" s="48">
        <v>92.215270459313601</v>
      </c>
      <c r="JX11" s="49">
        <v>24.667999999999999</v>
      </c>
      <c r="JY11" s="49">
        <v>45.591224220952498</v>
      </c>
      <c r="JZ11" s="48">
        <v>27.003</v>
      </c>
      <c r="KA11" s="48">
        <v>67.491525304173294</v>
      </c>
      <c r="KB11" s="49">
        <v>53.338000000000001</v>
      </c>
      <c r="KC11" s="49">
        <v>34.733944403230801</v>
      </c>
      <c r="KD11" s="48">
        <v>84.338999999999999</v>
      </c>
      <c r="KE11" s="48">
        <v>22.594052413704599</v>
      </c>
    </row>
    <row r="12" spans="1:291" x14ac:dyDescent="0.25">
      <c r="A12" s="1"/>
      <c r="B12" s="1" t="b">
        <v>0</v>
      </c>
      <c r="C12" s="1" t="s">
        <v>392</v>
      </c>
      <c r="D12" s="1" t="s">
        <v>252</v>
      </c>
      <c r="E12" s="1" t="s">
        <v>251</v>
      </c>
      <c r="F12" s="48"/>
      <c r="G12" s="53">
        <v>42781.7799884259</v>
      </c>
      <c r="H12" s="49">
        <v>1</v>
      </c>
      <c r="I12" s="49">
        <v>316.22776601683802</v>
      </c>
      <c r="J12" s="49">
        <v>-3.5705400157407398E-2</v>
      </c>
      <c r="K12" s="49">
        <v>1.7012041313275501E-2</v>
      </c>
      <c r="L12" s="48">
        <v>1.333</v>
      </c>
      <c r="M12" s="48">
        <v>316.22776601683802</v>
      </c>
      <c r="N12" s="48">
        <v>-1.1055093143483E-3</v>
      </c>
      <c r="O12" s="48">
        <v>4.9582039291152903E-3</v>
      </c>
      <c r="P12" s="49">
        <v>111.006</v>
      </c>
      <c r="Q12" s="49">
        <v>20.517927310497999</v>
      </c>
      <c r="R12" s="49">
        <v>-1.00196706064462E-2</v>
      </c>
      <c r="S12" s="49">
        <v>4.9927516836484201E-3</v>
      </c>
      <c r="T12" s="48">
        <v>295.68299999999999</v>
      </c>
      <c r="U12" s="48">
        <v>17.722995623932</v>
      </c>
      <c r="V12" s="48">
        <v>-3.25370519951687E-3</v>
      </c>
      <c r="W12" s="48">
        <v>1.5348948775012101E-2</v>
      </c>
      <c r="X12" s="49">
        <v>59.003</v>
      </c>
      <c r="Y12" s="49">
        <v>32.8414710015129</v>
      </c>
      <c r="Z12" s="49">
        <v>-5.6755471738579597E-3</v>
      </c>
      <c r="AA12" s="49">
        <v>4.7236005877109404E-3</v>
      </c>
      <c r="AB12" s="48">
        <v>141.00800000000001</v>
      </c>
      <c r="AC12" s="48">
        <v>16.456914364760799</v>
      </c>
      <c r="AD12" s="48">
        <v>1.0311302989912199E-3</v>
      </c>
      <c r="AE12" s="48">
        <v>8.3467900161546694E-3</v>
      </c>
      <c r="AF12" s="49">
        <v>7</v>
      </c>
      <c r="AG12" s="49">
        <v>103.972502033655</v>
      </c>
      <c r="AH12" s="49">
        <v>-1.1847417651720401E-2</v>
      </c>
      <c r="AI12" s="49">
        <v>5.9896139237389299E-4</v>
      </c>
      <c r="AJ12" s="48">
        <v>1</v>
      </c>
      <c r="AK12" s="48">
        <v>316.22776601683802</v>
      </c>
      <c r="AL12" s="48">
        <v>-5.8795386964647298E-3</v>
      </c>
      <c r="AM12" s="48">
        <v>3.89107207206508E-4</v>
      </c>
      <c r="AN12" s="49">
        <v>22.337</v>
      </c>
      <c r="AO12" s="49">
        <v>77.745207118538005</v>
      </c>
      <c r="AP12" s="49">
        <v>-2.2378324803818801E-2</v>
      </c>
      <c r="AQ12" s="49">
        <v>4.9783469898146398E-3</v>
      </c>
      <c r="AR12" s="48">
        <v>12.667</v>
      </c>
      <c r="AS12" s="48">
        <v>66.577372677599499</v>
      </c>
      <c r="AT12" s="48">
        <v>-1.5029584953063399E-2</v>
      </c>
      <c r="AU12" s="48">
        <v>3.8385382045335401E-3</v>
      </c>
      <c r="AV12" s="49">
        <v>175.67599999999999</v>
      </c>
      <c r="AW12" s="49">
        <v>11.6308944577356</v>
      </c>
      <c r="AX12" s="49"/>
      <c r="AY12" s="49"/>
      <c r="AZ12" s="48">
        <v>89.338999999999999</v>
      </c>
      <c r="BA12" s="48">
        <v>14.161110709701999</v>
      </c>
      <c r="BB12" s="48"/>
      <c r="BC12" s="48"/>
      <c r="BD12" s="49">
        <v>68.671000000000006</v>
      </c>
      <c r="BE12" s="49">
        <v>28.7806942025931</v>
      </c>
      <c r="BF12" s="49">
        <v>-0.13760094192283101</v>
      </c>
      <c r="BG12" s="49">
        <v>9.5410650171942196E-3</v>
      </c>
      <c r="BH12" s="48">
        <v>62.337000000000003</v>
      </c>
      <c r="BI12" s="48">
        <v>27.158972938780899</v>
      </c>
      <c r="BJ12" s="48">
        <v>-0.15903983329318599</v>
      </c>
      <c r="BK12" s="48">
        <v>1.2127603997779301E-2</v>
      </c>
      <c r="BL12" s="49">
        <v>73.003</v>
      </c>
      <c r="BM12" s="49">
        <v>34.671510790362397</v>
      </c>
      <c r="BN12" s="49"/>
      <c r="BO12" s="49"/>
      <c r="BP12" s="48">
        <v>48.668999999999997</v>
      </c>
      <c r="BQ12" s="48">
        <v>26.467945094475098</v>
      </c>
      <c r="BR12" s="48"/>
      <c r="BS12" s="48"/>
      <c r="BT12" s="49">
        <v>41.981000000000002</v>
      </c>
      <c r="BU12" s="49">
        <v>38.9225793217377</v>
      </c>
      <c r="BV12" s="49">
        <v>-0.1554606961943</v>
      </c>
      <c r="BW12" s="49">
        <v>1.4899215060026399E-2</v>
      </c>
      <c r="BX12" s="48">
        <v>30.667000000000002</v>
      </c>
      <c r="BY12" s="48">
        <v>42.195862855779303</v>
      </c>
      <c r="BZ12" s="48">
        <v>-0.17377899802664701</v>
      </c>
      <c r="CA12" s="48">
        <v>1.4037421169783799E-2</v>
      </c>
      <c r="CB12" s="49">
        <v>7.3330000000000002</v>
      </c>
      <c r="CC12" s="49">
        <v>79.606637914209699</v>
      </c>
      <c r="CD12" s="49">
        <v>-0.150993016040053</v>
      </c>
      <c r="CE12" s="49">
        <v>3.3265031967250502E-2</v>
      </c>
      <c r="CF12" s="48">
        <v>6.6660000000000004</v>
      </c>
      <c r="CG12" s="48">
        <v>94.293287968544902</v>
      </c>
      <c r="CH12" s="48">
        <v>-0.166272128782572</v>
      </c>
      <c r="CI12" s="48">
        <v>4.4184448196710802E-2</v>
      </c>
      <c r="CJ12" s="49">
        <v>30.001999999999999</v>
      </c>
      <c r="CK12" s="49">
        <v>44.4451862776098</v>
      </c>
      <c r="CL12" s="49">
        <v>-0.17288397587014601</v>
      </c>
      <c r="CM12" s="49">
        <v>1.5506171697944E-2</v>
      </c>
      <c r="CN12" s="48">
        <v>47.668999999999997</v>
      </c>
      <c r="CO12" s="48">
        <v>35.965674153998599</v>
      </c>
      <c r="CP12" s="48">
        <v>-0.17246578226866499</v>
      </c>
      <c r="CQ12" s="48">
        <v>2.52742492336544E-2</v>
      </c>
      <c r="CR12" s="49">
        <v>6.0010000000000003</v>
      </c>
      <c r="CS12" s="49">
        <v>133.042380593297</v>
      </c>
      <c r="CT12" s="49">
        <v>-1.3199995324021101E-2</v>
      </c>
      <c r="CU12" s="49">
        <v>5.30148422149698E-3</v>
      </c>
      <c r="CV12" s="48">
        <v>4.665</v>
      </c>
      <c r="CW12" s="48">
        <v>102.1624217409</v>
      </c>
      <c r="CX12" s="48">
        <v>1.5699618713315899E-3</v>
      </c>
      <c r="CY12" s="48">
        <v>2.9773648923065101E-3</v>
      </c>
      <c r="CZ12" s="49">
        <v>3.3340000000000001</v>
      </c>
      <c r="DA12" s="49">
        <v>133.373340324438</v>
      </c>
      <c r="DB12" s="49">
        <v>-2.2284646537190599E-2</v>
      </c>
      <c r="DC12" s="49">
        <v>5.22826860028483E-3</v>
      </c>
      <c r="DD12" s="48">
        <v>1.3340000000000001</v>
      </c>
      <c r="DE12" s="48">
        <v>210.81851067789199</v>
      </c>
      <c r="DF12" s="48">
        <v>-1.84784493666551E-2</v>
      </c>
      <c r="DG12" s="48">
        <v>2.6996804823632898E-3</v>
      </c>
      <c r="DH12" s="49">
        <v>1534.825</v>
      </c>
      <c r="DI12" s="49">
        <v>8.2364843249625892</v>
      </c>
      <c r="DJ12" s="49">
        <v>18.472198347571201</v>
      </c>
      <c r="DK12" s="49">
        <v>68.239414406987294</v>
      </c>
      <c r="DL12" s="48">
        <v>1397.13</v>
      </c>
      <c r="DM12" s="48">
        <v>7.14221613062095</v>
      </c>
      <c r="DN12" s="48">
        <v>396.88770373239402</v>
      </c>
      <c r="DO12" s="48">
        <v>902.63657966266203</v>
      </c>
      <c r="DP12" s="49">
        <v>458.363</v>
      </c>
      <c r="DQ12" s="49">
        <v>10.6577009756579</v>
      </c>
      <c r="DR12" s="49">
        <v>0.66506719971277795</v>
      </c>
      <c r="DS12" s="49">
        <v>29.040346269341502</v>
      </c>
      <c r="DT12" s="48">
        <v>420.69299999999998</v>
      </c>
      <c r="DU12" s="48">
        <v>9.6096897797829399</v>
      </c>
      <c r="DV12" s="48">
        <v>-4017.7600258745701</v>
      </c>
      <c r="DW12" s="48">
        <v>7115.8877913220304</v>
      </c>
      <c r="DX12" s="49">
        <v>2350.808</v>
      </c>
      <c r="DY12" s="49">
        <v>4.6428367313235199</v>
      </c>
      <c r="DZ12" s="49">
        <v>2.1713397897678002</v>
      </c>
      <c r="EA12" s="49">
        <v>2.7535627768922701</v>
      </c>
      <c r="EB12" s="48">
        <v>2199.9360000000001</v>
      </c>
      <c r="EC12" s="48">
        <v>6.3032829424424097</v>
      </c>
      <c r="ED12" s="48">
        <v>0.50711150239150304</v>
      </c>
      <c r="EE12" s="48">
        <v>2.2835077021382699</v>
      </c>
      <c r="EF12" s="49">
        <v>5.1369999999999996</v>
      </c>
      <c r="EG12" s="49">
        <v>87.701560910248404</v>
      </c>
      <c r="EH12" s="49">
        <v>-6.8915493825219901E-3</v>
      </c>
      <c r="EI12" s="49">
        <v>8.2988249847705201E-3</v>
      </c>
      <c r="EJ12" s="48">
        <v>10.576000000000001</v>
      </c>
      <c r="EK12" s="48">
        <v>88.8691861289972</v>
      </c>
      <c r="EL12" s="48">
        <v>-6.3201820358395203E-3</v>
      </c>
      <c r="EM12" s="48">
        <v>2.0281486809604201E-2</v>
      </c>
      <c r="EN12" s="49">
        <v>9.3330000000000002</v>
      </c>
      <c r="EO12" s="49">
        <v>80.401544085461495</v>
      </c>
      <c r="EP12" s="49">
        <v>-3.9464746001555702E-2</v>
      </c>
      <c r="EQ12" s="49">
        <v>1.78511993954278E-2</v>
      </c>
      <c r="ER12" s="48">
        <v>15.666</v>
      </c>
      <c r="ES12" s="48">
        <v>37.601495077102697</v>
      </c>
      <c r="ET12" s="48">
        <v>-2.24379398701227E-2</v>
      </c>
      <c r="EU12" s="48">
        <v>9.1030171907305907E-3</v>
      </c>
      <c r="EV12" s="49">
        <v>16.896999999999998</v>
      </c>
      <c r="EW12" s="49">
        <v>59.287636470610401</v>
      </c>
      <c r="EX12" s="49">
        <v>-0.78111630907274598</v>
      </c>
      <c r="EY12" s="49">
        <v>0.35527410373601997</v>
      </c>
      <c r="EZ12" s="48">
        <v>31.318000000000001</v>
      </c>
      <c r="FA12" s="48">
        <v>50.199171950357197</v>
      </c>
      <c r="FB12" s="48">
        <v>-0.94854052303789504</v>
      </c>
      <c r="FC12" s="48">
        <v>0.393854365033591</v>
      </c>
      <c r="FD12" s="49">
        <v>8499.8680000000004</v>
      </c>
      <c r="FE12" s="49">
        <v>1.93530909962725</v>
      </c>
      <c r="FF12" s="49">
        <v>-1.7687937936647899</v>
      </c>
      <c r="FG12" s="49">
        <v>29.356179820679898</v>
      </c>
      <c r="FH12" s="48">
        <v>10545.898999999999</v>
      </c>
      <c r="FI12" s="48">
        <v>2.1219092701208901</v>
      </c>
      <c r="FJ12" s="48">
        <v>10.0740497869399</v>
      </c>
      <c r="FK12" s="48">
        <v>36.069643621168602</v>
      </c>
      <c r="FL12" s="49">
        <v>0.33300000000000002</v>
      </c>
      <c r="FM12" s="49">
        <v>316.22776601683802</v>
      </c>
      <c r="FN12" s="49">
        <v>-1.3772633727751799E-2</v>
      </c>
      <c r="FO12" s="49">
        <v>8.1673593706695601E-4</v>
      </c>
      <c r="FP12" s="48">
        <v>1.667</v>
      </c>
      <c r="FQ12" s="48">
        <v>216.01235519874101</v>
      </c>
      <c r="FR12" s="48">
        <v>1.21341437691858E-3</v>
      </c>
      <c r="FS12" s="48">
        <v>2.33175157138298E-3</v>
      </c>
      <c r="FT12" s="49">
        <v>10.335000000000001</v>
      </c>
      <c r="FU12" s="49">
        <v>100.244223566269</v>
      </c>
      <c r="FV12" s="49">
        <v>3.72046441978445E-3</v>
      </c>
      <c r="FW12" s="49">
        <v>3.4469325558651502E-2</v>
      </c>
      <c r="FX12" s="48">
        <v>5.0010000000000003</v>
      </c>
      <c r="FY12" s="48">
        <v>137.880974825066</v>
      </c>
      <c r="FZ12" s="48">
        <v>2.8218987253929798E-3</v>
      </c>
      <c r="GA12" s="48">
        <v>1.2271092318604499E-2</v>
      </c>
      <c r="GB12" s="49">
        <v>5.3339999999999996</v>
      </c>
      <c r="GC12" s="49">
        <v>98.614542619461304</v>
      </c>
      <c r="GD12" s="49">
        <v>-1.2881592330024901E-2</v>
      </c>
      <c r="GE12" s="49">
        <v>9.1129963986272006E-3</v>
      </c>
      <c r="GF12" s="48">
        <v>9.0009999999999994</v>
      </c>
      <c r="GG12" s="48">
        <v>155.23908114387001</v>
      </c>
      <c r="GH12" s="48">
        <v>-9.5024217355113693E-3</v>
      </c>
      <c r="GI12" s="48">
        <v>1.2709458078335499E-2</v>
      </c>
      <c r="GJ12" s="49">
        <v>3</v>
      </c>
      <c r="GK12" s="49">
        <v>122.30078283266</v>
      </c>
      <c r="GL12" s="49">
        <v>-4.0750413241081596</v>
      </c>
      <c r="GM12" s="49">
        <v>77.465572483703397</v>
      </c>
      <c r="GN12" s="48">
        <v>2</v>
      </c>
      <c r="GO12" s="48">
        <v>179.17852673924</v>
      </c>
      <c r="GP12" s="48">
        <v>-3.0611829425126</v>
      </c>
      <c r="GQ12" s="48">
        <v>26.087787832482899</v>
      </c>
      <c r="GR12" s="49">
        <v>4.6669999999999998</v>
      </c>
      <c r="GS12" s="49">
        <v>117.6289709488</v>
      </c>
      <c r="GT12" s="49">
        <v>-831.63095761572299</v>
      </c>
      <c r="GU12" s="49">
        <v>3778.8667631947401</v>
      </c>
      <c r="GV12" s="48">
        <v>4.6669999999999998</v>
      </c>
      <c r="GW12" s="48">
        <v>151.31965326942199</v>
      </c>
      <c r="GX12" s="48">
        <v>91.748637273279201</v>
      </c>
      <c r="GY12" s="48">
        <v>275.24765048535397</v>
      </c>
      <c r="GZ12" s="49">
        <v>22</v>
      </c>
      <c r="HA12" s="49">
        <v>35.852896831399001</v>
      </c>
      <c r="HB12" s="49">
        <v>-31.394175247599001</v>
      </c>
      <c r="HC12" s="49">
        <v>17.606465541077299</v>
      </c>
      <c r="HD12" s="48">
        <v>39.335000000000001</v>
      </c>
      <c r="HE12" s="48">
        <v>40.900818286055198</v>
      </c>
      <c r="HF12" s="48">
        <v>-37.886212640701501</v>
      </c>
      <c r="HG12" s="48">
        <v>20.3755956729226</v>
      </c>
      <c r="HH12" s="49">
        <v>19.667000000000002</v>
      </c>
      <c r="HI12" s="49">
        <v>33.3826224679012</v>
      </c>
      <c r="HJ12" s="49">
        <v>-14.967315869211999</v>
      </c>
      <c r="HK12" s="49">
        <v>9.4446384192637005</v>
      </c>
      <c r="HL12" s="48">
        <v>32.337000000000003</v>
      </c>
      <c r="HM12" s="48">
        <v>36.7075178097055</v>
      </c>
      <c r="HN12" s="48">
        <v>-15.6292602636039</v>
      </c>
      <c r="HO12" s="48">
        <v>10.383992475337999</v>
      </c>
      <c r="HP12" s="49">
        <v>14.002000000000001</v>
      </c>
      <c r="HQ12" s="49">
        <v>71.686610790895998</v>
      </c>
      <c r="HR12" s="49">
        <v>-27.155860797519502</v>
      </c>
      <c r="HS12" s="49">
        <v>39.731914485744902</v>
      </c>
      <c r="HT12" s="48">
        <v>17.334</v>
      </c>
      <c r="HU12" s="48">
        <v>31.1418345483651</v>
      </c>
      <c r="HV12" s="48">
        <v>-7.0546133983718597</v>
      </c>
      <c r="HW12" s="48">
        <v>5.2853040160513602</v>
      </c>
      <c r="HX12" s="49">
        <v>8</v>
      </c>
      <c r="HY12" s="49">
        <v>79.086231067388994</v>
      </c>
      <c r="HZ12" s="49">
        <v>0.23882571518222401</v>
      </c>
      <c r="IA12" s="49">
        <v>17.7954555426845</v>
      </c>
      <c r="IB12" s="48">
        <v>2.6669999999999998</v>
      </c>
      <c r="IC12" s="48">
        <v>114.90110221574</v>
      </c>
      <c r="ID12" s="48">
        <v>-2.5181915720118799</v>
      </c>
      <c r="IE12" s="48">
        <v>1.24328862455623</v>
      </c>
      <c r="IF12" s="49">
        <v>9.6690000000000005</v>
      </c>
      <c r="IG12" s="49">
        <v>164.56000172639199</v>
      </c>
      <c r="IH12" s="49">
        <v>-14.6741476355266</v>
      </c>
      <c r="II12" s="49">
        <v>68.862940362931795</v>
      </c>
      <c r="IJ12" s="48">
        <v>6.3339999999999996</v>
      </c>
      <c r="IK12" s="48">
        <v>67.709456581295896</v>
      </c>
      <c r="IL12" s="48">
        <v>15.1762094523752</v>
      </c>
      <c r="IM12" s="48">
        <v>27.074483239826201</v>
      </c>
      <c r="IN12" s="49">
        <v>16.335999999999999</v>
      </c>
      <c r="IO12" s="49">
        <v>90.496095060235206</v>
      </c>
      <c r="IP12" s="49">
        <v>-39.275084147480101</v>
      </c>
      <c r="IQ12" s="49">
        <v>53.460270087589997</v>
      </c>
      <c r="IR12" s="48">
        <v>7.3339999999999996</v>
      </c>
      <c r="IS12" s="48">
        <v>95.360712766714201</v>
      </c>
      <c r="IT12" s="48">
        <v>11.820292141848199</v>
      </c>
      <c r="IU12" s="48">
        <v>21.602925161007001</v>
      </c>
      <c r="IV12" s="49">
        <v>5.9980000000000002</v>
      </c>
      <c r="IW12" s="49">
        <v>100.794769251235</v>
      </c>
      <c r="IX12" s="49">
        <v>-8.9555584045423794E-3</v>
      </c>
      <c r="IY12" s="49">
        <v>9.5546030742771999E-4</v>
      </c>
      <c r="IZ12" s="48">
        <v>3.9990000000000001</v>
      </c>
      <c r="JA12" s="48">
        <v>102.46200836777901</v>
      </c>
      <c r="JB12" s="48">
        <v>-3.49507595163528E-3</v>
      </c>
      <c r="JC12" s="48">
        <v>3.0926370056563003E-4</v>
      </c>
      <c r="JD12" s="49">
        <v>6.3330000000000002</v>
      </c>
      <c r="JE12" s="49">
        <v>87.562015101217099</v>
      </c>
      <c r="JF12" s="49">
        <v>-7.5411681276133799E-3</v>
      </c>
      <c r="JG12" s="49">
        <v>9.4391802581178703E-4</v>
      </c>
      <c r="JH12" s="48">
        <v>5</v>
      </c>
      <c r="JI12" s="48">
        <v>78.573730413612907</v>
      </c>
      <c r="JJ12" s="48">
        <v>-6.8492904317265001E-3</v>
      </c>
      <c r="JK12" s="48">
        <v>3.3889061960678401E-4</v>
      </c>
      <c r="JL12" s="49">
        <v>11.334</v>
      </c>
      <c r="JM12" s="49">
        <v>85.690659038596294</v>
      </c>
      <c r="JN12" s="49">
        <v>-8.2367953201385007E-3</v>
      </c>
      <c r="JO12" s="49">
        <v>7.1212033178754005E-4</v>
      </c>
      <c r="JP12" s="48">
        <v>18.001000000000001</v>
      </c>
      <c r="JQ12" s="48">
        <v>52.527766859551697</v>
      </c>
      <c r="JR12" s="48">
        <v>-3.4854865075194001E-3</v>
      </c>
      <c r="JS12" s="48">
        <v>3.3244031407238402E-4</v>
      </c>
      <c r="JT12" s="49">
        <v>2370.6379999999999</v>
      </c>
      <c r="JU12" s="49">
        <v>6.6647766355048104</v>
      </c>
      <c r="JV12" s="48">
        <v>2625.683</v>
      </c>
      <c r="JW12" s="48">
        <v>3.10933489796879</v>
      </c>
      <c r="JX12" s="49">
        <v>10134.019</v>
      </c>
      <c r="JY12" s="49">
        <v>2.8640323063726698</v>
      </c>
      <c r="JZ12" s="48">
        <v>15379.09</v>
      </c>
      <c r="KA12" s="48">
        <v>2.6595849142904902</v>
      </c>
      <c r="KB12" s="49">
        <v>35999.870999999999</v>
      </c>
      <c r="KC12" s="49">
        <v>1.1857132705881701</v>
      </c>
      <c r="KD12" s="48">
        <v>75775.785999999993</v>
      </c>
      <c r="KE12" s="48">
        <v>0.99690527929353501</v>
      </c>
    </row>
    <row r="13" spans="1:291" x14ac:dyDescent="0.25">
      <c r="A13" s="1"/>
      <c r="B13" s="1" t="b">
        <v>0</v>
      </c>
      <c r="C13" s="1" t="s">
        <v>393</v>
      </c>
      <c r="D13" s="1" t="s">
        <v>29</v>
      </c>
      <c r="E13" s="1" t="s">
        <v>259</v>
      </c>
      <c r="F13" s="48"/>
      <c r="G13" s="53">
        <v>42781.786886574097</v>
      </c>
      <c r="H13" s="49">
        <v>2.6669999999999998</v>
      </c>
      <c r="I13" s="49">
        <v>141.92074240049701</v>
      </c>
      <c r="J13" s="49">
        <v>-3.1515964692558102E-2</v>
      </c>
      <c r="K13" s="49">
        <v>2.2183015512751501E-2</v>
      </c>
      <c r="L13" s="48">
        <v>0.66600000000000004</v>
      </c>
      <c r="M13" s="48">
        <v>210.81851067789199</v>
      </c>
      <c r="N13" s="48">
        <v>-2.1515895648761998E-3</v>
      </c>
      <c r="O13" s="48">
        <v>1.9118942769152901E-3</v>
      </c>
      <c r="P13" s="49">
        <v>570.70500000000004</v>
      </c>
      <c r="Q13" s="49">
        <v>7.2323019404319799</v>
      </c>
      <c r="R13" s="49">
        <v>0.105898691288141</v>
      </c>
      <c r="S13" s="49">
        <v>9.4511660034634192E-3</v>
      </c>
      <c r="T13" s="48">
        <v>565.03800000000001</v>
      </c>
      <c r="U13" s="48">
        <v>6.9098673197730101</v>
      </c>
      <c r="V13" s="48">
        <v>8.8383575049258103E-2</v>
      </c>
      <c r="W13" s="48">
        <v>1.47331903392282E-2</v>
      </c>
      <c r="X13" s="49">
        <v>66.671000000000006</v>
      </c>
      <c r="Y13" s="49">
        <v>25.820792918654298</v>
      </c>
      <c r="Z13" s="49">
        <v>-4.8239523509469497E-3</v>
      </c>
      <c r="AA13" s="49">
        <v>4.5076838585151003E-3</v>
      </c>
      <c r="AB13" s="48">
        <v>142.34100000000001</v>
      </c>
      <c r="AC13" s="48">
        <v>23.212548530905998</v>
      </c>
      <c r="AD13" s="48">
        <v>1.7091566228886199E-3</v>
      </c>
      <c r="AE13" s="48">
        <v>1.36723248074816E-2</v>
      </c>
      <c r="AF13" s="49">
        <v>419.69400000000002</v>
      </c>
      <c r="AG13" s="49">
        <v>11.464834754304499</v>
      </c>
      <c r="AH13" s="49">
        <v>2.52179906724622E-2</v>
      </c>
      <c r="AI13" s="49">
        <v>3.9224042857949701E-3</v>
      </c>
      <c r="AJ13" s="48">
        <v>252.68199999999999</v>
      </c>
      <c r="AK13" s="48">
        <v>9.5099493903331904</v>
      </c>
      <c r="AL13" s="48">
        <v>2.97462404702818E-2</v>
      </c>
      <c r="AM13" s="48">
        <v>3.4498980428062198E-3</v>
      </c>
      <c r="AN13" s="49">
        <v>1096.4269999999999</v>
      </c>
      <c r="AO13" s="49">
        <v>7.2995740999913403</v>
      </c>
      <c r="AP13" s="49">
        <v>0.31464459389472499</v>
      </c>
      <c r="AQ13" s="49">
        <v>2.2255700848890898E-2</v>
      </c>
      <c r="AR13" s="48">
        <v>709.05</v>
      </c>
      <c r="AS13" s="48">
        <v>5.4606500757263703</v>
      </c>
      <c r="AT13" s="48">
        <v>0.33083078888450801</v>
      </c>
      <c r="AU13" s="48">
        <v>1.6397948101726002E-2</v>
      </c>
      <c r="AV13" s="49">
        <v>206173.55900000001</v>
      </c>
      <c r="AW13" s="49">
        <v>0.60503698251891003</v>
      </c>
      <c r="AX13" s="49"/>
      <c r="AY13" s="49"/>
      <c r="AZ13" s="48">
        <v>127348.43799999999</v>
      </c>
      <c r="BA13" s="48">
        <v>1.102472650775</v>
      </c>
      <c r="BB13" s="48"/>
      <c r="BC13" s="48"/>
      <c r="BD13" s="49">
        <v>6384.9780000000001</v>
      </c>
      <c r="BE13" s="49">
        <v>3.0019791119438799</v>
      </c>
      <c r="BF13" s="49">
        <v>3.5532865409472398</v>
      </c>
      <c r="BG13" s="49">
        <v>0.189574634994672</v>
      </c>
      <c r="BH13" s="48">
        <v>4893.3590000000004</v>
      </c>
      <c r="BI13" s="48">
        <v>2.5081768223480299</v>
      </c>
      <c r="BJ13" s="48">
        <v>3.5413571964965</v>
      </c>
      <c r="BK13" s="48">
        <v>0.115504198061503</v>
      </c>
      <c r="BL13" s="49">
        <v>102499.95600000001</v>
      </c>
      <c r="BM13" s="49">
        <v>0.88798199100376396</v>
      </c>
      <c r="BN13" s="49"/>
      <c r="BO13" s="49"/>
      <c r="BP13" s="48">
        <v>63855.612999999998</v>
      </c>
      <c r="BQ13" s="48">
        <v>0.94962705665596703</v>
      </c>
      <c r="BR13" s="48"/>
      <c r="BS13" s="48"/>
      <c r="BT13" s="49">
        <v>4082.0839999999998</v>
      </c>
      <c r="BU13" s="49">
        <v>5.2626189789055804</v>
      </c>
      <c r="BV13" s="49">
        <v>3.8571647600570298</v>
      </c>
      <c r="BW13" s="49">
        <v>0.27948352212191402</v>
      </c>
      <c r="BX13" s="48">
        <v>3074.9789999999998</v>
      </c>
      <c r="BY13" s="48">
        <v>3.84815749720119</v>
      </c>
      <c r="BZ13" s="48">
        <v>3.6889633165486502</v>
      </c>
      <c r="CA13" s="48">
        <v>0.162725757861855</v>
      </c>
      <c r="CB13" s="49">
        <v>1411.47</v>
      </c>
      <c r="CC13" s="49">
        <v>3.97291729856755</v>
      </c>
      <c r="CD13" s="49">
        <v>8.5770858778284094</v>
      </c>
      <c r="CE13" s="49">
        <v>0.47955169204683901</v>
      </c>
      <c r="CF13" s="48">
        <v>823.39700000000005</v>
      </c>
      <c r="CG13" s="48">
        <v>5.9410712537979604</v>
      </c>
      <c r="CH13" s="48">
        <v>6.3592895808639698</v>
      </c>
      <c r="CI13" s="48">
        <v>0.42848298072267699</v>
      </c>
      <c r="CJ13" s="49">
        <v>5896.1120000000001</v>
      </c>
      <c r="CK13" s="49">
        <v>3.55318654344086</v>
      </c>
      <c r="CL13" s="49">
        <v>7.3839235012394502</v>
      </c>
      <c r="CM13" s="49">
        <v>0.32087302538674201</v>
      </c>
      <c r="CN13" s="48">
        <v>3550.2530000000002</v>
      </c>
      <c r="CO13" s="48">
        <v>3.32518513042353</v>
      </c>
      <c r="CP13" s="48">
        <v>5.6028195993515704</v>
      </c>
      <c r="CQ13" s="48">
        <v>0.16955283002388699</v>
      </c>
      <c r="CR13" s="49">
        <v>27136.524000000001</v>
      </c>
      <c r="CS13" s="49">
        <v>1.7158068855944499</v>
      </c>
      <c r="CT13" s="49">
        <v>19.8930494432086</v>
      </c>
      <c r="CU13" s="49">
        <v>0.71514329934115295</v>
      </c>
      <c r="CV13" s="48">
        <v>11149.284</v>
      </c>
      <c r="CW13" s="48">
        <v>2.2283799697036</v>
      </c>
      <c r="CX13" s="48">
        <v>8.1269144140774294</v>
      </c>
      <c r="CY13" s="48">
        <v>0.22784407361594899</v>
      </c>
      <c r="CZ13" s="49">
        <v>4.665</v>
      </c>
      <c r="DA13" s="49">
        <v>102.1624217409</v>
      </c>
      <c r="DB13" s="49">
        <v>-2.38984954287269E-2</v>
      </c>
      <c r="DC13" s="49">
        <v>6.2447130365408804E-3</v>
      </c>
      <c r="DD13" s="48">
        <v>4.3319999999999999</v>
      </c>
      <c r="DE13" s="48">
        <v>89.221397393749399</v>
      </c>
      <c r="DF13" s="48">
        <v>-1.7893351167777599E-2</v>
      </c>
      <c r="DG13" s="48">
        <v>4.3046036802008901E-3</v>
      </c>
      <c r="DH13" s="49">
        <v>1569.4960000000001</v>
      </c>
      <c r="DI13" s="49">
        <v>5.5931405313015903</v>
      </c>
      <c r="DJ13" s="49">
        <v>16.784694083910001</v>
      </c>
      <c r="DK13" s="49">
        <v>54.150334527725498</v>
      </c>
      <c r="DL13" s="48">
        <v>1429.809</v>
      </c>
      <c r="DM13" s="48">
        <v>4.1237327125674303</v>
      </c>
      <c r="DN13" s="48">
        <v>37.739526165193901</v>
      </c>
      <c r="DO13" s="48">
        <v>827.51896854548295</v>
      </c>
      <c r="DP13" s="49">
        <v>490.69900000000001</v>
      </c>
      <c r="DQ13" s="49">
        <v>10.597053371605099</v>
      </c>
      <c r="DR13" s="49">
        <v>-11.6438596802191</v>
      </c>
      <c r="DS13" s="49">
        <v>34.400157646253099</v>
      </c>
      <c r="DT13" s="48">
        <v>418.029</v>
      </c>
      <c r="DU13" s="48">
        <v>11.9070698938982</v>
      </c>
      <c r="DV13" s="48">
        <v>-5121.0748698937996</v>
      </c>
      <c r="DW13" s="48">
        <v>11448.43910924</v>
      </c>
      <c r="DX13" s="49">
        <v>2442.3240000000001</v>
      </c>
      <c r="DY13" s="49">
        <v>5.8446138734817898</v>
      </c>
      <c r="DZ13" s="49">
        <v>3.1248803616998</v>
      </c>
      <c r="EA13" s="49">
        <v>3.66085939444207</v>
      </c>
      <c r="EB13" s="48">
        <v>2149.596</v>
      </c>
      <c r="EC13" s="48">
        <v>5.0622562973273197</v>
      </c>
      <c r="ED13" s="48">
        <v>-0.44221119702894102</v>
      </c>
      <c r="EE13" s="48">
        <v>1.9337771126543</v>
      </c>
      <c r="EF13" s="49">
        <v>248.90799999999999</v>
      </c>
      <c r="EG13" s="49">
        <v>11.126376089215199</v>
      </c>
      <c r="EH13" s="49">
        <v>0.498244200239569</v>
      </c>
      <c r="EI13" s="49">
        <v>5.1535173833706899E-2</v>
      </c>
      <c r="EJ13" s="48">
        <v>210.648</v>
      </c>
      <c r="EK13" s="48">
        <v>16.4908562985106</v>
      </c>
      <c r="EL13" s="48">
        <v>0.472786375142423</v>
      </c>
      <c r="EM13" s="48">
        <v>7.9860611639978402E-2</v>
      </c>
      <c r="EN13" s="49">
        <v>14.333</v>
      </c>
      <c r="EO13" s="49">
        <v>65.837627719512994</v>
      </c>
      <c r="EP13" s="49">
        <v>-3.3272560360404303E-2</v>
      </c>
      <c r="EQ13" s="49">
        <v>2.3657204025989E-2</v>
      </c>
      <c r="ER13" s="48">
        <v>29.667000000000002</v>
      </c>
      <c r="ES13" s="48">
        <v>43.821685768691196</v>
      </c>
      <c r="ET13" s="48">
        <v>-1.3742090799117601E-3</v>
      </c>
      <c r="EU13" s="48">
        <v>2.2929087453863E-2</v>
      </c>
      <c r="EV13" s="49">
        <v>25.51</v>
      </c>
      <c r="EW13" s="49">
        <v>49.614979342523498</v>
      </c>
      <c r="EX13" s="49">
        <v>-0.55714985703396003</v>
      </c>
      <c r="EY13" s="49">
        <v>0.51784811140070997</v>
      </c>
      <c r="EZ13" s="48">
        <v>39.283999999999999</v>
      </c>
      <c r="FA13" s="48">
        <v>30.405967010393798</v>
      </c>
      <c r="FB13" s="48">
        <v>-0.86821891277800201</v>
      </c>
      <c r="FC13" s="48">
        <v>0.32754947694410702</v>
      </c>
      <c r="FD13" s="49">
        <v>8946.7849999999999</v>
      </c>
      <c r="FE13" s="49">
        <v>2.7642882916488198</v>
      </c>
      <c r="FF13" s="49">
        <v>-29.3695705685323</v>
      </c>
      <c r="FG13" s="49">
        <v>39.660975530011498</v>
      </c>
      <c r="FH13" s="48">
        <v>10700.361999999999</v>
      </c>
      <c r="FI13" s="48">
        <v>3.21556856063685</v>
      </c>
      <c r="FJ13" s="48">
        <v>28.960903602134401</v>
      </c>
      <c r="FK13" s="48">
        <v>53.347762152097197</v>
      </c>
      <c r="FL13" s="49">
        <v>8.3330000000000002</v>
      </c>
      <c r="FM13" s="49">
        <v>66.006011063454295</v>
      </c>
      <c r="FN13" s="49">
        <v>-9.0486967582402E-3</v>
      </c>
      <c r="FO13" s="49">
        <v>4.5496485714529699E-3</v>
      </c>
      <c r="FP13" s="48">
        <v>10.333</v>
      </c>
      <c r="FQ13" s="48">
        <v>75.179179047331601</v>
      </c>
      <c r="FR13" s="48">
        <v>7.9467800304328807E-3</v>
      </c>
      <c r="FS13" s="48">
        <v>5.7554922853055197E-3</v>
      </c>
      <c r="FT13" s="49">
        <v>22675.147000000001</v>
      </c>
      <c r="FU13" s="49">
        <v>1.3286160252585799</v>
      </c>
      <c r="FV13" s="49">
        <v>81.559266322041097</v>
      </c>
      <c r="FW13" s="49">
        <v>2.5481857637769298</v>
      </c>
      <c r="FX13" s="48">
        <v>40256.182999999997</v>
      </c>
      <c r="FY13" s="48">
        <v>1.0877561175904</v>
      </c>
      <c r="FZ13" s="48">
        <v>78.260530427459599</v>
      </c>
      <c r="GA13" s="48">
        <v>1.5251851671715799</v>
      </c>
      <c r="GB13" s="49">
        <v>41685.392999999996</v>
      </c>
      <c r="GC13" s="49">
        <v>1.51072913474644</v>
      </c>
      <c r="GD13" s="49">
        <v>79.031927181526996</v>
      </c>
      <c r="GE13" s="49">
        <v>2.7786021077756899</v>
      </c>
      <c r="GF13" s="48">
        <v>74362.157999999996</v>
      </c>
      <c r="GG13" s="48">
        <v>1.2996271041421701</v>
      </c>
      <c r="GH13" s="48">
        <v>78.551316599923695</v>
      </c>
      <c r="GI13" s="48">
        <v>1.4021809712459801</v>
      </c>
      <c r="GJ13" s="49">
        <v>6.3330000000000002</v>
      </c>
      <c r="GK13" s="49">
        <v>94.327980389899295</v>
      </c>
      <c r="GL13" s="49">
        <v>-79.389123969963904</v>
      </c>
      <c r="GM13" s="49">
        <v>134.74578050937299</v>
      </c>
      <c r="GN13" s="48">
        <v>5.6680000000000001</v>
      </c>
      <c r="GO13" s="48">
        <v>121.04325581156</v>
      </c>
      <c r="GP13" s="48">
        <v>-33.949103225913397</v>
      </c>
      <c r="GQ13" s="48">
        <v>56.025650262748599</v>
      </c>
      <c r="GR13" s="49">
        <v>3.3340000000000001</v>
      </c>
      <c r="GS13" s="49">
        <v>115.47583989204701</v>
      </c>
      <c r="GT13" s="49">
        <v>163.64820186386299</v>
      </c>
      <c r="GU13" s="49">
        <v>3069.1191229422202</v>
      </c>
      <c r="GV13" s="48">
        <v>5.3339999999999996</v>
      </c>
      <c r="GW13" s="48">
        <v>122.206640678371</v>
      </c>
      <c r="GX13" s="48">
        <v>133.57861021527401</v>
      </c>
      <c r="GY13" s="48">
        <v>286.617922060306</v>
      </c>
      <c r="GZ13" s="49">
        <v>3.3340000000000001</v>
      </c>
      <c r="HA13" s="49">
        <v>141.39309176109199</v>
      </c>
      <c r="HB13" s="49">
        <v>10.993213744263199</v>
      </c>
      <c r="HC13" s="49">
        <v>11.730536122633101</v>
      </c>
      <c r="HD13" s="48">
        <v>4.6660000000000004</v>
      </c>
      <c r="HE13" s="48">
        <v>90.375005441033807</v>
      </c>
      <c r="HF13" s="48">
        <v>8.0025994725739498</v>
      </c>
      <c r="HG13" s="48">
        <v>6.2361389639992399</v>
      </c>
      <c r="HH13" s="49">
        <v>4.6660000000000004</v>
      </c>
      <c r="HI13" s="49">
        <v>107.54799786932</v>
      </c>
      <c r="HJ13" s="49">
        <v>7.9050370076596197</v>
      </c>
      <c r="HK13" s="49">
        <v>8.1875521006028293</v>
      </c>
      <c r="HL13" s="48">
        <v>5.3330000000000002</v>
      </c>
      <c r="HM13" s="48">
        <v>125.699009479106</v>
      </c>
      <c r="HN13" s="48">
        <v>8.3118103816518403</v>
      </c>
      <c r="HO13" s="48">
        <v>6.4200130046671804</v>
      </c>
      <c r="HP13" s="49">
        <v>3.6659999999999999</v>
      </c>
      <c r="HQ13" s="49">
        <v>151.26483465765099</v>
      </c>
      <c r="HR13" s="49">
        <v>15.087830628364101</v>
      </c>
      <c r="HS13" s="49">
        <v>24.278994247421501</v>
      </c>
      <c r="HT13" s="48">
        <v>7.3330000000000002</v>
      </c>
      <c r="HU13" s="48">
        <v>63.585856499633202</v>
      </c>
      <c r="HV13" s="48">
        <v>2.8837982062923699</v>
      </c>
      <c r="HW13" s="48">
        <v>5.06408703584765</v>
      </c>
      <c r="HX13" s="49">
        <v>72.671000000000006</v>
      </c>
      <c r="HY13" s="49">
        <v>34.175513393367098</v>
      </c>
      <c r="HZ13" s="49">
        <v>199.59865883496801</v>
      </c>
      <c r="IA13" s="49">
        <v>77.778043197865799</v>
      </c>
      <c r="IB13" s="48">
        <v>152.01</v>
      </c>
      <c r="IC13" s="48">
        <v>11.8411459271359</v>
      </c>
      <c r="ID13" s="48">
        <v>65.771327987818097</v>
      </c>
      <c r="IE13" s="48">
        <v>8.4987594735593603</v>
      </c>
      <c r="IF13" s="49">
        <v>21.998999999999999</v>
      </c>
      <c r="IG13" s="49">
        <v>40.535600239013696</v>
      </c>
      <c r="IH13" s="49">
        <v>-78.668168563739599</v>
      </c>
      <c r="II13" s="49">
        <v>44.413513689361103</v>
      </c>
      <c r="IJ13" s="48">
        <v>30.001000000000001</v>
      </c>
      <c r="IK13" s="48">
        <v>43.830117471025602</v>
      </c>
      <c r="IL13" s="48">
        <v>185.90113144443501</v>
      </c>
      <c r="IM13" s="48">
        <v>92.0117492979182</v>
      </c>
      <c r="IN13" s="49">
        <v>25</v>
      </c>
      <c r="IO13" s="49">
        <v>40.859895034400502</v>
      </c>
      <c r="IP13" s="49">
        <v>-78.728511178305695</v>
      </c>
      <c r="IQ13" s="49">
        <v>42.9491828408188</v>
      </c>
      <c r="IR13" s="48">
        <v>22.335000000000001</v>
      </c>
      <c r="IS13" s="48">
        <v>33.044125201496698</v>
      </c>
      <c r="IT13" s="48">
        <v>63.900073315599798</v>
      </c>
      <c r="IU13" s="48">
        <v>24.927064400862999</v>
      </c>
      <c r="IV13" s="49">
        <v>4945.3130000000001</v>
      </c>
      <c r="IW13" s="49">
        <v>4.6891271992302501</v>
      </c>
      <c r="IX13" s="49">
        <v>0.84840686317063596</v>
      </c>
      <c r="IY13" s="49">
        <v>5.1703364225995301E-2</v>
      </c>
      <c r="IZ13" s="48">
        <v>9825.0059999999994</v>
      </c>
      <c r="JA13" s="48">
        <v>2.0433378549366101</v>
      </c>
      <c r="JB13" s="48">
        <v>0.84723533552241304</v>
      </c>
      <c r="JC13" s="48">
        <v>1.60819245389285E-2</v>
      </c>
      <c r="JD13" s="49">
        <v>4087.4789999999998</v>
      </c>
      <c r="JE13" s="49">
        <v>3.27129158269749</v>
      </c>
      <c r="JF13" s="49">
        <v>0.78838230529122</v>
      </c>
      <c r="JG13" s="49">
        <v>2.8919832965105599E-2</v>
      </c>
      <c r="JH13" s="48">
        <v>8357.2939999999999</v>
      </c>
      <c r="JI13" s="48">
        <v>3.2450344025429199</v>
      </c>
      <c r="JJ13" s="48">
        <v>0.81934455865634104</v>
      </c>
      <c r="JK13" s="48">
        <v>3.3254072565239601E-2</v>
      </c>
      <c r="JL13" s="49">
        <v>10303.709000000001</v>
      </c>
      <c r="JM13" s="49">
        <v>2.0661122816329498</v>
      </c>
      <c r="JN13" s="49">
        <v>0.81031158955857796</v>
      </c>
      <c r="JO13" s="49">
        <v>3.0478658821935099E-2</v>
      </c>
      <c r="JP13" s="48">
        <v>20668.439999999999</v>
      </c>
      <c r="JQ13" s="48">
        <v>1.0578381568673401</v>
      </c>
      <c r="JR13" s="48">
        <v>0.817383196827418</v>
      </c>
      <c r="JS13" s="48">
        <v>1.60755848367071E-2</v>
      </c>
      <c r="JT13" s="49">
        <v>2565.337</v>
      </c>
      <c r="JU13" s="49">
        <v>5.30790381146398</v>
      </c>
      <c r="JV13" s="48">
        <v>2638.692</v>
      </c>
      <c r="JW13" s="48">
        <v>4.2432839333785104</v>
      </c>
      <c r="JX13" s="49">
        <v>10414.528</v>
      </c>
      <c r="JY13" s="49">
        <v>3.2140120731471802</v>
      </c>
      <c r="JZ13" s="48">
        <v>15385.772999999999</v>
      </c>
      <c r="KA13" s="48">
        <v>1.8029823223813299</v>
      </c>
      <c r="KB13" s="49">
        <v>34749.19</v>
      </c>
      <c r="KC13" s="49">
        <v>0.95780335502917302</v>
      </c>
      <c r="KD13" s="48">
        <v>74846.948000000004</v>
      </c>
      <c r="KE13" s="48">
        <v>1.2409677259213401</v>
      </c>
    </row>
    <row r="14" spans="1:291" x14ac:dyDescent="0.25">
      <c r="A14" s="1"/>
      <c r="B14" s="1" t="b">
        <v>0</v>
      </c>
      <c r="C14" s="1" t="s">
        <v>394</v>
      </c>
      <c r="D14" s="1" t="s">
        <v>30</v>
      </c>
      <c r="E14" s="1" t="s">
        <v>258</v>
      </c>
      <c r="F14" s="48"/>
      <c r="G14" s="53">
        <v>42781.793773148202</v>
      </c>
      <c r="H14" s="49">
        <v>0</v>
      </c>
      <c r="I14" s="49" t="s">
        <v>250</v>
      </c>
      <c r="J14" s="49">
        <v>-4.8981041668731101E-2</v>
      </c>
      <c r="K14" s="49">
        <v>0</v>
      </c>
      <c r="L14" s="48">
        <v>2</v>
      </c>
      <c r="M14" s="48">
        <v>210.81851067789199</v>
      </c>
      <c r="N14" s="48">
        <v>-1.34752881358981E-4</v>
      </c>
      <c r="O14" s="48">
        <v>6.4355697596179002E-3</v>
      </c>
      <c r="P14" s="49">
        <v>241.68</v>
      </c>
      <c r="Q14" s="49">
        <v>15.3217000366178</v>
      </c>
      <c r="R14" s="49">
        <v>2.6505895173751601E-2</v>
      </c>
      <c r="S14" s="49">
        <v>1.07116815891344E-2</v>
      </c>
      <c r="T14" s="48">
        <v>350.68700000000001</v>
      </c>
      <c r="U14" s="48">
        <v>10.0275307463879</v>
      </c>
      <c r="V14" s="48">
        <v>2.3004518077098302E-2</v>
      </c>
      <c r="W14" s="48">
        <v>1.28630285046849E-2</v>
      </c>
      <c r="X14" s="49">
        <v>120.339</v>
      </c>
      <c r="Y14" s="49">
        <v>19.908589370130102</v>
      </c>
      <c r="Z14" s="49">
        <v>1.26823811141614E-2</v>
      </c>
      <c r="AA14" s="49">
        <v>7.5789729267974901E-3</v>
      </c>
      <c r="AB14" s="48">
        <v>156.67500000000001</v>
      </c>
      <c r="AC14" s="48">
        <v>17.488092207469599</v>
      </c>
      <c r="AD14" s="48">
        <v>1.1909479919048499E-2</v>
      </c>
      <c r="AE14" s="48">
        <v>1.2153174167660701E-2</v>
      </c>
      <c r="AF14" s="49">
        <v>1351.1289999999999</v>
      </c>
      <c r="AG14" s="49">
        <v>6.5869811398400797</v>
      </c>
      <c r="AH14" s="49">
        <v>0.126240825495464</v>
      </c>
      <c r="AI14" s="49">
        <v>9.1318680472858398E-3</v>
      </c>
      <c r="AJ14" s="48">
        <v>804.72799999999995</v>
      </c>
      <c r="AK14" s="48">
        <v>8.2352976304210195</v>
      </c>
      <c r="AL14" s="48">
        <v>0.12152051867293399</v>
      </c>
      <c r="AM14" s="48">
        <v>1.05472452856065E-2</v>
      </c>
      <c r="AN14" s="49">
        <v>10256.253000000001</v>
      </c>
      <c r="AO14" s="49">
        <v>2.3175547235892102</v>
      </c>
      <c r="AP14" s="49">
        <v>3.5763508427997599</v>
      </c>
      <c r="AQ14" s="49">
        <v>0.12189148657768099</v>
      </c>
      <c r="AR14" s="48">
        <v>6159.2089999999998</v>
      </c>
      <c r="AS14" s="48">
        <v>3.28408131830352</v>
      </c>
      <c r="AT14" s="48">
        <v>3.3737123826270001</v>
      </c>
      <c r="AU14" s="48">
        <v>0.101878835227992</v>
      </c>
      <c r="AV14" s="49">
        <v>11007421.503</v>
      </c>
      <c r="AW14" s="49">
        <v>0.68472511152138704</v>
      </c>
      <c r="AX14" s="49"/>
      <c r="AY14" s="49"/>
      <c r="AZ14" s="48">
        <v>6616645.0880000005</v>
      </c>
      <c r="BA14" s="48">
        <v>0.71833137116976797</v>
      </c>
      <c r="BB14" s="48"/>
      <c r="BC14" s="48"/>
      <c r="BD14" s="49">
        <v>124384.973</v>
      </c>
      <c r="BE14" s="49">
        <v>1.1439767208332301</v>
      </c>
      <c r="BF14" s="49">
        <v>80.866451582397602</v>
      </c>
      <c r="BG14" s="49">
        <v>2.3093211107195999</v>
      </c>
      <c r="BH14" s="48">
        <v>93178.365000000005</v>
      </c>
      <c r="BI14" s="48">
        <v>0.92525088987270698</v>
      </c>
      <c r="BJ14" s="48">
        <v>79.005133759690693</v>
      </c>
      <c r="BK14" s="48">
        <v>1.4756149361926401</v>
      </c>
      <c r="BL14" s="49">
        <v>5464038.4000000004</v>
      </c>
      <c r="BM14" s="49">
        <v>0.65768831743042699</v>
      </c>
      <c r="BN14" s="49"/>
      <c r="BO14" s="49"/>
      <c r="BP14" s="48">
        <v>3350061.71</v>
      </c>
      <c r="BQ14" s="48">
        <v>0.45614192686782101</v>
      </c>
      <c r="BR14" s="48"/>
      <c r="BS14" s="48"/>
      <c r="BT14" s="49">
        <v>79284.702999999994</v>
      </c>
      <c r="BU14" s="49">
        <v>0.79966554913502097</v>
      </c>
      <c r="BV14" s="49">
        <v>87.617942471408497</v>
      </c>
      <c r="BW14" s="49">
        <v>2.3306660139459101</v>
      </c>
      <c r="BX14" s="48">
        <v>59600.569000000003</v>
      </c>
      <c r="BY14" s="48">
        <v>1.0533742741340399</v>
      </c>
      <c r="BZ14" s="48">
        <v>83.739038029407595</v>
      </c>
      <c r="CA14" s="48">
        <v>1.54444743168295</v>
      </c>
      <c r="CB14" s="49">
        <v>13129.98</v>
      </c>
      <c r="CC14" s="49">
        <v>2.0795749763589702</v>
      </c>
      <c r="CD14" s="49">
        <v>90.545414958360794</v>
      </c>
      <c r="CE14" s="49">
        <v>2.99446350802297</v>
      </c>
      <c r="CF14" s="48">
        <v>9599.4789999999994</v>
      </c>
      <c r="CG14" s="48">
        <v>1.75287353186571</v>
      </c>
      <c r="CH14" s="48">
        <v>84.686303515097094</v>
      </c>
      <c r="CI14" s="48">
        <v>2.1795914479687699</v>
      </c>
      <c r="CJ14" s="49">
        <v>63158.64</v>
      </c>
      <c r="CK14" s="49">
        <v>0.54389211482241495</v>
      </c>
      <c r="CL14" s="49">
        <v>90.345658995486801</v>
      </c>
      <c r="CM14" s="49">
        <v>2.0428311351460899</v>
      </c>
      <c r="CN14" s="48">
        <v>46906.131000000001</v>
      </c>
      <c r="CO14" s="48">
        <v>1.0625148860121401</v>
      </c>
      <c r="CP14" s="48">
        <v>85.437307392366705</v>
      </c>
      <c r="CQ14" s="48">
        <v>1.15332013178155</v>
      </c>
      <c r="CR14" s="49">
        <v>30963.705000000002</v>
      </c>
      <c r="CS14" s="49">
        <v>1.80898906018483</v>
      </c>
      <c r="CT14" s="49">
        <v>25.181815749832399</v>
      </c>
      <c r="CU14" s="49">
        <v>0.486418157560433</v>
      </c>
      <c r="CV14" s="48">
        <v>12153.458000000001</v>
      </c>
      <c r="CW14" s="48">
        <v>3.0803083941627101</v>
      </c>
      <c r="CX14" s="48">
        <v>9.7760906401463199</v>
      </c>
      <c r="CY14" s="48">
        <v>0.35645430193988797</v>
      </c>
      <c r="CZ14" s="49">
        <v>5.6669999999999998</v>
      </c>
      <c r="DA14" s="49">
        <v>100.179646028801</v>
      </c>
      <c r="DB14" s="49">
        <v>-2.3088273937475499E-2</v>
      </c>
      <c r="DC14" s="49">
        <v>8.2244904722879996E-3</v>
      </c>
      <c r="DD14" s="48">
        <v>3.3330000000000002</v>
      </c>
      <c r="DE14" s="48">
        <v>124.743308529939</v>
      </c>
      <c r="DF14" s="48">
        <v>-1.9584853346978098E-2</v>
      </c>
      <c r="DG14" s="48">
        <v>4.9329573693227E-3</v>
      </c>
      <c r="DH14" s="49">
        <v>1558.4929999999999</v>
      </c>
      <c r="DI14" s="49">
        <v>5.9118488241484499</v>
      </c>
      <c r="DJ14" s="49">
        <v>69.222185633809005</v>
      </c>
      <c r="DK14" s="49">
        <v>69.059889300426903</v>
      </c>
      <c r="DL14" s="48">
        <v>1336.7929999999999</v>
      </c>
      <c r="DM14" s="48">
        <v>6.0370998313494102</v>
      </c>
      <c r="DN14" s="48">
        <v>229.31031336078999</v>
      </c>
      <c r="DO14" s="48">
        <v>1139.3377018983699</v>
      </c>
      <c r="DP14" s="49">
        <v>464.03</v>
      </c>
      <c r="DQ14" s="49">
        <v>12.0868706104251</v>
      </c>
      <c r="DR14" s="49">
        <v>-13.9048995549298</v>
      </c>
      <c r="DS14" s="49">
        <v>35.850526339280101</v>
      </c>
      <c r="DT14" s="48">
        <v>426.69400000000002</v>
      </c>
      <c r="DU14" s="48">
        <v>8.8317603175206294</v>
      </c>
      <c r="DV14" s="48">
        <v>2333.6107861949599</v>
      </c>
      <c r="DW14" s="48">
        <v>8751.5031719071394</v>
      </c>
      <c r="DX14" s="49">
        <v>2295.9499999999998</v>
      </c>
      <c r="DY14" s="49">
        <v>4.5740016383266804</v>
      </c>
      <c r="DZ14" s="49">
        <v>3.3379602148525702</v>
      </c>
      <c r="EA14" s="49">
        <v>3.4129018186499001</v>
      </c>
      <c r="EB14" s="48">
        <v>2035.57</v>
      </c>
      <c r="EC14" s="48">
        <v>4.0384088267787002</v>
      </c>
      <c r="ED14" s="48">
        <v>-0.32697129435650002</v>
      </c>
      <c r="EE14" s="48">
        <v>1.91858533760682</v>
      </c>
      <c r="EF14" s="49">
        <v>61.302</v>
      </c>
      <c r="EG14" s="49">
        <v>14.3386909235145</v>
      </c>
      <c r="EH14" s="49">
        <v>0.121944857265173</v>
      </c>
      <c r="EI14" s="49">
        <v>2.0956626725740501E-2</v>
      </c>
      <c r="EJ14" s="48">
        <v>57.658999999999999</v>
      </c>
      <c r="EK14" s="48">
        <v>31.431522495619401</v>
      </c>
      <c r="EL14" s="48">
        <v>0.118865060151384</v>
      </c>
      <c r="EM14" s="48">
        <v>4.9219397115076502E-2</v>
      </c>
      <c r="EN14" s="49">
        <v>21</v>
      </c>
      <c r="EO14" s="49">
        <v>56.030725293099202</v>
      </c>
      <c r="EP14" s="49">
        <v>-1.30628153441938E-2</v>
      </c>
      <c r="EQ14" s="49">
        <v>3.3840176890588602E-2</v>
      </c>
      <c r="ER14" s="48">
        <v>33.667999999999999</v>
      </c>
      <c r="ES14" s="48">
        <v>30.415094040903199</v>
      </c>
      <c r="ET14" s="48">
        <v>9.1663225393945405E-3</v>
      </c>
      <c r="EU14" s="48">
        <v>1.9552581048051101E-2</v>
      </c>
      <c r="EV14" s="49">
        <v>48.613999999999997</v>
      </c>
      <c r="EW14" s="49">
        <v>50.579493988357797</v>
      </c>
      <c r="EX14" s="49">
        <v>0.50419494399075604</v>
      </c>
      <c r="EY14" s="49">
        <v>1.10654282366823</v>
      </c>
      <c r="EZ14" s="48">
        <v>67.992999999999995</v>
      </c>
      <c r="FA14" s="48">
        <v>19.912092383733398</v>
      </c>
      <c r="FB14" s="48">
        <v>3.7384753939444001E-2</v>
      </c>
      <c r="FC14" s="48">
        <v>0.41363097610793698</v>
      </c>
      <c r="FD14" s="49">
        <v>8652.2669999999998</v>
      </c>
      <c r="FE14" s="49">
        <v>2.09575232550372</v>
      </c>
      <c r="FF14" s="49">
        <v>-66.710510871259302</v>
      </c>
      <c r="FG14" s="49">
        <v>44.315216552312002</v>
      </c>
      <c r="FH14" s="48">
        <v>10157.624</v>
      </c>
      <c r="FI14" s="48">
        <v>2.44369987734397</v>
      </c>
      <c r="FJ14" s="48">
        <v>36.858320515208298</v>
      </c>
      <c r="FK14" s="48">
        <v>45.6450567799589</v>
      </c>
      <c r="FL14" s="49">
        <v>19</v>
      </c>
      <c r="FM14" s="49">
        <v>48.963123918387197</v>
      </c>
      <c r="FN14" s="49">
        <v>1.00537380400341E-3</v>
      </c>
      <c r="FO14" s="49">
        <v>8.8600806256020105E-3</v>
      </c>
      <c r="FP14" s="48">
        <v>23.001999999999999</v>
      </c>
      <c r="FQ14" s="48">
        <v>45.043248844162399</v>
      </c>
      <c r="FR14" s="48">
        <v>1.9415911992387298E-2</v>
      </c>
      <c r="FS14" s="48">
        <v>8.7488432097287197E-3</v>
      </c>
      <c r="FT14" s="49">
        <v>25915.715</v>
      </c>
      <c r="FU14" s="49">
        <v>0.67121934878024903</v>
      </c>
      <c r="FV14" s="49">
        <v>103.427300057493</v>
      </c>
      <c r="FW14" s="49">
        <v>2.1267685810838999</v>
      </c>
      <c r="FX14" s="48">
        <v>45778.392</v>
      </c>
      <c r="FY14" s="48">
        <v>0.50091141125148897</v>
      </c>
      <c r="FZ14" s="48">
        <v>98.202192814301398</v>
      </c>
      <c r="GA14" s="48">
        <v>1.43845031484867</v>
      </c>
      <c r="GB14" s="49">
        <v>47989.196000000004</v>
      </c>
      <c r="GC14" s="49">
        <v>0.66782943290512697</v>
      </c>
      <c r="GD14" s="49">
        <v>100.943091455191</v>
      </c>
      <c r="GE14" s="49">
        <v>2.2534155070617099</v>
      </c>
      <c r="GF14" s="48">
        <v>84912.038</v>
      </c>
      <c r="GG14" s="48">
        <v>0.93467780315501503</v>
      </c>
      <c r="GH14" s="48">
        <v>98.986910472721604</v>
      </c>
      <c r="GI14" s="48">
        <v>1.9592273569544001</v>
      </c>
      <c r="GJ14" s="49">
        <v>1.333</v>
      </c>
      <c r="GK14" s="49">
        <v>174.86113790018601</v>
      </c>
      <c r="GL14" s="49">
        <v>36.847960594432898</v>
      </c>
      <c r="GM14" s="49">
        <v>60.120780801935403</v>
      </c>
      <c r="GN14" s="48">
        <v>2.6659999999999999</v>
      </c>
      <c r="GO14" s="48">
        <v>129.13982249700899</v>
      </c>
      <c r="GP14" s="48">
        <v>-11.1267583245266</v>
      </c>
      <c r="GQ14" s="48">
        <v>32.125866550564801</v>
      </c>
      <c r="GR14" s="49">
        <v>2.6669999999999998</v>
      </c>
      <c r="GS14" s="49">
        <v>114.90110221574</v>
      </c>
      <c r="GT14" s="49">
        <v>557.69549055468303</v>
      </c>
      <c r="GU14" s="49">
        <v>2700.2679182213301</v>
      </c>
      <c r="GV14" s="48">
        <v>2.3340000000000001</v>
      </c>
      <c r="GW14" s="48">
        <v>135.547708103574</v>
      </c>
      <c r="GX14" s="48">
        <v>6.1531572724805503</v>
      </c>
      <c r="GY14" s="48">
        <v>152.79062457651</v>
      </c>
      <c r="GZ14" s="49">
        <v>6.3330000000000002</v>
      </c>
      <c r="HA14" s="49">
        <v>76.265956888782497</v>
      </c>
      <c r="HB14" s="49">
        <v>3.03518609096853</v>
      </c>
      <c r="HC14" s="49">
        <v>13.0969635449298</v>
      </c>
      <c r="HD14" s="48">
        <v>1.333</v>
      </c>
      <c r="HE14" s="48">
        <v>174.86113790018601</v>
      </c>
      <c r="HF14" s="48">
        <v>13.345110439419299</v>
      </c>
      <c r="HG14" s="48">
        <v>3.8520453385960098</v>
      </c>
      <c r="HH14" s="49">
        <v>2.3340000000000001</v>
      </c>
      <c r="HI14" s="49">
        <v>165.63139213936799</v>
      </c>
      <c r="HJ14" s="49">
        <v>12.078779269402199</v>
      </c>
      <c r="HK14" s="49">
        <v>6.8133717643720697</v>
      </c>
      <c r="HL14" s="48">
        <v>1</v>
      </c>
      <c r="HM14" s="48">
        <v>225.03777460684199</v>
      </c>
      <c r="HN14" s="48">
        <v>12.9499827487197</v>
      </c>
      <c r="HO14" s="48">
        <v>2.3809749085510901</v>
      </c>
      <c r="HP14" s="49">
        <v>5.3339999999999996</v>
      </c>
      <c r="HQ14" s="49">
        <v>89.386909319913897</v>
      </c>
      <c r="HR14" s="49">
        <v>6.61843440437264</v>
      </c>
      <c r="HS14" s="49">
        <v>23.268139485474698</v>
      </c>
      <c r="HT14" s="48">
        <v>1.333</v>
      </c>
      <c r="HU14" s="48">
        <v>174.86113790018601</v>
      </c>
      <c r="HV14" s="48">
        <v>9.7346710367932907</v>
      </c>
      <c r="HW14" s="48">
        <v>2.7854437505803702</v>
      </c>
      <c r="HX14" s="49">
        <v>96.007000000000005</v>
      </c>
      <c r="HY14" s="49">
        <v>29.133303349769001</v>
      </c>
      <c r="HZ14" s="49">
        <v>303.15667564800498</v>
      </c>
      <c r="IA14" s="49">
        <v>96.736884378698406</v>
      </c>
      <c r="IB14" s="48">
        <v>143.34299999999999</v>
      </c>
      <c r="IC14" s="48">
        <v>24.117591524780401</v>
      </c>
      <c r="ID14" s="48">
        <v>68.506915559226201</v>
      </c>
      <c r="IE14" s="48">
        <v>17.9878764845127</v>
      </c>
      <c r="IF14" s="49">
        <v>7.6669999999999998</v>
      </c>
      <c r="IG14" s="49">
        <v>76.823842965272902</v>
      </c>
      <c r="IH14" s="49">
        <v>-9.3492940156845403</v>
      </c>
      <c r="II14" s="49">
        <v>33.169449791905201</v>
      </c>
      <c r="IJ14" s="48">
        <v>7.3319999999999999</v>
      </c>
      <c r="IK14" s="48">
        <v>92.918797624693894</v>
      </c>
      <c r="IL14" s="48">
        <v>28.866612349966601</v>
      </c>
      <c r="IM14" s="48">
        <v>54.483838860300999</v>
      </c>
      <c r="IN14" s="49">
        <v>9.0009999999999994</v>
      </c>
      <c r="IO14" s="49">
        <v>90.790519022444201</v>
      </c>
      <c r="IP14" s="49">
        <v>-17.170159441610402</v>
      </c>
      <c r="IQ14" s="49">
        <v>36.810154338473602</v>
      </c>
      <c r="IR14" s="48">
        <v>3.665</v>
      </c>
      <c r="IS14" s="48">
        <v>131.831090387302</v>
      </c>
      <c r="IT14" s="48">
        <v>1.65516788259281</v>
      </c>
      <c r="IU14" s="48">
        <v>18.1636610980817</v>
      </c>
      <c r="IV14" s="49">
        <v>155.34100000000001</v>
      </c>
      <c r="IW14" s="49">
        <v>21.273794667137398</v>
      </c>
      <c r="IX14" s="49">
        <v>1.81251628858809E-2</v>
      </c>
      <c r="IY14" s="49">
        <v>6.2849916302523297E-3</v>
      </c>
      <c r="IZ14" s="48">
        <v>299.02</v>
      </c>
      <c r="JA14" s="48">
        <v>8.3763688075581708</v>
      </c>
      <c r="JB14" s="48">
        <v>2.4063006676253499E-2</v>
      </c>
      <c r="JC14" s="48">
        <v>2.30058436247865E-3</v>
      </c>
      <c r="JD14" s="49">
        <v>126.34</v>
      </c>
      <c r="JE14" s="49">
        <v>19.286803874300801</v>
      </c>
      <c r="JF14" s="49">
        <v>1.7079625915891301E-2</v>
      </c>
      <c r="JG14" s="49">
        <v>5.3323929510179797E-3</v>
      </c>
      <c r="JH14" s="48">
        <v>261.68200000000002</v>
      </c>
      <c r="JI14" s="48">
        <v>11.6170326597874</v>
      </c>
      <c r="JJ14" s="48">
        <v>1.9907942870685098E-2</v>
      </c>
      <c r="JK14" s="48">
        <v>3.2877915325168002E-3</v>
      </c>
      <c r="JL14" s="49">
        <v>309.685</v>
      </c>
      <c r="JM14" s="49">
        <v>17.0839869258227</v>
      </c>
      <c r="JN14" s="49">
        <v>1.6542579622068398E-2</v>
      </c>
      <c r="JO14" s="49">
        <v>4.5266772310694802E-3</v>
      </c>
      <c r="JP14" s="48">
        <v>648.71699999999998</v>
      </c>
      <c r="JQ14" s="48">
        <v>7.4120566844936402</v>
      </c>
      <c r="JR14" s="48">
        <v>2.3569698533459801E-2</v>
      </c>
      <c r="JS14" s="48">
        <v>2.19314654449031E-3</v>
      </c>
      <c r="JT14" s="49">
        <v>2357.299</v>
      </c>
      <c r="JU14" s="49">
        <v>3.9551636550158702</v>
      </c>
      <c r="JV14" s="48">
        <v>2526.3310000000001</v>
      </c>
      <c r="JW14" s="48">
        <v>5.5244522227145403</v>
      </c>
      <c r="JX14" s="49">
        <v>9778.0660000000007</v>
      </c>
      <c r="JY14" s="49">
        <v>2.2823169455650398</v>
      </c>
      <c r="JZ14" s="48">
        <v>14529.54</v>
      </c>
      <c r="KA14" s="48">
        <v>1.4726700581037599</v>
      </c>
      <c r="KB14" s="49">
        <v>33981.237999999998</v>
      </c>
      <c r="KC14" s="49">
        <v>1.1439544710562399</v>
      </c>
      <c r="KD14" s="48">
        <v>72738.612999999998</v>
      </c>
      <c r="KE14" s="48">
        <v>0.93473474183667304</v>
      </c>
    </row>
    <row r="15" spans="1:291" x14ac:dyDescent="0.25">
      <c r="A15" s="1"/>
      <c r="B15" s="1" t="b">
        <v>0</v>
      </c>
      <c r="C15" s="1" t="s">
        <v>395</v>
      </c>
      <c r="D15" s="1" t="s">
        <v>31</v>
      </c>
      <c r="E15" s="1" t="s">
        <v>257</v>
      </c>
      <c r="F15" s="48"/>
      <c r="G15" s="53">
        <v>42781.800555555601</v>
      </c>
      <c r="H15" s="49">
        <v>0.33300000000000002</v>
      </c>
      <c r="I15" s="49">
        <v>316.22776601683802</v>
      </c>
      <c r="J15" s="49">
        <v>-4.4349586835061502E-2</v>
      </c>
      <c r="K15" s="49">
        <v>6.2697874208058899E-3</v>
      </c>
      <c r="L15" s="48">
        <v>0.999</v>
      </c>
      <c r="M15" s="48">
        <v>161.01529717988299</v>
      </c>
      <c r="N15" s="48">
        <v>-1.63254998277856E-3</v>
      </c>
      <c r="O15" s="48">
        <v>2.2268109854135599E-3</v>
      </c>
      <c r="P15" s="49">
        <v>17577.168000000001</v>
      </c>
      <c r="Q15" s="49">
        <v>2.53047902712043</v>
      </c>
      <c r="R15" s="49">
        <v>4.6067608005463203</v>
      </c>
      <c r="S15" s="49">
        <v>0.119495978644311</v>
      </c>
      <c r="T15" s="48">
        <v>13089.204</v>
      </c>
      <c r="U15" s="48">
        <v>1.72264829614947</v>
      </c>
      <c r="V15" s="48">
        <v>4.41842848851533</v>
      </c>
      <c r="W15" s="48">
        <v>0.15934644097862299</v>
      </c>
      <c r="X15" s="49">
        <v>2220.6080000000002</v>
      </c>
      <c r="Y15" s="49">
        <v>5.1158501958392302</v>
      </c>
      <c r="Z15" s="49">
        <v>0.60484222821239497</v>
      </c>
      <c r="AA15" s="49">
        <v>2.8518057645437699E-2</v>
      </c>
      <c r="AB15" s="48">
        <v>1494.81</v>
      </c>
      <c r="AC15" s="48">
        <v>7.5421011826099802</v>
      </c>
      <c r="AD15" s="48">
        <v>0.57187672300088399</v>
      </c>
      <c r="AE15" s="48">
        <v>5.89887769921211E-2</v>
      </c>
      <c r="AF15" s="49">
        <v>304.685</v>
      </c>
      <c r="AG15" s="49">
        <v>17.7257584293971</v>
      </c>
      <c r="AH15" s="49">
        <v>1.55077895835284E-2</v>
      </c>
      <c r="AI15" s="49">
        <v>5.4564337522949096E-3</v>
      </c>
      <c r="AJ15" s="48">
        <v>183.34200000000001</v>
      </c>
      <c r="AK15" s="48">
        <v>16.034625354436098</v>
      </c>
      <c r="AL15" s="48">
        <v>2.0043473158553E-2</v>
      </c>
      <c r="AM15" s="48">
        <v>4.0452091083639403E-3</v>
      </c>
      <c r="AN15" s="49">
        <v>4684.9520000000002</v>
      </c>
      <c r="AO15" s="49">
        <v>3.5638004853566398</v>
      </c>
      <c r="AP15" s="49">
        <v>1.4956614350294299</v>
      </c>
      <c r="AQ15" s="49">
        <v>4.6711939395303097E-2</v>
      </c>
      <c r="AR15" s="48">
        <v>2862.4110000000001</v>
      </c>
      <c r="AS15" s="48">
        <v>3.75778706095441</v>
      </c>
      <c r="AT15" s="48">
        <v>1.42309349504067</v>
      </c>
      <c r="AU15" s="48">
        <v>5.0373568134828899E-2</v>
      </c>
      <c r="AV15" s="49">
        <v>1017614.825</v>
      </c>
      <c r="AW15" s="49">
        <v>0.84009951143588302</v>
      </c>
      <c r="AX15" s="49"/>
      <c r="AY15" s="49"/>
      <c r="AZ15" s="48">
        <v>633065.76300000004</v>
      </c>
      <c r="BA15" s="48">
        <v>0.92023055543213605</v>
      </c>
      <c r="BB15" s="48"/>
      <c r="BC15" s="48"/>
      <c r="BD15" s="49">
        <v>184795.016</v>
      </c>
      <c r="BE15" s="49">
        <v>0.74271681962173297</v>
      </c>
      <c r="BF15" s="49">
        <v>111.427440932915</v>
      </c>
      <c r="BG15" s="49">
        <v>2.1179012011287801</v>
      </c>
      <c r="BH15" s="48">
        <v>142025.10699999999</v>
      </c>
      <c r="BI15" s="48">
        <v>1.0387738332602401</v>
      </c>
      <c r="BJ15" s="48">
        <v>110.4113509356</v>
      </c>
      <c r="BK15" s="48">
        <v>3.0544532815865999</v>
      </c>
      <c r="BL15" s="49">
        <v>505264.46500000003</v>
      </c>
      <c r="BM15" s="49">
        <v>0.68547636451134397</v>
      </c>
      <c r="BN15" s="49"/>
      <c r="BO15" s="49"/>
      <c r="BP15" s="48">
        <v>317671.826</v>
      </c>
      <c r="BQ15" s="48">
        <v>0.66767696819206701</v>
      </c>
      <c r="BR15" s="48"/>
      <c r="BS15" s="48"/>
      <c r="BT15" s="49">
        <v>119124.97199999999</v>
      </c>
      <c r="BU15" s="49">
        <v>0.70531763624948596</v>
      </c>
      <c r="BV15" s="49">
        <v>122.098915665283</v>
      </c>
      <c r="BW15" s="49">
        <v>1.9101292960408001</v>
      </c>
      <c r="BX15" s="48">
        <v>91750.324999999997</v>
      </c>
      <c r="BY15" s="48">
        <v>1.0189551957061</v>
      </c>
      <c r="BZ15" s="48">
        <v>118.196468962811</v>
      </c>
      <c r="CA15" s="48">
        <v>3.32885520940515</v>
      </c>
      <c r="CB15" s="49">
        <v>20562.146000000001</v>
      </c>
      <c r="CC15" s="49">
        <v>1.6760026711792799</v>
      </c>
      <c r="CD15" s="49">
        <v>131.53058353571799</v>
      </c>
      <c r="CE15" s="49">
        <v>3.3913965658456098</v>
      </c>
      <c r="CF15" s="48">
        <v>15171.272999999999</v>
      </c>
      <c r="CG15" s="48">
        <v>1.5292513781293999</v>
      </c>
      <c r="CH15" s="48">
        <v>122.732825004286</v>
      </c>
      <c r="CI15" s="48">
        <v>4.1948869656025201</v>
      </c>
      <c r="CJ15" s="49">
        <v>96725.467999999993</v>
      </c>
      <c r="CK15" s="49">
        <v>0.66811083902423796</v>
      </c>
      <c r="CL15" s="49">
        <v>128.349362573907</v>
      </c>
      <c r="CM15" s="49">
        <v>2.1880201808389699</v>
      </c>
      <c r="CN15" s="48">
        <v>72811.414999999994</v>
      </c>
      <c r="CO15" s="48">
        <v>0.84190154369311399</v>
      </c>
      <c r="CP15" s="48">
        <v>121.618417259393</v>
      </c>
      <c r="CQ15" s="48">
        <v>2.9234443370659502</v>
      </c>
      <c r="CR15" s="49">
        <v>71879.351999999999</v>
      </c>
      <c r="CS15" s="49">
        <v>1.3339669938201799</v>
      </c>
      <c r="CT15" s="49">
        <v>54.209790702834702</v>
      </c>
      <c r="CU15" s="49">
        <v>0.92562825727800002</v>
      </c>
      <c r="CV15" s="48">
        <v>30198.788</v>
      </c>
      <c r="CW15" s="48">
        <v>1.9651677149048801</v>
      </c>
      <c r="CX15" s="48">
        <v>22.252846780179802</v>
      </c>
      <c r="CY15" s="48">
        <v>0.77109607956001103</v>
      </c>
      <c r="CZ15" s="49">
        <v>21.001000000000001</v>
      </c>
      <c r="DA15" s="49">
        <v>33.4985351322835</v>
      </c>
      <c r="DB15" s="49">
        <v>-1.84596917175493E-3</v>
      </c>
      <c r="DC15" s="49">
        <v>9.3172352160594794E-3</v>
      </c>
      <c r="DD15" s="48">
        <v>24.001000000000001</v>
      </c>
      <c r="DE15" s="48">
        <v>42.330067886109603</v>
      </c>
      <c r="DF15" s="48">
        <v>3.8325207846378801E-3</v>
      </c>
      <c r="DG15" s="48">
        <v>1.1309450150507201E-2</v>
      </c>
      <c r="DH15" s="49">
        <v>1623.8320000000001</v>
      </c>
      <c r="DI15" s="49">
        <v>8.1157894745564594</v>
      </c>
      <c r="DJ15" s="49">
        <v>83.552341370997098</v>
      </c>
      <c r="DK15" s="49">
        <v>75.462109741692601</v>
      </c>
      <c r="DL15" s="48">
        <v>1553.491</v>
      </c>
      <c r="DM15" s="48">
        <v>7.7632325622004403</v>
      </c>
      <c r="DN15" s="48">
        <v>-1992.17744156157</v>
      </c>
      <c r="DO15" s="48">
        <v>1696.76094116537</v>
      </c>
      <c r="DP15" s="49">
        <v>500.36599999999999</v>
      </c>
      <c r="DQ15" s="49">
        <v>11.9489327250347</v>
      </c>
      <c r="DR15" s="49">
        <v>-30.899387311394801</v>
      </c>
      <c r="DS15" s="49">
        <v>39.801620356129099</v>
      </c>
      <c r="DT15" s="48">
        <v>443.36200000000002</v>
      </c>
      <c r="DU15" s="48">
        <v>7.1239670851997996</v>
      </c>
      <c r="DV15" s="48">
        <v>2745.5791446365301</v>
      </c>
      <c r="DW15" s="48">
        <v>5764.7104723187404</v>
      </c>
      <c r="DX15" s="49">
        <v>2466.3290000000002</v>
      </c>
      <c r="DY15" s="49">
        <v>3.95263619746388</v>
      </c>
      <c r="DZ15" s="49">
        <v>6.2452641648004299</v>
      </c>
      <c r="EA15" s="49">
        <v>2.8505272753110198</v>
      </c>
      <c r="EB15" s="48">
        <v>2294.6260000000002</v>
      </c>
      <c r="EC15" s="48">
        <v>6.1566885908179199</v>
      </c>
      <c r="ED15" s="48">
        <v>3.51125122576352</v>
      </c>
      <c r="EE15" s="48">
        <v>2.77302133590364</v>
      </c>
      <c r="EF15" s="49">
        <v>1041.345</v>
      </c>
      <c r="EG15" s="49">
        <v>3.7684938866196198</v>
      </c>
      <c r="EH15" s="49">
        <v>2.2085037340571798</v>
      </c>
      <c r="EI15" s="49">
        <v>9.3999129815010296E-2</v>
      </c>
      <c r="EJ15" s="48">
        <v>919.05399999999997</v>
      </c>
      <c r="EK15" s="48">
        <v>5.2221909038310104</v>
      </c>
      <c r="EL15" s="48">
        <v>2.19985871414293</v>
      </c>
      <c r="EM15" s="48">
        <v>0.12700166744327801</v>
      </c>
      <c r="EN15" s="49">
        <v>34.002000000000002</v>
      </c>
      <c r="EO15" s="49">
        <v>45.704059862670199</v>
      </c>
      <c r="EP15" s="49">
        <v>2.0937201886812199E-2</v>
      </c>
      <c r="EQ15" s="49">
        <v>4.10814781962437E-2</v>
      </c>
      <c r="ER15" s="48">
        <v>42.667999999999999</v>
      </c>
      <c r="ES15" s="48">
        <v>36.791735524984603</v>
      </c>
      <c r="ET15" s="48">
        <v>2.2910207122901E-2</v>
      </c>
      <c r="EU15" s="48">
        <v>2.9164527438156E-2</v>
      </c>
      <c r="EV15" s="49">
        <v>66.281000000000006</v>
      </c>
      <c r="EW15" s="49">
        <v>24.2210745137955</v>
      </c>
      <c r="EX15" s="49">
        <v>1.1550449262301301</v>
      </c>
      <c r="EY15" s="49">
        <v>0.67163301664033004</v>
      </c>
      <c r="EZ15" s="48">
        <v>116.991</v>
      </c>
      <c r="FA15" s="48">
        <v>28.9797242844976</v>
      </c>
      <c r="FB15" s="48">
        <v>1.33551155474113</v>
      </c>
      <c r="FC15" s="48">
        <v>0.92714219865108005</v>
      </c>
      <c r="FD15" s="49">
        <v>8545.1939999999995</v>
      </c>
      <c r="FE15" s="49">
        <v>2.1699956980413901</v>
      </c>
      <c r="FF15" s="49">
        <v>-24.8396649343061</v>
      </c>
      <c r="FG15" s="49">
        <v>23.654178070081802</v>
      </c>
      <c r="FH15" s="48">
        <v>10334.39</v>
      </c>
      <c r="FI15" s="48">
        <v>1.6431762753630501</v>
      </c>
      <c r="FJ15" s="48">
        <v>16.235811305751898</v>
      </c>
      <c r="FK15" s="48">
        <v>36.845236126356802</v>
      </c>
      <c r="FL15" s="49">
        <v>20.666</v>
      </c>
      <c r="FM15" s="49">
        <v>59.2873654530433</v>
      </c>
      <c r="FN15" s="49">
        <v>1.88314135623922E-3</v>
      </c>
      <c r="FO15" s="49">
        <v>1.0381115335435301E-2</v>
      </c>
      <c r="FP15" s="48">
        <v>25.335000000000001</v>
      </c>
      <c r="FQ15" s="48">
        <v>37.834945833426502</v>
      </c>
      <c r="FR15" s="48">
        <v>1.9547635554312801E-2</v>
      </c>
      <c r="FS15" s="48">
        <v>7.3030365533396299E-3</v>
      </c>
      <c r="FT15" s="49">
        <v>59221.932999999997</v>
      </c>
      <c r="FU15" s="49">
        <v>0.82839164454456005</v>
      </c>
      <c r="FV15" s="49">
        <v>219.08673369447899</v>
      </c>
      <c r="FW15" s="49">
        <v>3.0673063676608998</v>
      </c>
      <c r="FX15" s="48">
        <v>108901.247</v>
      </c>
      <c r="FY15" s="48">
        <v>0.93105489099211003</v>
      </c>
      <c r="FZ15" s="48">
        <v>213.97795422434899</v>
      </c>
      <c r="GA15" s="48">
        <v>4.9531561968914604</v>
      </c>
      <c r="GB15" s="49">
        <v>109035.07</v>
      </c>
      <c r="GC15" s="49">
        <v>0.89650420306405598</v>
      </c>
      <c r="GD15" s="49">
        <v>212.58063262536899</v>
      </c>
      <c r="GE15" s="49">
        <v>3.0307738272339502</v>
      </c>
      <c r="GF15" s="48">
        <v>200847.75099999999</v>
      </c>
      <c r="GG15" s="48">
        <v>1.03353907642734</v>
      </c>
      <c r="GH15" s="48">
        <v>214.471177100121</v>
      </c>
      <c r="GI15" s="48">
        <v>5.1904133713584297</v>
      </c>
      <c r="GJ15" s="49">
        <v>1.9990000000000001</v>
      </c>
      <c r="GK15" s="49">
        <v>116.587367309081</v>
      </c>
      <c r="GL15" s="49">
        <v>18.755627832497801</v>
      </c>
      <c r="GM15" s="49">
        <v>56.565922555656002</v>
      </c>
      <c r="GN15" s="48">
        <v>4</v>
      </c>
      <c r="GO15" s="48">
        <v>156.15955159885499</v>
      </c>
      <c r="GP15" s="48">
        <v>-20.493268956939001</v>
      </c>
      <c r="GQ15" s="48">
        <v>52.370297697133303</v>
      </c>
      <c r="GR15" s="49">
        <v>3.9990000000000001</v>
      </c>
      <c r="GS15" s="49">
        <v>102.46200836777901</v>
      </c>
      <c r="GT15" s="49">
        <v>-524.55529637291897</v>
      </c>
      <c r="GU15" s="49">
        <v>3393.6609121347001</v>
      </c>
      <c r="GV15" s="48">
        <v>2.3330000000000002</v>
      </c>
      <c r="GW15" s="48">
        <v>151.36783473240499</v>
      </c>
      <c r="GX15" s="48">
        <v>1.0607140770707999</v>
      </c>
      <c r="GY15" s="48">
        <v>153.279436993122</v>
      </c>
      <c r="GZ15" s="49">
        <v>4.6660000000000004</v>
      </c>
      <c r="HA15" s="49">
        <v>172.40559095919201</v>
      </c>
      <c r="HB15" s="49">
        <v>7.28574952472046</v>
      </c>
      <c r="HC15" s="49">
        <v>20.337276197164801</v>
      </c>
      <c r="HD15" s="48">
        <v>1.333</v>
      </c>
      <c r="HE15" s="48">
        <v>174.86113790018601</v>
      </c>
      <c r="HF15" s="48">
        <v>12.660583818280999</v>
      </c>
      <c r="HG15" s="48">
        <v>3.5766179533224198</v>
      </c>
      <c r="HH15" s="49">
        <v>6</v>
      </c>
      <c r="HI15" s="49">
        <v>113.550391272002</v>
      </c>
      <c r="HJ15" s="49">
        <v>5.3570291250049804</v>
      </c>
      <c r="HK15" s="49">
        <v>11.2483410022566</v>
      </c>
      <c r="HL15" s="48">
        <v>2</v>
      </c>
      <c r="HM15" s="48">
        <v>179.17852673924</v>
      </c>
      <c r="HN15" s="48">
        <v>11.318319944340899</v>
      </c>
      <c r="HO15" s="48">
        <v>3.4633731881017802</v>
      </c>
      <c r="HP15" s="49">
        <v>9.6669999999999998</v>
      </c>
      <c r="HQ15" s="49">
        <v>63.889929727176103</v>
      </c>
      <c r="HR15" s="49">
        <v>-12.4052097305687</v>
      </c>
      <c r="HS15" s="49">
        <v>27.339329463366099</v>
      </c>
      <c r="HT15" s="48">
        <v>4.3330000000000002</v>
      </c>
      <c r="HU15" s="48">
        <v>89.216279997380099</v>
      </c>
      <c r="HV15" s="48">
        <v>5.9409023090880702</v>
      </c>
      <c r="HW15" s="48">
        <v>4.2317008311088999</v>
      </c>
      <c r="HX15" s="49">
        <v>181.01</v>
      </c>
      <c r="HY15" s="49">
        <v>19.3746887119052</v>
      </c>
      <c r="HZ15" s="49">
        <v>549.91294363967597</v>
      </c>
      <c r="IA15" s="49">
        <v>106.399325598663</v>
      </c>
      <c r="IB15" s="48">
        <v>378.02499999999998</v>
      </c>
      <c r="IC15" s="48">
        <v>6.2659746260081901</v>
      </c>
      <c r="ID15" s="48">
        <v>171.49422547051901</v>
      </c>
      <c r="IE15" s="48">
        <v>10.557011645812899</v>
      </c>
      <c r="IF15" s="49">
        <v>13.667</v>
      </c>
      <c r="IG15" s="49">
        <v>40.574393914978202</v>
      </c>
      <c r="IH15" s="49">
        <v>-39.199692332962897</v>
      </c>
      <c r="II15" s="49">
        <v>28.896873876170702</v>
      </c>
      <c r="IJ15" s="48">
        <v>12.333</v>
      </c>
      <c r="IK15" s="48">
        <v>85.512664479058799</v>
      </c>
      <c r="IL15" s="48">
        <v>62.450055288578902</v>
      </c>
      <c r="IM15" s="48">
        <v>77.569160234706303</v>
      </c>
      <c r="IN15" s="49">
        <v>9.3320000000000007</v>
      </c>
      <c r="IO15" s="49">
        <v>52.696565782017203</v>
      </c>
      <c r="IP15" s="49">
        <v>-16.623225806101999</v>
      </c>
      <c r="IQ15" s="49">
        <v>20.355556342711299</v>
      </c>
      <c r="IR15" s="48">
        <v>6.0010000000000003</v>
      </c>
      <c r="IS15" s="48">
        <v>104.110758108223</v>
      </c>
      <c r="IT15" s="48">
        <v>8.9901416586807095</v>
      </c>
      <c r="IU15" s="48">
        <v>21.2425266004396</v>
      </c>
      <c r="IV15" s="49">
        <v>12075.233</v>
      </c>
      <c r="IW15" s="49">
        <v>2.1810063728765501</v>
      </c>
      <c r="IX15" s="49">
        <v>2.14698442424476</v>
      </c>
      <c r="IY15" s="49">
        <v>6.0788706887307503E-2</v>
      </c>
      <c r="IZ15" s="48">
        <v>24602.616999999998</v>
      </c>
      <c r="JA15" s="48">
        <v>1.5192334288918601</v>
      </c>
      <c r="JB15" s="48">
        <v>2.1515314859634098</v>
      </c>
      <c r="JC15" s="48">
        <v>7.0363733533027398E-2</v>
      </c>
      <c r="JD15" s="49">
        <v>10124.561</v>
      </c>
      <c r="JE15" s="49">
        <v>2.60691817864828</v>
      </c>
      <c r="JF15" s="49">
        <v>2.0238910080807599</v>
      </c>
      <c r="JG15" s="49">
        <v>5.6229403768410201E-2</v>
      </c>
      <c r="JH15" s="48">
        <v>20255.170999999998</v>
      </c>
      <c r="JI15" s="48">
        <v>2.14309081389893</v>
      </c>
      <c r="JJ15" s="48">
        <v>2.0194404885919299</v>
      </c>
      <c r="JK15" s="48">
        <v>8.0876741413890299E-2</v>
      </c>
      <c r="JL15" s="49">
        <v>24956.098000000002</v>
      </c>
      <c r="JM15" s="49">
        <v>2.0256252103662402</v>
      </c>
      <c r="JN15" s="49">
        <v>2.0334180806333801</v>
      </c>
      <c r="JO15" s="49">
        <v>4.3033379715732102E-2</v>
      </c>
      <c r="JP15" s="48">
        <v>51059.654000000002</v>
      </c>
      <c r="JQ15" s="48">
        <v>1.09189845971991</v>
      </c>
      <c r="JR15" s="48">
        <v>2.04815384088712</v>
      </c>
      <c r="JS15" s="48">
        <v>5.9993277541559899E-2</v>
      </c>
      <c r="JT15" s="49">
        <v>2381.9650000000001</v>
      </c>
      <c r="JU15" s="49">
        <v>4.3274560211378104</v>
      </c>
      <c r="JV15" s="48">
        <v>2569.3449999999998</v>
      </c>
      <c r="JW15" s="48">
        <v>6.1359612729371902</v>
      </c>
      <c r="JX15" s="49">
        <v>9977.8770000000004</v>
      </c>
      <c r="JY15" s="49">
        <v>1.73024293715435</v>
      </c>
      <c r="JZ15" s="48">
        <v>15010.7</v>
      </c>
      <c r="KA15" s="48">
        <v>2.6953217429697198</v>
      </c>
      <c r="KB15" s="49">
        <v>34486.629000000001</v>
      </c>
      <c r="KC15" s="49">
        <v>1.8055973671729</v>
      </c>
      <c r="KD15" s="48">
        <v>75042.59</v>
      </c>
      <c r="KE15" s="48">
        <v>0.90145715424242401</v>
      </c>
    </row>
    <row r="16" spans="1:291" x14ac:dyDescent="0.25">
      <c r="A16" s="1"/>
      <c r="B16" s="1" t="b">
        <v>0</v>
      </c>
      <c r="C16" s="1" t="s">
        <v>396</v>
      </c>
      <c r="D16" s="1" t="s">
        <v>32</v>
      </c>
      <c r="E16" s="1" t="s">
        <v>256</v>
      </c>
      <c r="F16" s="48"/>
      <c r="G16" s="53">
        <v>42781.807453703703</v>
      </c>
      <c r="H16" s="49">
        <v>1</v>
      </c>
      <c r="I16" s="49">
        <v>225.03777460684199</v>
      </c>
      <c r="J16" s="49">
        <v>-4.1747747421902903E-2</v>
      </c>
      <c r="K16" s="49">
        <v>1.33457980807518E-2</v>
      </c>
      <c r="L16" s="48">
        <v>1</v>
      </c>
      <c r="M16" s="48">
        <v>225.03777460684199</v>
      </c>
      <c r="N16" s="48">
        <v>-1.72304957992032E-3</v>
      </c>
      <c r="O16" s="48">
        <v>3.0945932314700602E-3</v>
      </c>
      <c r="P16" s="49">
        <v>303.351</v>
      </c>
      <c r="Q16" s="49">
        <v>11.1228637364342</v>
      </c>
      <c r="R16" s="49">
        <v>3.8929876148436397E-2</v>
      </c>
      <c r="S16" s="49">
        <v>8.9298032168535508E-3</v>
      </c>
      <c r="T16" s="48">
        <v>450.36099999999999</v>
      </c>
      <c r="U16" s="48">
        <v>11.336162856917801</v>
      </c>
      <c r="V16" s="48">
        <v>4.76414109368423E-2</v>
      </c>
      <c r="W16" s="48">
        <v>1.69557471086145E-2</v>
      </c>
      <c r="X16" s="49">
        <v>79.338999999999999</v>
      </c>
      <c r="Y16" s="49">
        <v>22.738609494891101</v>
      </c>
      <c r="Z16" s="49">
        <v>-1.0260035004404299E-3</v>
      </c>
      <c r="AA16" s="49">
        <v>5.0184989043277001E-3</v>
      </c>
      <c r="AB16" s="48">
        <v>157.00899999999999</v>
      </c>
      <c r="AC16" s="48">
        <v>18.055143960871199</v>
      </c>
      <c r="AD16" s="48">
        <v>7.0592042143010798E-3</v>
      </c>
      <c r="AE16" s="48">
        <v>1.2076053306108401E-2</v>
      </c>
      <c r="AF16" s="49">
        <v>175.34299999999999</v>
      </c>
      <c r="AG16" s="49">
        <v>22.957077354475299</v>
      </c>
      <c r="AH16" s="49">
        <v>2.56414907618709E-3</v>
      </c>
      <c r="AI16" s="49">
        <v>3.9477323322287504E-3</v>
      </c>
      <c r="AJ16" s="48">
        <v>109.337</v>
      </c>
      <c r="AK16" s="48">
        <v>22.2560565744614</v>
      </c>
      <c r="AL16" s="48">
        <v>8.9075055846126201E-3</v>
      </c>
      <c r="AM16" s="48">
        <v>3.6253449259460702E-3</v>
      </c>
      <c r="AN16" s="49">
        <v>9788.9680000000008</v>
      </c>
      <c r="AO16" s="49">
        <v>3.2674008121812999</v>
      </c>
      <c r="AP16" s="49">
        <v>3.1619564492265599</v>
      </c>
      <c r="AQ16" s="49">
        <v>0.104972541030422</v>
      </c>
      <c r="AR16" s="48">
        <v>6002.1329999999998</v>
      </c>
      <c r="AS16" s="48">
        <v>2.8165156757817198</v>
      </c>
      <c r="AT16" s="48">
        <v>2.9794977682630601</v>
      </c>
      <c r="AU16" s="48">
        <v>8.25061654474743E-2</v>
      </c>
      <c r="AV16" s="49">
        <v>1631668.7509999999</v>
      </c>
      <c r="AW16" s="49">
        <v>0.97189928087168997</v>
      </c>
      <c r="AX16" s="49"/>
      <c r="AY16" s="49"/>
      <c r="AZ16" s="48">
        <v>919677.28300000005</v>
      </c>
      <c r="BA16" s="48">
        <v>0.60506295619835704</v>
      </c>
      <c r="BB16" s="48"/>
      <c r="BC16" s="48"/>
      <c r="BD16" s="49">
        <v>22106.715</v>
      </c>
      <c r="BE16" s="49">
        <v>1.1887670225346501</v>
      </c>
      <c r="BF16" s="49">
        <v>13.1607332306773</v>
      </c>
      <c r="BG16" s="49">
        <v>0.308028248102798</v>
      </c>
      <c r="BH16" s="48">
        <v>16928.514999999999</v>
      </c>
      <c r="BI16" s="48">
        <v>2.1480465073341</v>
      </c>
      <c r="BJ16" s="48">
        <v>12.8234937078574</v>
      </c>
      <c r="BK16" s="48">
        <v>0.37625372103515398</v>
      </c>
      <c r="BL16" s="49">
        <v>741583.24699999997</v>
      </c>
      <c r="BM16" s="49">
        <v>0.59095032759049504</v>
      </c>
      <c r="BN16" s="49"/>
      <c r="BO16" s="49"/>
      <c r="BP16" s="48">
        <v>461506.26799999998</v>
      </c>
      <c r="BQ16" s="48">
        <v>0.63016272306542398</v>
      </c>
      <c r="BR16" s="48"/>
      <c r="BS16" s="48"/>
      <c r="BT16" s="49">
        <v>13904.691999999999</v>
      </c>
      <c r="BU16" s="49">
        <v>1.4295937987714</v>
      </c>
      <c r="BV16" s="49">
        <v>14.062688050274501</v>
      </c>
      <c r="BW16" s="49">
        <v>0.32069929568436001</v>
      </c>
      <c r="BX16" s="48">
        <v>10631.021000000001</v>
      </c>
      <c r="BY16" s="48">
        <v>2.46869702374208</v>
      </c>
      <c r="BZ16" s="48">
        <v>13.3457882007297</v>
      </c>
      <c r="CA16" s="48">
        <v>0.446400422465488</v>
      </c>
      <c r="CB16" s="49">
        <v>2321.6309999999999</v>
      </c>
      <c r="CC16" s="49">
        <v>4.8443091368151103</v>
      </c>
      <c r="CD16" s="49">
        <v>14.669302055464399</v>
      </c>
      <c r="CE16" s="49">
        <v>0.91847484717802197</v>
      </c>
      <c r="CF16" s="48">
        <v>1697.5119999999999</v>
      </c>
      <c r="CG16" s="48">
        <v>5.6434288808127002</v>
      </c>
      <c r="CH16" s="48">
        <v>13.362852457778899</v>
      </c>
      <c r="CI16" s="48">
        <v>0.55827729140629601</v>
      </c>
      <c r="CJ16" s="49">
        <v>10730.962</v>
      </c>
      <c r="CK16" s="49">
        <v>1.64614535142268</v>
      </c>
      <c r="CL16" s="49">
        <v>14.0332598174193</v>
      </c>
      <c r="CM16" s="49">
        <v>0.32385512067966099</v>
      </c>
      <c r="CN16" s="48">
        <v>8348.3539999999994</v>
      </c>
      <c r="CO16" s="48">
        <v>1.5708105251116999</v>
      </c>
      <c r="CP16" s="48">
        <v>13.557995566391</v>
      </c>
      <c r="CQ16" s="48">
        <v>0.34410948306855199</v>
      </c>
      <c r="CR16" s="49">
        <v>4784.6660000000002</v>
      </c>
      <c r="CS16" s="49">
        <v>3.20586733952709</v>
      </c>
      <c r="CT16" s="49">
        <v>3.5927742352424099</v>
      </c>
      <c r="CU16" s="49">
        <v>0.14058496477288701</v>
      </c>
      <c r="CV16" s="48">
        <v>1988.2329999999999</v>
      </c>
      <c r="CW16" s="48">
        <v>6.8172562236088998</v>
      </c>
      <c r="CX16" s="48">
        <v>1.4491106320855001</v>
      </c>
      <c r="CY16" s="48">
        <v>0.105512649410772</v>
      </c>
      <c r="CZ16" s="49">
        <v>1</v>
      </c>
      <c r="DA16" s="49">
        <v>225.03777460684199</v>
      </c>
      <c r="DB16" s="49">
        <v>-2.9085269793913002E-2</v>
      </c>
      <c r="DC16" s="49">
        <v>2.8894366277762702E-3</v>
      </c>
      <c r="DD16" s="48">
        <v>1.6659999999999999</v>
      </c>
      <c r="DE16" s="48">
        <v>141.47800400744401</v>
      </c>
      <c r="DF16" s="48">
        <v>-2.1159970614181699E-2</v>
      </c>
      <c r="DG16" s="48">
        <v>2.4796105382765298E-3</v>
      </c>
      <c r="DH16" s="49">
        <v>1564.163</v>
      </c>
      <c r="DI16" s="49">
        <v>4.5877766895594601</v>
      </c>
      <c r="DJ16" s="49">
        <v>26.544776031049999</v>
      </c>
      <c r="DK16" s="49">
        <v>47.041762154056698</v>
      </c>
      <c r="DL16" s="48">
        <v>1443.806</v>
      </c>
      <c r="DM16" s="48">
        <v>6.1097934200297699</v>
      </c>
      <c r="DN16" s="48">
        <v>109.19117083593601</v>
      </c>
      <c r="DO16" s="48">
        <v>1228.69141808995</v>
      </c>
      <c r="DP16" s="49">
        <v>453.69499999999999</v>
      </c>
      <c r="DQ16" s="49">
        <v>12.051139518807499</v>
      </c>
      <c r="DR16" s="49">
        <v>7.6584330956420299</v>
      </c>
      <c r="DS16" s="49">
        <v>36.2246742196646</v>
      </c>
      <c r="DT16" s="48">
        <v>436.029</v>
      </c>
      <c r="DU16" s="48">
        <v>7.54116324065581</v>
      </c>
      <c r="DV16" s="48">
        <v>-2593.8892886405101</v>
      </c>
      <c r="DW16" s="48">
        <v>6846.74561217873</v>
      </c>
      <c r="DX16" s="49">
        <v>2349.63</v>
      </c>
      <c r="DY16" s="49">
        <v>3.14310501489385</v>
      </c>
      <c r="DZ16" s="49">
        <v>1.71938685859086</v>
      </c>
      <c r="EA16" s="49">
        <v>2.3752494575880601</v>
      </c>
      <c r="EB16" s="48">
        <v>2156.9270000000001</v>
      </c>
      <c r="EC16" s="48">
        <v>4.6867190628821698</v>
      </c>
      <c r="ED16" s="48">
        <v>-0.84742886852434596</v>
      </c>
      <c r="EE16" s="48">
        <v>2.73454074162734</v>
      </c>
      <c r="EF16" s="49">
        <v>120.94</v>
      </c>
      <c r="EG16" s="49">
        <v>13.884406789321201</v>
      </c>
      <c r="EH16" s="49">
        <v>0.24020486254932599</v>
      </c>
      <c r="EI16" s="49">
        <v>3.9565685559190697E-2</v>
      </c>
      <c r="EJ16" s="48">
        <v>120.33499999999999</v>
      </c>
      <c r="EK16" s="48">
        <v>20.993151417093799</v>
      </c>
      <c r="EL16" s="48">
        <v>0.25564228330101801</v>
      </c>
      <c r="EM16" s="48">
        <v>5.9090305215945202E-2</v>
      </c>
      <c r="EN16" s="49">
        <v>7.6669999999999998</v>
      </c>
      <c r="EO16" s="49">
        <v>41.243796576890603</v>
      </c>
      <c r="EP16" s="49">
        <v>-5.0775368072861503E-2</v>
      </c>
      <c r="EQ16" s="49">
        <v>8.4926658658121199E-3</v>
      </c>
      <c r="ER16" s="48">
        <v>19.667000000000002</v>
      </c>
      <c r="ES16" s="48">
        <v>63.1430108833652</v>
      </c>
      <c r="ET16" s="48">
        <v>-1.94814096010772E-2</v>
      </c>
      <c r="EU16" s="48">
        <v>2.1701116807552E-2</v>
      </c>
      <c r="EV16" s="49">
        <v>14.308999999999999</v>
      </c>
      <c r="EW16" s="49">
        <v>65.932503948500297</v>
      </c>
      <c r="EX16" s="49">
        <v>-1.02133522173941</v>
      </c>
      <c r="EY16" s="49">
        <v>0.383463423462997</v>
      </c>
      <c r="EZ16" s="48">
        <v>27.327999999999999</v>
      </c>
      <c r="FA16" s="48">
        <v>30.323724833033499</v>
      </c>
      <c r="FB16" s="48">
        <v>-1.2248077799396699</v>
      </c>
      <c r="FC16" s="48">
        <v>0.23128736550381701</v>
      </c>
      <c r="FD16" s="49">
        <v>8706.6479999999992</v>
      </c>
      <c r="FE16" s="49">
        <v>2.8456540889199702</v>
      </c>
      <c r="FF16" s="49">
        <v>-14.652835646252701</v>
      </c>
      <c r="FG16" s="49">
        <v>36.1691336849442</v>
      </c>
      <c r="FH16" s="48">
        <v>10656.002</v>
      </c>
      <c r="FI16" s="48">
        <v>1.47011294298188</v>
      </c>
      <c r="FJ16" s="48">
        <v>6.6641880550804604</v>
      </c>
      <c r="FK16" s="48">
        <v>36.274758187927198</v>
      </c>
      <c r="FL16" s="49">
        <v>9.6669999999999998</v>
      </c>
      <c r="FM16" s="49">
        <v>52.553714183645504</v>
      </c>
      <c r="FN16" s="49">
        <v>-7.9735948941640905E-3</v>
      </c>
      <c r="FO16" s="49">
        <v>4.3186729511561798E-3</v>
      </c>
      <c r="FP16" s="48">
        <v>12.667999999999999</v>
      </c>
      <c r="FQ16" s="48">
        <v>57.932220396176902</v>
      </c>
      <c r="FR16" s="48">
        <v>9.7409460944340408E-3</v>
      </c>
      <c r="FS16" s="48">
        <v>5.5414173616248896E-3</v>
      </c>
      <c r="FT16" s="49">
        <v>3810.029</v>
      </c>
      <c r="FU16" s="49">
        <v>4.4190401553366403</v>
      </c>
      <c r="FV16" s="49">
        <v>14.078228243105899</v>
      </c>
      <c r="FW16" s="49">
        <v>0.79511686036688001</v>
      </c>
      <c r="FX16" s="48">
        <v>6994.3819999999996</v>
      </c>
      <c r="FY16" s="48">
        <v>4.5082893235591097</v>
      </c>
      <c r="FZ16" s="48">
        <v>13.602623324042201</v>
      </c>
      <c r="GA16" s="48">
        <v>0.68092017789621095</v>
      </c>
      <c r="GB16" s="49">
        <v>7031.73</v>
      </c>
      <c r="GC16" s="49">
        <v>2.4761126872817201</v>
      </c>
      <c r="GD16" s="49">
        <v>13.697773796116</v>
      </c>
      <c r="GE16" s="49">
        <v>0.49139059467629398</v>
      </c>
      <c r="GF16" s="48">
        <v>12773.921</v>
      </c>
      <c r="GG16" s="48">
        <v>1.9430253807609199</v>
      </c>
      <c r="GH16" s="48">
        <v>13.4860616347717</v>
      </c>
      <c r="GI16" s="48">
        <v>0.31551243646207999</v>
      </c>
      <c r="GJ16" s="49">
        <v>3.6659999999999999</v>
      </c>
      <c r="GK16" s="49">
        <v>138.59458372975999</v>
      </c>
      <c r="GL16" s="49">
        <v>-19.470453969668402</v>
      </c>
      <c r="GM16" s="49">
        <v>124.641293830943</v>
      </c>
      <c r="GN16" s="48">
        <v>1</v>
      </c>
      <c r="GO16" s="48">
        <v>225.03777460684199</v>
      </c>
      <c r="GP16" s="48">
        <v>5.0352204775137199</v>
      </c>
      <c r="GQ16" s="48">
        <v>18.442597564542101</v>
      </c>
      <c r="GR16" s="49">
        <v>3.6659999999999999</v>
      </c>
      <c r="GS16" s="49">
        <v>116.986278774121</v>
      </c>
      <c r="GT16" s="49">
        <v>-110.373508210892</v>
      </c>
      <c r="GU16" s="49">
        <v>3424.8269480457702</v>
      </c>
      <c r="GV16" s="48">
        <v>2.6669999999999998</v>
      </c>
      <c r="GW16" s="48">
        <v>141.92074240049701</v>
      </c>
      <c r="GX16" s="48">
        <v>13.187312157483699</v>
      </c>
      <c r="GY16" s="48">
        <v>165.69293464596799</v>
      </c>
      <c r="GZ16" s="49">
        <v>4.3339999999999996</v>
      </c>
      <c r="HA16" s="49">
        <v>81.503365012260304</v>
      </c>
      <c r="HB16" s="49">
        <v>8.7089006430818294</v>
      </c>
      <c r="HC16" s="49">
        <v>8.7692386354087706</v>
      </c>
      <c r="HD16" s="48">
        <v>1.667</v>
      </c>
      <c r="HE16" s="48">
        <v>216.01235519874101</v>
      </c>
      <c r="HF16" s="48">
        <v>12.647558714316199</v>
      </c>
      <c r="HG16" s="48">
        <v>5.3669757437782799</v>
      </c>
      <c r="HH16" s="49">
        <v>3</v>
      </c>
      <c r="HI16" s="49">
        <v>122.30078283266</v>
      </c>
      <c r="HJ16" s="49">
        <v>10.782636831561501</v>
      </c>
      <c r="HK16" s="49">
        <v>6.1478870527636298</v>
      </c>
      <c r="HL16" s="48">
        <v>1</v>
      </c>
      <c r="HM16" s="48">
        <v>225.03777460684199</v>
      </c>
      <c r="HN16" s="48">
        <v>12.705628558226699</v>
      </c>
      <c r="HO16" s="48">
        <v>2.09786908342722</v>
      </c>
      <c r="HP16" s="49">
        <v>4.0010000000000003</v>
      </c>
      <c r="HQ16" s="49">
        <v>94.611791580627596</v>
      </c>
      <c r="HR16" s="49">
        <v>13.738961619912001</v>
      </c>
      <c r="HS16" s="49">
        <v>16.8267804330617</v>
      </c>
      <c r="HT16" s="48">
        <v>1</v>
      </c>
      <c r="HU16" s="48">
        <v>316.22776601683802</v>
      </c>
      <c r="HV16" s="48">
        <v>9.9063722031796893</v>
      </c>
      <c r="HW16" s="48">
        <v>3.56534998688393</v>
      </c>
      <c r="HX16" s="49">
        <v>11.667</v>
      </c>
      <c r="HY16" s="49">
        <v>60.596201560440299</v>
      </c>
      <c r="HZ16" s="49">
        <v>11.5941656334934</v>
      </c>
      <c r="IA16" s="49">
        <v>22.728828207861</v>
      </c>
      <c r="IB16" s="48">
        <v>31.67</v>
      </c>
      <c r="IC16" s="48">
        <v>63.787546241602598</v>
      </c>
      <c r="ID16" s="48">
        <v>10.3662904971785</v>
      </c>
      <c r="IE16" s="48">
        <v>9.2568049217122397</v>
      </c>
      <c r="IF16" s="49">
        <v>9.0009999999999994</v>
      </c>
      <c r="IG16" s="49">
        <v>87.402411061303994</v>
      </c>
      <c r="IH16" s="49">
        <v>-13.5331874193832</v>
      </c>
      <c r="II16" s="49">
        <v>40.181326193713602</v>
      </c>
      <c r="IJ16" s="48">
        <v>8.0020000000000007</v>
      </c>
      <c r="IK16" s="48">
        <v>157.385688647444</v>
      </c>
      <c r="IL16" s="48">
        <v>28.619206150198298</v>
      </c>
      <c r="IM16" s="48">
        <v>89.581761281022807</v>
      </c>
      <c r="IN16" s="49">
        <v>4.3330000000000002</v>
      </c>
      <c r="IO16" s="49">
        <v>125.866652151455</v>
      </c>
      <c r="IP16" s="49">
        <v>4.6923596549269702</v>
      </c>
      <c r="IQ16" s="49">
        <v>22.2378762886581</v>
      </c>
      <c r="IR16" s="48">
        <v>2</v>
      </c>
      <c r="IS16" s="48">
        <v>179.17852673924</v>
      </c>
      <c r="IT16" s="48">
        <v>-4.89288687134633</v>
      </c>
      <c r="IU16" s="48">
        <v>12.225211650523701</v>
      </c>
      <c r="IV16" s="49">
        <v>15586.241</v>
      </c>
      <c r="IW16" s="49">
        <v>1.55839068353235</v>
      </c>
      <c r="IX16" s="49">
        <v>2.7763798934445401</v>
      </c>
      <c r="IY16" s="49">
        <v>8.4278329681234401E-2</v>
      </c>
      <c r="IZ16" s="48">
        <v>30591.557000000001</v>
      </c>
      <c r="JA16" s="48">
        <v>0.77709870286801697</v>
      </c>
      <c r="JB16" s="48">
        <v>2.6496394437595998</v>
      </c>
      <c r="JC16" s="48">
        <v>6.2473151528922001E-2</v>
      </c>
      <c r="JD16" s="49">
        <v>13019.151</v>
      </c>
      <c r="JE16" s="49">
        <v>2.4463421041651898</v>
      </c>
      <c r="JF16" s="49">
        <v>2.60676314213989</v>
      </c>
      <c r="JG16" s="49">
        <v>7.3261709930550797E-2</v>
      </c>
      <c r="JH16" s="48">
        <v>25662.706999999999</v>
      </c>
      <c r="JI16" s="48">
        <v>1.38262135107569</v>
      </c>
      <c r="JJ16" s="48">
        <v>2.5344862089014599</v>
      </c>
      <c r="JK16" s="48">
        <v>5.4202079787084502E-2</v>
      </c>
      <c r="JL16" s="49">
        <v>32462.292000000001</v>
      </c>
      <c r="JM16" s="49">
        <v>1.3555430982825201</v>
      </c>
      <c r="JN16" s="49">
        <v>2.6498242342420202</v>
      </c>
      <c r="JO16" s="49">
        <v>6.0353209595775899E-2</v>
      </c>
      <c r="JP16" s="48">
        <v>64323.337</v>
      </c>
      <c r="JQ16" s="48">
        <v>1.12050855666302</v>
      </c>
      <c r="JR16" s="48">
        <v>2.55558553990593</v>
      </c>
      <c r="JS16" s="48">
        <v>5.5777490338157799E-2</v>
      </c>
      <c r="JT16" s="49">
        <v>2332.9639999999999</v>
      </c>
      <c r="JU16" s="49">
        <v>3.4917198423139899</v>
      </c>
      <c r="JV16" s="48">
        <v>2574.3429999999998</v>
      </c>
      <c r="JW16" s="48">
        <v>4.4197548319048199</v>
      </c>
      <c r="JX16" s="49">
        <v>10264.759</v>
      </c>
      <c r="JY16" s="49">
        <v>2.43485065991133</v>
      </c>
      <c r="JZ16" s="48">
        <v>15600.686</v>
      </c>
      <c r="KA16" s="48">
        <v>2.2562202264143099</v>
      </c>
      <c r="KB16" s="49">
        <v>36923.951999999997</v>
      </c>
      <c r="KC16" s="49">
        <v>1.4998009511247601</v>
      </c>
      <c r="KD16" s="48">
        <v>77640.342000000004</v>
      </c>
      <c r="KE16" s="48">
        <v>0.93466494448911397</v>
      </c>
    </row>
    <row r="17" spans="1:291" x14ac:dyDescent="0.25">
      <c r="A17" s="1"/>
      <c r="B17" s="1" t="b">
        <v>0</v>
      </c>
      <c r="C17" s="1" t="s">
        <v>397</v>
      </c>
      <c r="D17" s="1" t="s">
        <v>34</v>
      </c>
      <c r="E17" s="1" t="s">
        <v>255</v>
      </c>
      <c r="F17" s="48"/>
      <c r="G17" s="53">
        <v>42781.814340277801</v>
      </c>
      <c r="H17" s="49">
        <v>0.66700000000000004</v>
      </c>
      <c r="I17" s="49">
        <v>316.22776601683802</v>
      </c>
      <c r="J17" s="49">
        <v>-4.34844793444428E-2</v>
      </c>
      <c r="K17" s="49">
        <v>1.26165864926371E-2</v>
      </c>
      <c r="L17" s="48">
        <v>0.33300000000000002</v>
      </c>
      <c r="M17" s="48">
        <v>316.22776601683802</v>
      </c>
      <c r="N17" s="48">
        <v>-2.6170845151800501E-3</v>
      </c>
      <c r="O17" s="48">
        <v>1.4928799596147799E-3</v>
      </c>
      <c r="P17" s="49">
        <v>1302.1210000000001</v>
      </c>
      <c r="Q17" s="49">
        <v>6.3708120675878099</v>
      </c>
      <c r="R17" s="49">
        <v>0.29890841308697902</v>
      </c>
      <c r="S17" s="49">
        <v>2.1014604260108399E-2</v>
      </c>
      <c r="T17" s="48">
        <v>1111.0940000000001</v>
      </c>
      <c r="U17" s="48">
        <v>5.3039792289332697</v>
      </c>
      <c r="V17" s="48">
        <v>0.276496861238342</v>
      </c>
      <c r="W17" s="48">
        <v>1.8225026290413299E-2</v>
      </c>
      <c r="X17" s="49">
        <v>161.67500000000001</v>
      </c>
      <c r="Y17" s="49">
        <v>15.4373654215795</v>
      </c>
      <c r="Z17" s="49">
        <v>2.19146872553924E-2</v>
      </c>
      <c r="AA17" s="49">
        <v>7.8157446552822394E-3</v>
      </c>
      <c r="AB17" s="48">
        <v>171.67699999999999</v>
      </c>
      <c r="AC17" s="48">
        <v>5.8073554551585698</v>
      </c>
      <c r="AD17" s="48">
        <v>1.38374706257317E-2</v>
      </c>
      <c r="AE17" s="48">
        <v>4.2631622299279196E-3</v>
      </c>
      <c r="AF17" s="49">
        <v>167.34200000000001</v>
      </c>
      <c r="AG17" s="49">
        <v>21.389782090452002</v>
      </c>
      <c r="AH17" s="49">
        <v>1.61057642650832E-3</v>
      </c>
      <c r="AI17" s="49">
        <v>3.26742603650053E-3</v>
      </c>
      <c r="AJ17" s="48">
        <v>97.671999999999997</v>
      </c>
      <c r="AK17" s="48">
        <v>25.544360668086799</v>
      </c>
      <c r="AL17" s="48">
        <v>7.3364642546848704E-3</v>
      </c>
      <c r="AM17" s="48">
        <v>3.7237298021674599E-3</v>
      </c>
      <c r="AN17" s="49">
        <v>1692.508</v>
      </c>
      <c r="AO17" s="49">
        <v>4.2766270533254103</v>
      </c>
      <c r="AP17" s="49">
        <v>0.51218070197758303</v>
      </c>
      <c r="AQ17" s="49">
        <v>2.25668298487719E-2</v>
      </c>
      <c r="AR17" s="48">
        <v>1055.42</v>
      </c>
      <c r="AS17" s="48">
        <v>8.5773543296169201</v>
      </c>
      <c r="AT17" s="48">
        <v>0.50805404582814995</v>
      </c>
      <c r="AU17" s="48">
        <v>4.83425218191917E-2</v>
      </c>
      <c r="AV17" s="49">
        <v>341764.30800000002</v>
      </c>
      <c r="AW17" s="49">
        <v>0.82755759241765003</v>
      </c>
      <c r="AX17" s="49"/>
      <c r="AY17" s="49"/>
      <c r="AZ17" s="48">
        <v>211496.66099999999</v>
      </c>
      <c r="BA17" s="48">
        <v>0.61190519313284897</v>
      </c>
      <c r="BB17" s="48"/>
      <c r="BC17" s="48"/>
      <c r="BD17" s="49">
        <v>6934.5659999999998</v>
      </c>
      <c r="BE17" s="49">
        <v>2.69283867279644</v>
      </c>
      <c r="BF17" s="49">
        <v>3.9373014393034498</v>
      </c>
      <c r="BG17" s="49">
        <v>0.13259556200301301</v>
      </c>
      <c r="BH17" s="48">
        <v>5332.527</v>
      </c>
      <c r="BI17" s="48">
        <v>4.0854848854542203</v>
      </c>
      <c r="BJ17" s="48">
        <v>3.9078866698687502</v>
      </c>
      <c r="BK17" s="48">
        <v>0.19269317010241899</v>
      </c>
      <c r="BL17" s="49">
        <v>170171.016</v>
      </c>
      <c r="BM17" s="49">
        <v>0.64251146037421503</v>
      </c>
      <c r="BN17" s="49"/>
      <c r="BO17" s="49"/>
      <c r="BP17" s="48">
        <v>106630.12300000001</v>
      </c>
      <c r="BQ17" s="48">
        <v>0.53399473352627003</v>
      </c>
      <c r="BR17" s="48"/>
      <c r="BS17" s="48"/>
      <c r="BT17" s="49">
        <v>4315.2950000000001</v>
      </c>
      <c r="BU17" s="49">
        <v>3.07896584616471</v>
      </c>
      <c r="BV17" s="49">
        <v>4.1531892221140403</v>
      </c>
      <c r="BW17" s="49">
        <v>0.121549040184028</v>
      </c>
      <c r="BX17" s="48">
        <v>3408.6619999999998</v>
      </c>
      <c r="BY17" s="48">
        <v>4.28892540494006</v>
      </c>
      <c r="BZ17" s="48">
        <v>4.1448795837238901</v>
      </c>
      <c r="CA17" s="48">
        <v>0.207847386483203</v>
      </c>
      <c r="CB17" s="49">
        <v>902.73900000000003</v>
      </c>
      <c r="CC17" s="49">
        <v>7.0407250516202504</v>
      </c>
      <c r="CD17" s="49">
        <v>5.4895246138927103</v>
      </c>
      <c r="CE17" s="49">
        <v>0.37343799170251601</v>
      </c>
      <c r="CF17" s="48">
        <v>629.04499999999996</v>
      </c>
      <c r="CG17" s="48">
        <v>6.6571774132792703</v>
      </c>
      <c r="CH17" s="48">
        <v>4.8332540301824096</v>
      </c>
      <c r="CI17" s="48">
        <v>0.33263924405272399</v>
      </c>
      <c r="CJ17" s="49">
        <v>4210.6239999999998</v>
      </c>
      <c r="CK17" s="49">
        <v>3.32210744528488</v>
      </c>
      <c r="CL17" s="49">
        <v>5.2895858855826097</v>
      </c>
      <c r="CM17" s="49">
        <v>0.20204190885026499</v>
      </c>
      <c r="CN17" s="48">
        <v>2942.7649999999999</v>
      </c>
      <c r="CO17" s="48">
        <v>3.6238572431759501</v>
      </c>
      <c r="CP17" s="48">
        <v>4.6313259335656003</v>
      </c>
      <c r="CQ17" s="48">
        <v>0.209362591643006</v>
      </c>
      <c r="CR17" s="49">
        <v>8305.0390000000007</v>
      </c>
      <c r="CS17" s="49">
        <v>1.64709261051518</v>
      </c>
      <c r="CT17" s="49">
        <v>6.1709365726502501</v>
      </c>
      <c r="CU17" s="49">
        <v>0.17270707237972399</v>
      </c>
      <c r="CV17" s="48">
        <v>3562.768</v>
      </c>
      <c r="CW17" s="48">
        <v>2.3726776291873399</v>
      </c>
      <c r="CX17" s="48">
        <v>2.6148955674856298</v>
      </c>
      <c r="CY17" s="48">
        <v>7.8728490734969694E-2</v>
      </c>
      <c r="CZ17" s="49">
        <v>64.67</v>
      </c>
      <c r="DA17" s="49">
        <v>27.725227890425899</v>
      </c>
      <c r="DB17" s="49">
        <v>5.38647561054129E-2</v>
      </c>
      <c r="DC17" s="49">
        <v>2.3439646102165802E-2</v>
      </c>
      <c r="DD17" s="48">
        <v>72.004000000000005</v>
      </c>
      <c r="DE17" s="48">
        <v>30.0203136064986</v>
      </c>
      <c r="DF17" s="48">
        <v>5.5164102428967902E-2</v>
      </c>
      <c r="DG17" s="48">
        <v>2.3554614240219499E-2</v>
      </c>
      <c r="DH17" s="49">
        <v>1539.4880000000001</v>
      </c>
      <c r="DI17" s="49">
        <v>4.9210837428968697</v>
      </c>
      <c r="DJ17" s="49">
        <v>5.4146989999411597</v>
      </c>
      <c r="DK17" s="49">
        <v>48.115304813974603</v>
      </c>
      <c r="DL17" s="48">
        <v>1451.1410000000001</v>
      </c>
      <c r="DM17" s="48">
        <v>4.4375969740305701</v>
      </c>
      <c r="DN17" s="48">
        <v>-176.77268573896399</v>
      </c>
      <c r="DO17" s="48">
        <v>742.07089190059605</v>
      </c>
      <c r="DP17" s="49">
        <v>460.69600000000003</v>
      </c>
      <c r="DQ17" s="49">
        <v>9.30311286500298</v>
      </c>
      <c r="DR17" s="49">
        <v>5.6688564152154397</v>
      </c>
      <c r="DS17" s="49">
        <v>27.611726332845699</v>
      </c>
      <c r="DT17" s="48">
        <v>437.69299999999998</v>
      </c>
      <c r="DU17" s="48">
        <v>12.3438914827437</v>
      </c>
      <c r="DV17" s="48">
        <v>-1098.1817548054501</v>
      </c>
      <c r="DW17" s="48">
        <v>12114.3863469965</v>
      </c>
      <c r="DX17" s="49">
        <v>2402.6410000000001</v>
      </c>
      <c r="DY17" s="49">
        <v>6.0501373987743001</v>
      </c>
      <c r="DZ17" s="49">
        <v>2.5154063916429701</v>
      </c>
      <c r="EA17" s="49">
        <v>3.49194247149538</v>
      </c>
      <c r="EB17" s="48">
        <v>2218.9409999999998</v>
      </c>
      <c r="EC17" s="48">
        <v>3.1200268947859202</v>
      </c>
      <c r="ED17" s="48">
        <v>0.81896261963123995</v>
      </c>
      <c r="EE17" s="48">
        <v>1.23691357519497</v>
      </c>
      <c r="EF17" s="49">
        <v>69.522999999999996</v>
      </c>
      <c r="EG17" s="49">
        <v>41.6228798544483</v>
      </c>
      <c r="EH17" s="49">
        <v>0.127622700116681</v>
      </c>
      <c r="EI17" s="49">
        <v>6.0597553940698497E-2</v>
      </c>
      <c r="EJ17" s="48">
        <v>70.643000000000001</v>
      </c>
      <c r="EK17" s="48">
        <v>30.3265910071982</v>
      </c>
      <c r="EL17" s="48">
        <v>0.13742493989285601</v>
      </c>
      <c r="EM17" s="48">
        <v>5.0718595536949802E-2</v>
      </c>
      <c r="EN17" s="49">
        <v>10.999000000000001</v>
      </c>
      <c r="EO17" s="49">
        <v>58.988519205400699</v>
      </c>
      <c r="EP17" s="49">
        <v>-4.1918105411529703E-2</v>
      </c>
      <c r="EQ17" s="49">
        <v>1.7283546769119799E-2</v>
      </c>
      <c r="ER17" s="48">
        <v>13</v>
      </c>
      <c r="ES17" s="48">
        <v>51.914902807044001</v>
      </c>
      <c r="ET17" s="48">
        <v>-3.07144435918408E-2</v>
      </c>
      <c r="EU17" s="48">
        <v>1.1916648982299801E-2</v>
      </c>
      <c r="EV17" s="49">
        <v>17.285</v>
      </c>
      <c r="EW17" s="49">
        <v>47.980736610306799</v>
      </c>
      <c r="EX17" s="49">
        <v>-0.89756529038600097</v>
      </c>
      <c r="EY17" s="49">
        <v>0.34146008880641898</v>
      </c>
      <c r="EZ17" s="48">
        <v>27.312999999999999</v>
      </c>
      <c r="FA17" s="48">
        <v>40.612022796406599</v>
      </c>
      <c r="FB17" s="48">
        <v>-1.21256669218055</v>
      </c>
      <c r="FC17" s="48">
        <v>0.30588777077568702</v>
      </c>
      <c r="FD17" s="49">
        <v>8620.9089999999997</v>
      </c>
      <c r="FE17" s="49">
        <v>1.98053467351191</v>
      </c>
      <c r="FF17" s="49">
        <v>6.1551792966722099</v>
      </c>
      <c r="FG17" s="49">
        <v>29.619953622088101</v>
      </c>
      <c r="FH17" s="48">
        <v>10688.33</v>
      </c>
      <c r="FI17" s="48">
        <v>2.4640711230834902</v>
      </c>
      <c r="FJ17" s="48">
        <v>24.2276853957854</v>
      </c>
      <c r="FK17" s="48">
        <v>41.627319231611999</v>
      </c>
      <c r="FL17" s="49">
        <v>5.9980000000000002</v>
      </c>
      <c r="FM17" s="49">
        <v>63.108071729148598</v>
      </c>
      <c r="FN17" s="49">
        <v>-1.1124665676804899E-2</v>
      </c>
      <c r="FO17" s="49">
        <v>3.193076603991E-3</v>
      </c>
      <c r="FP17" s="48">
        <v>7.0010000000000003</v>
      </c>
      <c r="FQ17" s="48">
        <v>65.227437081602105</v>
      </c>
      <c r="FR17" s="48">
        <v>5.4896610548803597E-3</v>
      </c>
      <c r="FS17" s="48">
        <v>3.45933304082425E-3</v>
      </c>
      <c r="FT17" s="49">
        <v>6596.1719999999996</v>
      </c>
      <c r="FU17" s="49">
        <v>2.57500813996133</v>
      </c>
      <c r="FV17" s="49">
        <v>24.0797801058856</v>
      </c>
      <c r="FW17" s="49">
        <v>0.84209054992768195</v>
      </c>
      <c r="FX17" s="48">
        <v>12025.264999999999</v>
      </c>
      <c r="FY17" s="48">
        <v>1.38461220331405</v>
      </c>
      <c r="FZ17" s="48">
        <v>23.541989122589101</v>
      </c>
      <c r="GA17" s="48">
        <v>0.39939856010622199</v>
      </c>
      <c r="GB17" s="49">
        <v>12224.761</v>
      </c>
      <c r="GC17" s="49">
        <v>2.0413771919164301</v>
      </c>
      <c r="GD17" s="49">
        <v>23.5261235330223</v>
      </c>
      <c r="GE17" s="49">
        <v>0.70810231982854999</v>
      </c>
      <c r="GF17" s="48">
        <v>22341.314999999999</v>
      </c>
      <c r="GG17" s="48">
        <v>2.0658231606356598</v>
      </c>
      <c r="GH17" s="48">
        <v>23.7597729551978</v>
      </c>
      <c r="GI17" s="48">
        <v>0.65738229486857802</v>
      </c>
      <c r="GJ17" s="49">
        <v>9.6669999999999998</v>
      </c>
      <c r="GK17" s="49">
        <v>55.0124898506797</v>
      </c>
      <c r="GL17" s="49">
        <v>-161.718206628579</v>
      </c>
      <c r="GM17" s="49">
        <v>126.78778970638599</v>
      </c>
      <c r="GN17" s="48">
        <v>6.6660000000000004</v>
      </c>
      <c r="GO17" s="48">
        <v>70.717756965418801</v>
      </c>
      <c r="GP17" s="48">
        <v>-42.838276803552098</v>
      </c>
      <c r="GQ17" s="48">
        <v>39.664858968911901</v>
      </c>
      <c r="GR17" s="49">
        <v>4.6669999999999998</v>
      </c>
      <c r="GS17" s="49">
        <v>117.6289709488</v>
      </c>
      <c r="GT17" s="49">
        <v>-930.51193599460305</v>
      </c>
      <c r="GU17" s="49">
        <v>4370.52858160091</v>
      </c>
      <c r="GV17" s="48">
        <v>4.9989999999999997</v>
      </c>
      <c r="GW17" s="48">
        <v>95.597938719739304</v>
      </c>
      <c r="GX17" s="48">
        <v>117.259024152379</v>
      </c>
      <c r="GY17" s="48">
        <v>211.939416655017</v>
      </c>
      <c r="GZ17" s="49">
        <v>3</v>
      </c>
      <c r="HA17" s="49">
        <v>97.330669674359399</v>
      </c>
      <c r="HB17" s="49">
        <v>12.096952252455701</v>
      </c>
      <c r="HC17" s="49">
        <v>7.1785408553620602</v>
      </c>
      <c r="HD17" s="48">
        <v>3.6659999999999999</v>
      </c>
      <c r="HE17" s="48">
        <v>90.441445927103203</v>
      </c>
      <c r="HF17" s="48">
        <v>9.5743970582545597</v>
      </c>
      <c r="HG17" s="48">
        <v>5.0039291780670796</v>
      </c>
      <c r="HH17" s="49">
        <v>5</v>
      </c>
      <c r="HI17" s="49">
        <v>90.2671097970413</v>
      </c>
      <c r="HJ17" s="49">
        <v>7.5867794814541201</v>
      </c>
      <c r="HK17" s="49">
        <v>7.2827788655981802</v>
      </c>
      <c r="HL17" s="48">
        <v>2.3330000000000002</v>
      </c>
      <c r="HM17" s="48">
        <v>191.070516669911</v>
      </c>
      <c r="HN17" s="48">
        <v>11.2992410869669</v>
      </c>
      <c r="HO17" s="48">
        <v>4.3587355101401801</v>
      </c>
      <c r="HP17" s="49">
        <v>3.6659999999999999</v>
      </c>
      <c r="HQ17" s="49">
        <v>108.868024259495</v>
      </c>
      <c r="HR17" s="49">
        <v>15.190103177162101</v>
      </c>
      <c r="HS17" s="49">
        <v>17.516910259107899</v>
      </c>
      <c r="HT17" s="48">
        <v>6.6669999999999998</v>
      </c>
      <c r="HU17" s="48">
        <v>97.174821490957498</v>
      </c>
      <c r="HV17" s="48">
        <v>3.6474664795777798</v>
      </c>
      <c r="HW17" s="48">
        <v>7.1702227930752001</v>
      </c>
      <c r="HX17" s="49">
        <v>27</v>
      </c>
      <c r="HY17" s="49">
        <v>64.141846695313802</v>
      </c>
      <c r="HZ17" s="49">
        <v>59.820500889161501</v>
      </c>
      <c r="IA17" s="49">
        <v>55.4220578134886</v>
      </c>
      <c r="IB17" s="48">
        <v>48.670999999999999</v>
      </c>
      <c r="IC17" s="48">
        <v>32.330150740541399</v>
      </c>
      <c r="ID17" s="48">
        <v>18.3331220271909</v>
      </c>
      <c r="IE17" s="48">
        <v>7.1858460278726497</v>
      </c>
      <c r="IF17" s="49">
        <v>5.6660000000000004</v>
      </c>
      <c r="IG17" s="49">
        <v>103.964882082226</v>
      </c>
      <c r="IH17" s="49">
        <v>3.39632465633369</v>
      </c>
      <c r="II17" s="49">
        <v>30.900626741109299</v>
      </c>
      <c r="IJ17" s="48">
        <v>5.0010000000000003</v>
      </c>
      <c r="IK17" s="48">
        <v>90.2572534043384</v>
      </c>
      <c r="IL17" s="48">
        <v>7.6304963974811102</v>
      </c>
      <c r="IM17" s="48">
        <v>32.435325370862003</v>
      </c>
      <c r="IN17" s="49">
        <v>8</v>
      </c>
      <c r="IO17" s="49">
        <v>71.362411324169798</v>
      </c>
      <c r="IP17" s="49">
        <v>-10.2191740790118</v>
      </c>
      <c r="IQ17" s="49">
        <v>23.224542558213798</v>
      </c>
      <c r="IR17" s="48">
        <v>9</v>
      </c>
      <c r="IS17" s="48">
        <v>103.37986473908001</v>
      </c>
      <c r="IT17" s="48">
        <v>18.947942731650102</v>
      </c>
      <c r="IU17" s="48">
        <v>31.4825180203568</v>
      </c>
      <c r="IV17" s="49">
        <v>1790.5450000000001</v>
      </c>
      <c r="IW17" s="49">
        <v>8.4081659672729394</v>
      </c>
      <c r="IX17" s="49">
        <v>0.30465633531199499</v>
      </c>
      <c r="IY17" s="49">
        <v>2.66814424058553E-2</v>
      </c>
      <c r="IZ17" s="48">
        <v>3609.9920000000002</v>
      </c>
      <c r="JA17" s="48">
        <v>4.7632999357878498</v>
      </c>
      <c r="JB17" s="48">
        <v>0.31085357413225001</v>
      </c>
      <c r="JC17" s="48">
        <v>1.6232145047851101E-2</v>
      </c>
      <c r="JD17" s="49">
        <v>1454.825</v>
      </c>
      <c r="JE17" s="49">
        <v>5.1210125263207198</v>
      </c>
      <c r="JF17" s="49">
        <v>0.27867392952745701</v>
      </c>
      <c r="JG17" s="49">
        <v>1.46291171974472E-2</v>
      </c>
      <c r="JH17" s="48">
        <v>3059.5</v>
      </c>
      <c r="JI17" s="48">
        <v>3.6256853117075099</v>
      </c>
      <c r="JJ17" s="48">
        <v>0.29680834608294898</v>
      </c>
      <c r="JK17" s="48">
        <v>1.35575388004689E-2</v>
      </c>
      <c r="JL17" s="49">
        <v>3766.7150000000001</v>
      </c>
      <c r="JM17" s="49">
        <v>3.17985218998284</v>
      </c>
      <c r="JN17" s="49">
        <v>0.29422662631928598</v>
      </c>
      <c r="JO17" s="49">
        <v>9.1500880529594899E-3</v>
      </c>
      <c r="JP17" s="48">
        <v>7620.5209999999997</v>
      </c>
      <c r="JQ17" s="48">
        <v>2.5212330030892001</v>
      </c>
      <c r="JR17" s="48">
        <v>0.30057151846946001</v>
      </c>
      <c r="JS17" s="48">
        <v>9.3569159411290397E-3</v>
      </c>
      <c r="JT17" s="49">
        <v>2444.6460000000002</v>
      </c>
      <c r="JU17" s="49">
        <v>3.94629295751988</v>
      </c>
      <c r="JV17" s="48">
        <v>2627.0160000000001</v>
      </c>
      <c r="JW17" s="48">
        <v>4.2217055009537301</v>
      </c>
      <c r="JX17" s="49">
        <v>10349.838</v>
      </c>
      <c r="JY17" s="49">
        <v>1.99451548506414</v>
      </c>
      <c r="JZ17" s="48">
        <v>15426.861999999999</v>
      </c>
      <c r="KA17" s="48">
        <v>1.4154953658421801</v>
      </c>
      <c r="KB17" s="49">
        <v>36871.137999999999</v>
      </c>
      <c r="KC17" s="49">
        <v>1.24707062819912</v>
      </c>
      <c r="KD17" s="48">
        <v>78610.990000000005</v>
      </c>
      <c r="KE17" s="48">
        <v>1.2942096571647901</v>
      </c>
    </row>
    <row r="18" spans="1:291" x14ac:dyDescent="0.25">
      <c r="A18" s="1"/>
      <c r="B18" s="1" t="b">
        <v>0</v>
      </c>
      <c r="C18" s="1" t="s">
        <v>398</v>
      </c>
      <c r="D18" s="1" t="s">
        <v>254</v>
      </c>
      <c r="E18" s="1" t="s">
        <v>253</v>
      </c>
      <c r="F18" s="48"/>
      <c r="G18" s="53">
        <v>42781.821250000001</v>
      </c>
      <c r="H18" s="49">
        <v>0.33300000000000002</v>
      </c>
      <c r="I18" s="49">
        <v>316.22776601683802</v>
      </c>
      <c r="J18" s="49">
        <v>-4.6916074806929199E-2</v>
      </c>
      <c r="K18" s="49">
        <v>6.5621155308253796E-3</v>
      </c>
      <c r="L18" s="48">
        <v>4</v>
      </c>
      <c r="M18" s="48">
        <v>102.454461428806</v>
      </c>
      <c r="N18" s="48">
        <v>2.6571362348875001E-3</v>
      </c>
      <c r="O18" s="48">
        <v>6.0141666777166298E-3</v>
      </c>
      <c r="P18" s="49">
        <v>583.04100000000005</v>
      </c>
      <c r="Q18" s="49">
        <v>12.922026577762599</v>
      </c>
      <c r="R18" s="49">
        <v>0.116079894291758</v>
      </c>
      <c r="S18" s="49">
        <v>1.89021417035895E-2</v>
      </c>
      <c r="T18" s="48">
        <v>610.04399999999998</v>
      </c>
      <c r="U18" s="48">
        <v>7.3950493446415404</v>
      </c>
      <c r="V18" s="48">
        <v>0.11084251839857399</v>
      </c>
      <c r="W18" s="48">
        <v>1.6223576450819899E-2</v>
      </c>
      <c r="X18" s="49">
        <v>85.004000000000005</v>
      </c>
      <c r="Y18" s="49">
        <v>28.9498024134442</v>
      </c>
      <c r="Z18" s="49">
        <v>6.7648256894848604E-4</v>
      </c>
      <c r="AA18" s="49">
        <v>7.3361536028238999E-3</v>
      </c>
      <c r="AB18" s="48">
        <v>140.34200000000001</v>
      </c>
      <c r="AC18" s="48">
        <v>12.4914941689426</v>
      </c>
      <c r="AD18" s="48">
        <v>1.7382956822657601E-3</v>
      </c>
      <c r="AE18" s="48">
        <v>8.0999492879858508E-3</v>
      </c>
      <c r="AF18" s="49">
        <v>88.004000000000005</v>
      </c>
      <c r="AG18" s="49">
        <v>16.7710027303301</v>
      </c>
      <c r="AH18" s="49">
        <v>-6.0496209747307496E-3</v>
      </c>
      <c r="AI18" s="49">
        <v>1.48617242026188E-3</v>
      </c>
      <c r="AJ18" s="48">
        <v>42.002000000000002</v>
      </c>
      <c r="AK18" s="48">
        <v>35.333440201172102</v>
      </c>
      <c r="AL18" s="48">
        <v>-7.3916448191969604E-4</v>
      </c>
      <c r="AM18" s="48">
        <v>2.2802877976286001E-3</v>
      </c>
      <c r="AN18" s="49">
        <v>424.34899999999999</v>
      </c>
      <c r="AO18" s="49">
        <v>44.344687659816401</v>
      </c>
      <c r="AP18" s="49">
        <v>0.10774805444270499</v>
      </c>
      <c r="AQ18" s="49">
        <v>6.07507038802063E-2</v>
      </c>
      <c r="AR18" s="48">
        <v>203.678</v>
      </c>
      <c r="AS18" s="48">
        <v>13.7680333840526</v>
      </c>
      <c r="AT18" s="48">
        <v>8.3005575663138403E-2</v>
      </c>
      <c r="AU18" s="48">
        <v>1.51724224611692E-2</v>
      </c>
      <c r="AV18" s="49">
        <v>317652.092</v>
      </c>
      <c r="AW18" s="49">
        <v>0.73656249893957204</v>
      </c>
      <c r="AX18" s="49"/>
      <c r="AY18" s="49"/>
      <c r="AZ18" s="48">
        <v>194968.98800000001</v>
      </c>
      <c r="BA18" s="48">
        <v>0.774307462943433</v>
      </c>
      <c r="BB18" s="48"/>
      <c r="BC18" s="48"/>
      <c r="BD18" s="49">
        <v>6191.5479999999998</v>
      </c>
      <c r="BE18" s="49">
        <v>2.75056598549638</v>
      </c>
      <c r="BF18" s="49">
        <v>3.6433877173322302</v>
      </c>
      <c r="BG18" s="49">
        <v>0.137144598083596</v>
      </c>
      <c r="BH18" s="48">
        <v>4745.6440000000002</v>
      </c>
      <c r="BI18" s="48">
        <v>2.4469189458710399</v>
      </c>
      <c r="BJ18" s="48">
        <v>3.6221928105472498</v>
      </c>
      <c r="BK18" s="48">
        <v>0.135418165833636</v>
      </c>
      <c r="BL18" s="49">
        <v>157804.04</v>
      </c>
      <c r="BM18" s="49">
        <v>0.75222633211640899</v>
      </c>
      <c r="BN18" s="49"/>
      <c r="BO18" s="49"/>
      <c r="BP18" s="48">
        <v>98190.866999999998</v>
      </c>
      <c r="BQ18" s="48">
        <v>1.0720669106904801</v>
      </c>
      <c r="BR18" s="48"/>
      <c r="BS18" s="48"/>
      <c r="BT18" s="49">
        <v>3958.4949999999999</v>
      </c>
      <c r="BU18" s="49">
        <v>4.4292816375221902</v>
      </c>
      <c r="BV18" s="49">
        <v>3.9538219729823001</v>
      </c>
      <c r="BW18" s="49">
        <v>0.19383219049506301</v>
      </c>
      <c r="BX18" s="48">
        <v>3039.64</v>
      </c>
      <c r="BY18" s="48">
        <v>2.6097286519354901</v>
      </c>
      <c r="BZ18" s="48">
        <v>3.8496872565337701</v>
      </c>
      <c r="CA18" s="48">
        <v>0.102212416950285</v>
      </c>
      <c r="CB18" s="49">
        <v>634.37800000000004</v>
      </c>
      <c r="CC18" s="49">
        <v>6.1384247704086299</v>
      </c>
      <c r="CD18" s="49">
        <v>3.95434125976448</v>
      </c>
      <c r="CE18" s="49">
        <v>0.25180284347676601</v>
      </c>
      <c r="CF18" s="48">
        <v>480.69900000000001</v>
      </c>
      <c r="CG18" s="48">
        <v>8.7155633743570196</v>
      </c>
      <c r="CH18" s="48">
        <v>3.8107315870313099</v>
      </c>
      <c r="CI18" s="48">
        <v>0.31047640592168602</v>
      </c>
      <c r="CJ18" s="49">
        <v>3035.1219999999998</v>
      </c>
      <c r="CK18" s="49">
        <v>3.3717582509258501</v>
      </c>
      <c r="CL18" s="49">
        <v>3.9055752590231601</v>
      </c>
      <c r="CM18" s="49">
        <v>0.14413084082184199</v>
      </c>
      <c r="CN18" s="48">
        <v>2312.2890000000002</v>
      </c>
      <c r="CO18" s="48">
        <v>4.6367878195142502</v>
      </c>
      <c r="CP18" s="48">
        <v>3.7559020732977499</v>
      </c>
      <c r="CQ18" s="48">
        <v>0.20947078330346999</v>
      </c>
      <c r="CR18" s="49">
        <v>662.38199999999995</v>
      </c>
      <c r="CS18" s="49">
        <v>12.8704989340475</v>
      </c>
      <c r="CT18" s="49">
        <v>0.49400972666332599</v>
      </c>
      <c r="CU18" s="49">
        <v>6.6578056089228996E-2</v>
      </c>
      <c r="CV18" s="48">
        <v>386.024</v>
      </c>
      <c r="CW18" s="48">
        <v>8.7104361806193609</v>
      </c>
      <c r="CX18" s="48">
        <v>0.29549330649987299</v>
      </c>
      <c r="CY18" s="48">
        <v>2.6504022585342402E-2</v>
      </c>
      <c r="CZ18" s="49">
        <v>117.67400000000001</v>
      </c>
      <c r="DA18" s="49">
        <v>16.789556907949201</v>
      </c>
      <c r="DB18" s="49">
        <v>0.128223676437172</v>
      </c>
      <c r="DC18" s="49">
        <v>2.69892363878661E-2</v>
      </c>
      <c r="DD18" s="48">
        <v>126.00700000000001</v>
      </c>
      <c r="DE18" s="48">
        <v>13.3031089581951</v>
      </c>
      <c r="DF18" s="48">
        <v>0.11941362615673801</v>
      </c>
      <c r="DG18" s="48">
        <v>1.9239731263446101E-2</v>
      </c>
      <c r="DH18" s="49">
        <v>1527.8209999999999</v>
      </c>
      <c r="DI18" s="49">
        <v>3.8433554671689301</v>
      </c>
      <c r="DJ18" s="49">
        <v>7.2561128908774197</v>
      </c>
      <c r="DK18" s="49">
        <v>35.321148246312397</v>
      </c>
      <c r="DL18" s="48">
        <v>1401.1369999999999</v>
      </c>
      <c r="DM18" s="48">
        <v>5.9985190640951602</v>
      </c>
      <c r="DN18" s="48">
        <v>176.059278035478</v>
      </c>
      <c r="DO18" s="48">
        <v>1227.4192297224299</v>
      </c>
      <c r="DP18" s="49">
        <v>476.03199999999998</v>
      </c>
      <c r="DQ18" s="49">
        <v>10.017511260967099</v>
      </c>
      <c r="DR18" s="49">
        <v>-7.2896449687425404</v>
      </c>
      <c r="DS18" s="49">
        <v>31.967818105843001</v>
      </c>
      <c r="DT18" s="48">
        <v>420.36099999999999</v>
      </c>
      <c r="DU18" s="48">
        <v>12.2711724571119</v>
      </c>
      <c r="DV18" s="48">
        <v>-3565.36074662702</v>
      </c>
      <c r="DW18" s="48">
        <v>12388.484062493701</v>
      </c>
      <c r="DX18" s="49">
        <v>2325.6260000000002</v>
      </c>
      <c r="DY18" s="49">
        <v>2.9459286436065</v>
      </c>
      <c r="DZ18" s="49">
        <v>1.21443951741163</v>
      </c>
      <c r="EA18" s="49">
        <v>1.7334802271957299</v>
      </c>
      <c r="EB18" s="48">
        <v>2192.27</v>
      </c>
      <c r="EC18" s="48">
        <v>3.3848494921067398</v>
      </c>
      <c r="ED18" s="48">
        <v>1.01761463479708</v>
      </c>
      <c r="EE18" s="48">
        <v>1.92479419492787</v>
      </c>
      <c r="EF18" s="49">
        <v>106.616</v>
      </c>
      <c r="EG18" s="49">
        <v>18.823239748572199</v>
      </c>
      <c r="EH18" s="49">
        <v>0.215143364307468</v>
      </c>
      <c r="EI18" s="49">
        <v>4.4446982464031302E-2</v>
      </c>
      <c r="EJ18" s="48">
        <v>99.33</v>
      </c>
      <c r="EK18" s="48">
        <v>26.422409845169799</v>
      </c>
      <c r="EL18" s="48">
        <v>0.21760622120239301</v>
      </c>
      <c r="EM18" s="48">
        <v>6.5710899892155103E-2</v>
      </c>
      <c r="EN18" s="49">
        <v>14.666</v>
      </c>
      <c r="EO18" s="49">
        <v>49.329442930930703</v>
      </c>
      <c r="EP18" s="49">
        <v>-3.3108432698985703E-2</v>
      </c>
      <c r="EQ18" s="49">
        <v>1.96522705160985E-2</v>
      </c>
      <c r="ER18" s="48">
        <v>18.001000000000001</v>
      </c>
      <c r="ES18" s="48">
        <v>64.859872851300096</v>
      </c>
      <c r="ET18" s="48">
        <v>-2.2294254814175199E-2</v>
      </c>
      <c r="EU18" s="48">
        <v>2.1150927966656002E-2</v>
      </c>
      <c r="EV18" s="49">
        <v>23.645</v>
      </c>
      <c r="EW18" s="49">
        <v>38.993711003446698</v>
      </c>
      <c r="EX18" s="49">
        <v>-0.65108086761830497</v>
      </c>
      <c r="EY18" s="49">
        <v>0.39899598512720302</v>
      </c>
      <c r="EZ18" s="48">
        <v>36.994</v>
      </c>
      <c r="FA18" s="48">
        <v>27.9976265979316</v>
      </c>
      <c r="FB18" s="48">
        <v>-0.95580116690626304</v>
      </c>
      <c r="FC18" s="48">
        <v>0.30547980247423201</v>
      </c>
      <c r="FD18" s="49">
        <v>8681.2860000000001</v>
      </c>
      <c r="FE18" s="49">
        <v>2.63621928180702</v>
      </c>
      <c r="FF18" s="49">
        <v>-13.208186199744301</v>
      </c>
      <c r="FG18" s="49">
        <v>32.1257301470255</v>
      </c>
      <c r="FH18" s="48">
        <v>10441.477000000001</v>
      </c>
      <c r="FI18" s="48">
        <v>1.47901524475674</v>
      </c>
      <c r="FJ18" s="48">
        <v>14.6078402971487</v>
      </c>
      <c r="FK18" s="48">
        <v>23.653275261662799</v>
      </c>
      <c r="FL18" s="49">
        <v>2.6669999999999998</v>
      </c>
      <c r="FM18" s="49">
        <v>141.92074240049701</v>
      </c>
      <c r="FN18" s="49">
        <v>-1.4349640304859799E-2</v>
      </c>
      <c r="FO18" s="49">
        <v>3.3732190393480398E-3</v>
      </c>
      <c r="FP18" s="48">
        <v>4.0010000000000003</v>
      </c>
      <c r="FQ18" s="48">
        <v>94.611791580627596</v>
      </c>
      <c r="FR18" s="48">
        <v>3.3299583461237699E-3</v>
      </c>
      <c r="FS18" s="48">
        <v>2.9909840391846498E-3</v>
      </c>
      <c r="FT18" s="49">
        <v>439.36200000000002</v>
      </c>
      <c r="FU18" s="49">
        <v>10.970715038176699</v>
      </c>
      <c r="FV18" s="49">
        <v>1.6377655340563499</v>
      </c>
      <c r="FW18" s="49">
        <v>0.18578784438020099</v>
      </c>
      <c r="FX18" s="48">
        <v>797.06500000000005</v>
      </c>
      <c r="FY18" s="48">
        <v>5.9656087757240801</v>
      </c>
      <c r="FZ18" s="48">
        <v>1.62944203769758</v>
      </c>
      <c r="GA18" s="48">
        <v>0.10735325592826001</v>
      </c>
      <c r="GB18" s="49">
        <v>801.39800000000002</v>
      </c>
      <c r="GC18" s="49">
        <v>7.9848200830685299</v>
      </c>
      <c r="GD18" s="49">
        <v>1.58278231205938</v>
      </c>
      <c r="GE18" s="49">
        <v>0.13227859123892899</v>
      </c>
      <c r="GF18" s="48">
        <v>1423.809</v>
      </c>
      <c r="GG18" s="48">
        <v>8.7223269988008703</v>
      </c>
      <c r="GH18" s="48">
        <v>1.5675894034728599</v>
      </c>
      <c r="GI18" s="48">
        <v>0.144885424667028</v>
      </c>
      <c r="GJ18" s="49">
        <v>2.9990000000000001</v>
      </c>
      <c r="GK18" s="49">
        <v>110.537664275095</v>
      </c>
      <c r="GL18" s="49">
        <v>-3.5346031384323</v>
      </c>
      <c r="GM18" s="49">
        <v>81.806909556843607</v>
      </c>
      <c r="GN18" s="48">
        <v>1</v>
      </c>
      <c r="GO18" s="48">
        <v>225.03777460684199</v>
      </c>
      <c r="GP18" s="48">
        <v>4.6797286834168803</v>
      </c>
      <c r="GQ18" s="48">
        <v>20.146702329160199</v>
      </c>
      <c r="GR18" s="49">
        <v>6.0010000000000003</v>
      </c>
      <c r="GS18" s="49">
        <v>57.371579313299698</v>
      </c>
      <c r="GT18" s="49">
        <v>-2147.2958390633398</v>
      </c>
      <c r="GU18" s="49">
        <v>2947.0607826487199</v>
      </c>
      <c r="GV18" s="48">
        <v>1.3320000000000001</v>
      </c>
      <c r="GW18" s="48">
        <v>129.09944487358101</v>
      </c>
      <c r="GX18" s="48">
        <v>-44.555613328755697</v>
      </c>
      <c r="GY18" s="48">
        <v>79.664103690524101</v>
      </c>
      <c r="GZ18" s="49">
        <v>4.6669999999999998</v>
      </c>
      <c r="HA18" s="49">
        <v>102.121977896402</v>
      </c>
      <c r="HB18" s="49">
        <v>8.0252749753497294</v>
      </c>
      <c r="HC18" s="49">
        <v>12.3439060300026</v>
      </c>
      <c r="HD18" s="48">
        <v>0.33300000000000002</v>
      </c>
      <c r="HE18" s="48">
        <v>316.22776601683802</v>
      </c>
      <c r="HF18" s="48">
        <v>15.039010297988</v>
      </c>
      <c r="HG18" s="48">
        <v>1.6045544625882699</v>
      </c>
      <c r="HH18" s="49">
        <v>2.3330000000000002</v>
      </c>
      <c r="HI18" s="49">
        <v>117.65999965426001</v>
      </c>
      <c r="HJ18" s="49">
        <v>12.210075420506</v>
      </c>
      <c r="HK18" s="49">
        <v>4.6871366894306199</v>
      </c>
      <c r="HL18" s="48">
        <v>2.3330000000000002</v>
      </c>
      <c r="HM18" s="48">
        <v>223.92965699137301</v>
      </c>
      <c r="HN18" s="48">
        <v>11.5850487033526</v>
      </c>
      <c r="HO18" s="48">
        <v>5.5139948496804703</v>
      </c>
      <c r="HP18" s="49">
        <v>1.9990000000000001</v>
      </c>
      <c r="HQ18" s="49">
        <v>161.072849906063</v>
      </c>
      <c r="HR18" s="49">
        <v>23.065780256141402</v>
      </c>
      <c r="HS18" s="49">
        <v>15.056339368545199</v>
      </c>
      <c r="HT18" s="48">
        <v>2</v>
      </c>
      <c r="HU18" s="48">
        <v>140.589631354679</v>
      </c>
      <c r="HV18" s="48">
        <v>9.0421696515424106</v>
      </c>
      <c r="HW18" s="48">
        <v>3.2317111789369002</v>
      </c>
      <c r="HX18" s="49">
        <v>6.6669999999999998</v>
      </c>
      <c r="HY18" s="49">
        <v>120.197526885267</v>
      </c>
      <c r="HZ18" s="49">
        <v>-4.2941224593393201</v>
      </c>
      <c r="IA18" s="49">
        <v>26.5297230019113</v>
      </c>
      <c r="IB18" s="48">
        <v>3.6669999999999998</v>
      </c>
      <c r="IC18" s="48">
        <v>100.063443128937</v>
      </c>
      <c r="ID18" s="48">
        <v>-2.5110942865158399</v>
      </c>
      <c r="IE18" s="48">
        <v>1.80850197762271</v>
      </c>
      <c r="IF18" s="49">
        <v>5.6660000000000004</v>
      </c>
      <c r="IG18" s="49">
        <v>68.221927420937305</v>
      </c>
      <c r="IH18" s="49">
        <v>3.1924450283136601</v>
      </c>
      <c r="II18" s="49">
        <v>21.1940435069166</v>
      </c>
      <c r="IJ18" s="48">
        <v>9</v>
      </c>
      <c r="IK18" s="48">
        <v>138.64697945082199</v>
      </c>
      <c r="IL18" s="48">
        <v>38.241858998706398</v>
      </c>
      <c r="IM18" s="48">
        <v>92.899062893735305</v>
      </c>
      <c r="IN18" s="49">
        <v>4.0010000000000003</v>
      </c>
      <c r="IO18" s="49">
        <v>122.993156908096</v>
      </c>
      <c r="IP18" s="49">
        <v>6.1984707278001903</v>
      </c>
      <c r="IQ18" s="49">
        <v>20.704390117424701</v>
      </c>
      <c r="IR18" s="48">
        <v>3.6669999999999998</v>
      </c>
      <c r="IS18" s="48">
        <v>258.71148513054197</v>
      </c>
      <c r="IT18" s="48">
        <v>1.14507369262725</v>
      </c>
      <c r="IU18" s="48">
        <v>34.2063786475467</v>
      </c>
      <c r="IV18" s="49">
        <v>58.670999999999999</v>
      </c>
      <c r="IW18" s="49">
        <v>21.292607517709701</v>
      </c>
      <c r="IX18" s="49">
        <v>-9.9953914133097104E-4</v>
      </c>
      <c r="IY18" s="49">
        <v>2.3722946293833801E-3</v>
      </c>
      <c r="IZ18" s="48">
        <v>126.00700000000001</v>
      </c>
      <c r="JA18" s="48">
        <v>21.737649821621599</v>
      </c>
      <c r="JB18" s="48">
        <v>6.9998783342792702E-3</v>
      </c>
      <c r="JC18" s="48">
        <v>2.5120452070057199E-3</v>
      </c>
      <c r="JD18" s="49">
        <v>52.335000000000001</v>
      </c>
      <c r="JE18" s="49">
        <v>37.509568484850803</v>
      </c>
      <c r="JF18" s="49">
        <v>5.3974834247433605E-4</v>
      </c>
      <c r="JG18" s="49">
        <v>4.1380931312706096E-3</v>
      </c>
      <c r="JH18" s="48">
        <v>100.00700000000001</v>
      </c>
      <c r="JI18" s="48">
        <v>22.987545827021702</v>
      </c>
      <c r="JJ18" s="48">
        <v>1.7955493208551599E-3</v>
      </c>
      <c r="JK18" s="48">
        <v>2.50485389208709E-3</v>
      </c>
      <c r="JL18" s="49">
        <v>121.673</v>
      </c>
      <c r="JM18" s="49">
        <v>21.075511808441</v>
      </c>
      <c r="JN18" s="49">
        <v>-5.5441926193469605E-4</v>
      </c>
      <c r="JO18" s="49">
        <v>2.1121144314982599E-3</v>
      </c>
      <c r="JP18" s="48">
        <v>256.68200000000002</v>
      </c>
      <c r="JQ18" s="48">
        <v>22.775916951219301</v>
      </c>
      <c r="JR18" s="48">
        <v>5.8935487972050001E-3</v>
      </c>
      <c r="JS18" s="48">
        <v>2.5725189870632898E-3</v>
      </c>
      <c r="JT18" s="49">
        <v>2349.6289999999999</v>
      </c>
      <c r="JU18" s="49">
        <v>4.3157883249132496</v>
      </c>
      <c r="JV18" s="48">
        <v>2576.6770000000001</v>
      </c>
      <c r="JW18" s="48">
        <v>4.0301630674336604</v>
      </c>
      <c r="JX18" s="49">
        <v>10248.407999999999</v>
      </c>
      <c r="JY18" s="49">
        <v>1.4968571045961501</v>
      </c>
      <c r="JZ18" s="48">
        <v>15190.272000000001</v>
      </c>
      <c r="KA18" s="48">
        <v>1.8839990985674899</v>
      </c>
      <c r="KB18" s="49">
        <v>36023.803</v>
      </c>
      <c r="KC18" s="49">
        <v>1.0417169502400401</v>
      </c>
      <c r="KD18" s="48">
        <v>77253.043000000005</v>
      </c>
      <c r="KE18" s="48">
        <v>1.2848728545780199</v>
      </c>
    </row>
    <row r="19" spans="1:291" x14ac:dyDescent="0.25">
      <c r="A19" s="1"/>
      <c r="B19" s="1" t="b">
        <v>0</v>
      </c>
      <c r="C19" s="1" t="s">
        <v>399</v>
      </c>
      <c r="D19" s="1" t="s">
        <v>252</v>
      </c>
      <c r="E19" s="1" t="s">
        <v>251</v>
      </c>
      <c r="F19" s="48"/>
      <c r="G19" s="53">
        <v>42781.8281712963</v>
      </c>
      <c r="H19" s="49">
        <v>0</v>
      </c>
      <c r="I19" s="49" t="s">
        <v>250</v>
      </c>
      <c r="J19" s="49">
        <v>-4.1085079977290703E-2</v>
      </c>
      <c r="K19" s="49">
        <v>0</v>
      </c>
      <c r="L19" s="48">
        <v>1.6659999999999999</v>
      </c>
      <c r="M19" s="48">
        <v>194.41998162623</v>
      </c>
      <c r="N19" s="48">
        <v>-6.1300917232525105E-4</v>
      </c>
      <c r="O19" s="48">
        <v>3.9889757753092704E-3</v>
      </c>
      <c r="P19" s="49">
        <v>90.337999999999994</v>
      </c>
      <c r="Q19" s="49">
        <v>19.9460078825694</v>
      </c>
      <c r="R19" s="49">
        <v>-1.4074945248932101E-2</v>
      </c>
      <c r="S19" s="49">
        <v>4.4893573144617503E-3</v>
      </c>
      <c r="T19" s="48">
        <v>308.01900000000001</v>
      </c>
      <c r="U19" s="48">
        <v>9.7097153153926392</v>
      </c>
      <c r="V19" s="48">
        <v>1.73639172182597E-3</v>
      </c>
      <c r="W19" s="48">
        <v>9.1273948870190004E-3</v>
      </c>
      <c r="X19" s="49">
        <v>56.67</v>
      </c>
      <c r="Y19" s="49">
        <v>35.075267040027697</v>
      </c>
      <c r="Z19" s="49">
        <v>-5.85220843778565E-3</v>
      </c>
      <c r="AA19" s="49">
        <v>4.8465738646255299E-3</v>
      </c>
      <c r="AB19" s="48">
        <v>142.00800000000001</v>
      </c>
      <c r="AC19" s="48">
        <v>24.5501488303575</v>
      </c>
      <c r="AD19" s="48">
        <v>2.1581157606913801E-3</v>
      </c>
      <c r="AE19" s="48">
        <v>1.29905361303876E-2</v>
      </c>
      <c r="AF19" s="49">
        <v>7.6669999999999998</v>
      </c>
      <c r="AG19" s="49">
        <v>64.981309767865994</v>
      </c>
      <c r="AH19" s="49">
        <v>-1.1760796775509201E-2</v>
      </c>
      <c r="AI19" s="49">
        <v>4.4254745077013498E-4</v>
      </c>
      <c r="AJ19" s="48">
        <v>4</v>
      </c>
      <c r="AK19" s="48">
        <v>109.713452532799</v>
      </c>
      <c r="AL19" s="48">
        <v>-5.4914540768647001E-3</v>
      </c>
      <c r="AM19" s="48">
        <v>5.5477434928533997E-4</v>
      </c>
      <c r="AN19" s="49">
        <v>36.670999999999999</v>
      </c>
      <c r="AO19" s="49">
        <v>63.568940209350401</v>
      </c>
      <c r="AP19" s="49">
        <v>-1.8067994403145798E-2</v>
      </c>
      <c r="AQ19" s="49">
        <v>6.5577071833844598E-3</v>
      </c>
      <c r="AR19" s="48">
        <v>30.667999999999999</v>
      </c>
      <c r="AS19" s="48">
        <v>39.626818154819198</v>
      </c>
      <c r="AT19" s="48">
        <v>-7.0279328980239397E-3</v>
      </c>
      <c r="AU19" s="48">
        <v>5.3125582279496498E-3</v>
      </c>
      <c r="AV19" s="49">
        <v>205.678</v>
      </c>
      <c r="AW19" s="49">
        <v>8.3368619757741094</v>
      </c>
      <c r="AX19" s="49"/>
      <c r="AY19" s="49"/>
      <c r="AZ19" s="48">
        <v>121.672</v>
      </c>
      <c r="BA19" s="48">
        <v>18.726653591475099</v>
      </c>
      <c r="BB19" s="48"/>
      <c r="BC19" s="48"/>
      <c r="BD19" s="49">
        <v>81.671999999999997</v>
      </c>
      <c r="BE19" s="49">
        <v>26.885779134833001</v>
      </c>
      <c r="BF19" s="49">
        <v>-0.12916766643334501</v>
      </c>
      <c r="BG19" s="49">
        <v>1.20517111495528E-2</v>
      </c>
      <c r="BH19" s="48">
        <v>56.67</v>
      </c>
      <c r="BI19" s="48">
        <v>21.656474409539101</v>
      </c>
      <c r="BJ19" s="48">
        <v>-0.16244046409303001</v>
      </c>
      <c r="BK19" s="48">
        <v>8.4721334978590992E-3</v>
      </c>
      <c r="BL19" s="49">
        <v>96.671999999999997</v>
      </c>
      <c r="BM19" s="49">
        <v>26.5602585630531</v>
      </c>
      <c r="BN19" s="49"/>
      <c r="BO19" s="49"/>
      <c r="BP19" s="48">
        <v>52.337000000000003</v>
      </c>
      <c r="BQ19" s="48">
        <v>30.7740782490222</v>
      </c>
      <c r="BR19" s="48"/>
      <c r="BS19" s="48"/>
      <c r="BT19" s="49">
        <v>55.99</v>
      </c>
      <c r="BU19" s="49">
        <v>29.137303598565701</v>
      </c>
      <c r="BV19" s="49">
        <v>-0.14156737647130299</v>
      </c>
      <c r="BW19" s="49">
        <v>1.45985033159671E-2</v>
      </c>
      <c r="BX19" s="48">
        <v>34.332999999999998</v>
      </c>
      <c r="BY19" s="48">
        <v>19.439395261449299</v>
      </c>
      <c r="BZ19" s="48">
        <v>-0.169048322799073</v>
      </c>
      <c r="CA19" s="48">
        <v>7.5408655026381896E-3</v>
      </c>
      <c r="CB19" s="49">
        <v>7.6669999999999998</v>
      </c>
      <c r="CC19" s="49">
        <v>74.036750035932499</v>
      </c>
      <c r="CD19" s="49">
        <v>-0.14811852075617801</v>
      </c>
      <c r="CE19" s="49">
        <v>3.2037558422121998E-2</v>
      </c>
      <c r="CF19" s="48">
        <v>6.3330000000000002</v>
      </c>
      <c r="CG19" s="48">
        <v>76.265956888782597</v>
      </c>
      <c r="CH19" s="48">
        <v>-0.168429700926294</v>
      </c>
      <c r="CI19" s="48">
        <v>3.4188586706363801E-2</v>
      </c>
      <c r="CJ19" s="49">
        <v>51.337000000000003</v>
      </c>
      <c r="CK19" s="49">
        <v>33.4186204476431</v>
      </c>
      <c r="CL19" s="49">
        <v>-0.14617841745301199</v>
      </c>
      <c r="CM19" s="49">
        <v>2.0854585449534099E-2</v>
      </c>
      <c r="CN19" s="48">
        <v>41.334000000000003</v>
      </c>
      <c r="CO19" s="48">
        <v>46.902138197028201</v>
      </c>
      <c r="CP19" s="48">
        <v>-0.18097457569901701</v>
      </c>
      <c r="CQ19" s="48">
        <v>2.82517271770437E-2</v>
      </c>
      <c r="CR19" s="49">
        <v>5</v>
      </c>
      <c r="CS19" s="49">
        <v>137.881688414379</v>
      </c>
      <c r="CT19" s="49">
        <v>-1.3806953097098101E-2</v>
      </c>
      <c r="CU19" s="49">
        <v>4.65666137741199E-3</v>
      </c>
      <c r="CV19" s="48">
        <v>3.9990000000000001</v>
      </c>
      <c r="CW19" s="48">
        <v>109.74509475824399</v>
      </c>
      <c r="CX19" s="48">
        <v>1.20620768300659E-3</v>
      </c>
      <c r="CY19" s="48">
        <v>2.8481966651825699E-3</v>
      </c>
      <c r="CZ19" s="49">
        <v>1.667</v>
      </c>
      <c r="DA19" s="49">
        <v>169.998714756347</v>
      </c>
      <c r="DB19" s="49">
        <v>-2.4173424664443902E-2</v>
      </c>
      <c r="DC19" s="49">
        <v>3.4105648162052701E-3</v>
      </c>
      <c r="DD19" s="48">
        <v>0.66600000000000004</v>
      </c>
      <c r="DE19" s="48">
        <v>210.81851067789199</v>
      </c>
      <c r="DF19" s="48">
        <v>-1.9125032218307299E-2</v>
      </c>
      <c r="DG19" s="48">
        <v>1.33500737595853E-3</v>
      </c>
      <c r="DH19" s="49">
        <v>1476.4770000000001</v>
      </c>
      <c r="DI19" s="49">
        <v>4.6622484945440901</v>
      </c>
      <c r="DJ19" s="49">
        <v>11.3154237628838</v>
      </c>
      <c r="DK19" s="49">
        <v>32.806544570186901</v>
      </c>
      <c r="DL19" s="48">
        <v>1363.4639999999999</v>
      </c>
      <c r="DM19" s="48">
        <v>6.2829615566767201</v>
      </c>
      <c r="DN19" s="48">
        <v>556.10776922096397</v>
      </c>
      <c r="DO19" s="48">
        <v>800.83281061543698</v>
      </c>
      <c r="DP19" s="49">
        <v>440.029</v>
      </c>
      <c r="DQ19" s="49">
        <v>13.850307960050101</v>
      </c>
      <c r="DR19" s="49">
        <v>3.78707304359214</v>
      </c>
      <c r="DS19" s="49">
        <v>34.032476010073097</v>
      </c>
      <c r="DT19" s="48">
        <v>429.36</v>
      </c>
      <c r="DU19" s="48">
        <v>12.566593689322501</v>
      </c>
      <c r="DV19" s="48">
        <v>-1148.27633979029</v>
      </c>
      <c r="DW19" s="48">
        <v>10486.0225940214</v>
      </c>
      <c r="DX19" s="49">
        <v>2261.2840000000001</v>
      </c>
      <c r="DY19" s="49">
        <v>5.6681126394757602</v>
      </c>
      <c r="DZ19" s="49">
        <v>1.7080493320365999</v>
      </c>
      <c r="EA19" s="49">
        <v>3.1892992828081401</v>
      </c>
      <c r="EB19" s="48">
        <v>2125.9250000000002</v>
      </c>
      <c r="EC19" s="48">
        <v>5.0973119576201702</v>
      </c>
      <c r="ED19" s="48">
        <v>-0.24986714787754399</v>
      </c>
      <c r="EE19" s="48">
        <v>2.0087895474998398</v>
      </c>
      <c r="EF19" s="49">
        <v>4.1639999999999997</v>
      </c>
      <c r="EG19" s="49">
        <v>114.168730306347</v>
      </c>
      <c r="EH19" s="49">
        <v>-8.5607773096185794E-3</v>
      </c>
      <c r="EI19" s="49">
        <v>8.9113913204956208E-3</v>
      </c>
      <c r="EJ19" s="48">
        <v>8.5809999999999995</v>
      </c>
      <c r="EK19" s="48">
        <v>69.091969100524807</v>
      </c>
      <c r="EL19" s="48">
        <v>-1.05261239557548E-2</v>
      </c>
      <c r="EM19" s="48">
        <v>1.27019951253274E-2</v>
      </c>
      <c r="EN19" s="49">
        <v>5.3330000000000002</v>
      </c>
      <c r="EO19" s="49">
        <v>79.065195989499401</v>
      </c>
      <c r="EP19" s="49">
        <v>-4.8525396882921797E-2</v>
      </c>
      <c r="EQ19" s="49">
        <v>1.0186106399575101E-2</v>
      </c>
      <c r="ER19" s="48">
        <v>14.667999999999999</v>
      </c>
      <c r="ES19" s="48">
        <v>60.792844590723497</v>
      </c>
      <c r="ET19" s="48">
        <v>-2.3661828697041701E-2</v>
      </c>
      <c r="EU19" s="48">
        <v>1.38070797874866E-2</v>
      </c>
      <c r="EV19" s="49">
        <v>15.598000000000001</v>
      </c>
      <c r="EW19" s="49">
        <v>49.486805086931199</v>
      </c>
      <c r="EX19" s="49">
        <v>-0.80732631658346099</v>
      </c>
      <c r="EY19" s="49">
        <v>0.290003041467078</v>
      </c>
      <c r="EZ19" s="48">
        <v>25.995999999999999</v>
      </c>
      <c r="FA19" s="48">
        <v>47.518460820649501</v>
      </c>
      <c r="FB19" s="48">
        <v>-1.0699065177471501</v>
      </c>
      <c r="FC19" s="48">
        <v>0.30510866407214099</v>
      </c>
      <c r="FD19" s="49">
        <v>8153.2920000000004</v>
      </c>
      <c r="FE19" s="49">
        <v>2.6003977550055599</v>
      </c>
      <c r="FF19" s="49">
        <v>9.6813266263264595</v>
      </c>
      <c r="FG19" s="49">
        <v>35.5620493925028</v>
      </c>
      <c r="FH19" s="48">
        <v>10240.016</v>
      </c>
      <c r="FI19" s="48">
        <v>1.4703822640461499</v>
      </c>
      <c r="FJ19" s="48">
        <v>-6.8724715036303898</v>
      </c>
      <c r="FK19" s="48">
        <v>25.380358640893601</v>
      </c>
      <c r="FL19" s="49">
        <v>1.667</v>
      </c>
      <c r="FM19" s="49">
        <v>169.998714756347</v>
      </c>
      <c r="FN19" s="49">
        <v>-1.2733683112546501E-2</v>
      </c>
      <c r="FO19" s="49">
        <v>2.1943084283578599E-3</v>
      </c>
      <c r="FP19" s="48">
        <v>0.66700000000000004</v>
      </c>
      <c r="FQ19" s="48">
        <v>316.22776601683802</v>
      </c>
      <c r="FR19" s="48">
        <v>5.9327429021246005E-4</v>
      </c>
      <c r="FS19" s="48">
        <v>1.45786993161142E-3</v>
      </c>
      <c r="FT19" s="49">
        <v>5.6660000000000004</v>
      </c>
      <c r="FU19" s="49">
        <v>103.964882082226</v>
      </c>
      <c r="FV19" s="49">
        <v>-1.13536676571748E-2</v>
      </c>
      <c r="FW19" s="49">
        <v>1.91671307045795E-2</v>
      </c>
      <c r="FX19" s="48">
        <v>3.3340000000000001</v>
      </c>
      <c r="FY19" s="48">
        <v>149.09356644142201</v>
      </c>
      <c r="FZ19" s="48">
        <v>-1.87089668830489E-4</v>
      </c>
      <c r="GA19" s="48">
        <v>8.4857065739169894E-3</v>
      </c>
      <c r="GB19" s="49">
        <v>9.9990000000000006</v>
      </c>
      <c r="GC19" s="49">
        <v>64.798651031413399</v>
      </c>
      <c r="GD19" s="49">
        <v>-4.3118367039989497E-3</v>
      </c>
      <c r="GE19" s="49">
        <v>1.15051170707412E-2</v>
      </c>
      <c r="GF19" s="48">
        <v>14.667999999999999</v>
      </c>
      <c r="GG19" s="48">
        <v>75.144076128696099</v>
      </c>
      <c r="GH19" s="48">
        <v>-3.9265682444275703E-3</v>
      </c>
      <c r="GI19" s="48">
        <v>1.0433025632808899E-2</v>
      </c>
      <c r="GJ19" s="49">
        <v>3</v>
      </c>
      <c r="GK19" s="49">
        <v>122.30078283266</v>
      </c>
      <c r="GL19" s="49">
        <v>-6.4259156675545803</v>
      </c>
      <c r="GM19" s="49">
        <v>81.775922310998197</v>
      </c>
      <c r="GN19" s="48">
        <v>1</v>
      </c>
      <c r="GO19" s="48">
        <v>225.03777460684199</v>
      </c>
      <c r="GP19" s="48">
        <v>4.0198425509846603</v>
      </c>
      <c r="GQ19" s="48">
        <v>16.776546390719499</v>
      </c>
      <c r="GR19" s="49">
        <v>4.9980000000000002</v>
      </c>
      <c r="GS19" s="49">
        <v>78.605161165278304</v>
      </c>
      <c r="GT19" s="49">
        <v>-1243.65951211632</v>
      </c>
      <c r="GU19" s="49">
        <v>2951.9893663080402</v>
      </c>
      <c r="GV19" s="48">
        <v>1</v>
      </c>
      <c r="GW19" s="48">
        <v>225.03777460684199</v>
      </c>
      <c r="GX19" s="48">
        <v>-50.329493275547101</v>
      </c>
      <c r="GY19" s="48">
        <v>87.7229227832443</v>
      </c>
      <c r="GZ19" s="49">
        <v>17.666</v>
      </c>
      <c r="HA19" s="49">
        <v>77.057895539069193</v>
      </c>
      <c r="HB19" s="49">
        <v>-23.2404364225821</v>
      </c>
      <c r="HC19" s="49">
        <v>31.285869782928401</v>
      </c>
      <c r="HD19" s="48">
        <v>28.001000000000001</v>
      </c>
      <c r="HE19" s="48">
        <v>28.176840607977599</v>
      </c>
      <c r="HF19" s="48">
        <v>-23.825923581519699</v>
      </c>
      <c r="HG19" s="48">
        <v>10.2496520002459</v>
      </c>
      <c r="HH19" s="49">
        <v>16.332999999999998</v>
      </c>
      <c r="HI19" s="49">
        <v>47.572281677934001</v>
      </c>
      <c r="HJ19" s="49">
        <v>-10.937655648707601</v>
      </c>
      <c r="HK19" s="49">
        <v>11.742819631975401</v>
      </c>
      <c r="HL19" s="48">
        <v>32.000999999999998</v>
      </c>
      <c r="HM19" s="48">
        <v>46.375587373048802</v>
      </c>
      <c r="HN19" s="48">
        <v>-15.536212713509</v>
      </c>
      <c r="HO19" s="48">
        <v>12.600507644641599</v>
      </c>
      <c r="HP19" s="49">
        <v>11.666</v>
      </c>
      <c r="HQ19" s="49">
        <v>75.302655973527294</v>
      </c>
      <c r="HR19" s="49">
        <v>-19.6989881286969</v>
      </c>
      <c r="HS19" s="49">
        <v>35.052466079767299</v>
      </c>
      <c r="HT19" s="48">
        <v>15.999000000000001</v>
      </c>
      <c r="HU19" s="48">
        <v>42.593572321938197</v>
      </c>
      <c r="HV19" s="48">
        <v>-5.9452256023655998</v>
      </c>
      <c r="HW19" s="48">
        <v>6.6073922950042299</v>
      </c>
      <c r="HX19" s="49">
        <v>9.0009999999999994</v>
      </c>
      <c r="HY19" s="49">
        <v>80.083836970246097</v>
      </c>
      <c r="HZ19" s="49">
        <v>3.4454033274657601</v>
      </c>
      <c r="IA19" s="49">
        <v>20.124500344910501</v>
      </c>
      <c r="IB19" s="48">
        <v>4.3339999999999996</v>
      </c>
      <c r="IC19" s="48">
        <v>174.11486801164401</v>
      </c>
      <c r="ID19" s="48">
        <v>-1.8404008466749699</v>
      </c>
      <c r="IE19" s="48">
        <v>3.0752573683515099</v>
      </c>
      <c r="IF19" s="49">
        <v>7</v>
      </c>
      <c r="IG19" s="49">
        <v>131.75750762793899</v>
      </c>
      <c r="IH19" s="49">
        <v>-4.8611275671327396</v>
      </c>
      <c r="II19" s="49">
        <v>44.256133564371297</v>
      </c>
      <c r="IJ19" s="48">
        <v>3.3340000000000001</v>
      </c>
      <c r="IK19" s="48">
        <v>133.373340324438</v>
      </c>
      <c r="IL19" s="48">
        <v>-3.37061495845278</v>
      </c>
      <c r="IM19" s="48">
        <v>28.457063923480501</v>
      </c>
      <c r="IN19" s="49">
        <v>11.000999999999999</v>
      </c>
      <c r="IO19" s="49">
        <v>116.97555130383699</v>
      </c>
      <c r="IP19" s="49">
        <v>-21.8652286391792</v>
      </c>
      <c r="IQ19" s="49">
        <v>48.910121250410299</v>
      </c>
      <c r="IR19" s="48">
        <v>1.6659999999999999</v>
      </c>
      <c r="IS19" s="48">
        <v>141.47800400744401</v>
      </c>
      <c r="IT19" s="48">
        <v>-5.0868691480372199</v>
      </c>
      <c r="IU19" s="48">
        <v>7.0269891391131498</v>
      </c>
      <c r="IV19" s="49">
        <v>10.666</v>
      </c>
      <c r="IW19" s="49">
        <v>71.872551481971797</v>
      </c>
      <c r="IX19" s="49">
        <v>-8.1856335279832399E-3</v>
      </c>
      <c r="IY19" s="49">
        <v>1.2255533187934501E-3</v>
      </c>
      <c r="IZ19" s="48">
        <v>8</v>
      </c>
      <c r="JA19" s="48">
        <v>81.469916056310197</v>
      </c>
      <c r="JB19" s="48">
        <v>-3.1882897238750601E-3</v>
      </c>
      <c r="JC19" s="48">
        <v>4.9858363519013295E-4</v>
      </c>
      <c r="JD19" s="49">
        <v>8.6669999999999998</v>
      </c>
      <c r="JE19" s="49">
        <v>97.971126774226605</v>
      </c>
      <c r="JF19" s="49">
        <v>-7.0684042713269196E-3</v>
      </c>
      <c r="JG19" s="49">
        <v>1.5596404169907999E-3</v>
      </c>
      <c r="JH19" s="48">
        <v>3.6669999999999998</v>
      </c>
      <c r="JI19" s="48">
        <v>100.063443128937</v>
      </c>
      <c r="JJ19" s="48">
        <v>-6.9545629344831298E-3</v>
      </c>
      <c r="JK19" s="48">
        <v>3.2714351568977702E-4</v>
      </c>
      <c r="JL19" s="49">
        <v>14.333</v>
      </c>
      <c r="JM19" s="49">
        <v>63.981330710730496</v>
      </c>
      <c r="JN19" s="49">
        <v>-7.9923780947304904E-3</v>
      </c>
      <c r="JO19" s="49">
        <v>6.8619643680845098E-4</v>
      </c>
      <c r="JP19" s="48">
        <v>16.666</v>
      </c>
      <c r="JQ19" s="48">
        <v>43.219014191283897</v>
      </c>
      <c r="JR19" s="48">
        <v>-3.5255651280183499E-3</v>
      </c>
      <c r="JS19" s="48">
        <v>2.5616349380944901E-4</v>
      </c>
      <c r="JT19" s="49">
        <v>2199.5940000000001</v>
      </c>
      <c r="JU19" s="49">
        <v>3.5003256882415301</v>
      </c>
      <c r="JV19" s="48">
        <v>2492.9940000000001</v>
      </c>
      <c r="JW19" s="48">
        <v>4.9557075061192002</v>
      </c>
      <c r="JX19" s="49">
        <v>9836.1119999999992</v>
      </c>
      <c r="JY19" s="49">
        <v>2.9942719556168602</v>
      </c>
      <c r="JZ19" s="48">
        <v>15165.88</v>
      </c>
      <c r="KA19" s="48">
        <v>1.73730045201272</v>
      </c>
      <c r="KB19" s="49">
        <v>35816.44</v>
      </c>
      <c r="KC19" s="49">
        <v>1.48204275264854</v>
      </c>
      <c r="KD19" s="48">
        <v>76845.875</v>
      </c>
      <c r="KE19" s="48">
        <v>0.98527346404073601</v>
      </c>
    </row>
    <row r="20" spans="1:291" x14ac:dyDescent="0.25">
      <c r="A20" s="1"/>
      <c r="B20" s="1" t="b">
        <v>0</v>
      </c>
      <c r="C20" s="1" t="s">
        <v>400</v>
      </c>
      <c r="D20" s="1" t="s">
        <v>249</v>
      </c>
      <c r="E20" s="1" t="s">
        <v>248</v>
      </c>
      <c r="F20" s="48"/>
      <c r="G20" s="53">
        <v>42781.8350810185</v>
      </c>
      <c r="H20" s="49">
        <v>21.667000000000002</v>
      </c>
      <c r="I20" s="49">
        <v>58.132915993280598</v>
      </c>
      <c r="J20" s="49">
        <v>7.3602668214689401E-2</v>
      </c>
      <c r="K20" s="49">
        <v>6.7262070989884196E-2</v>
      </c>
      <c r="L20" s="48">
        <v>86.004000000000005</v>
      </c>
      <c r="M20" s="48">
        <v>21.681673570457299</v>
      </c>
      <c r="N20" s="48">
        <v>0.10075949746367099</v>
      </c>
      <c r="O20" s="48">
        <v>2.2953497168774199E-2</v>
      </c>
      <c r="P20" s="49">
        <v>554.03800000000001</v>
      </c>
      <c r="Q20" s="49">
        <v>10.135212109944799</v>
      </c>
      <c r="R20" s="49">
        <v>9.3423186369868905E-2</v>
      </c>
      <c r="S20" s="49">
        <v>1.20661485565888E-2</v>
      </c>
      <c r="T20" s="48">
        <v>632.71</v>
      </c>
      <c r="U20" s="48">
        <v>8.0514157296844697</v>
      </c>
      <c r="V20" s="48">
        <v>9.5844415593912602E-2</v>
      </c>
      <c r="W20" s="48">
        <v>1.4742337461596901E-2</v>
      </c>
      <c r="X20" s="49">
        <v>460.36399999999998</v>
      </c>
      <c r="Y20" s="49">
        <v>9.4933498356761294</v>
      </c>
      <c r="Z20" s="49">
        <v>9.4507619120666395E-2</v>
      </c>
      <c r="AA20" s="49">
        <v>1.0727096287546201E-2</v>
      </c>
      <c r="AB20" s="48">
        <v>413.35899999999998</v>
      </c>
      <c r="AC20" s="48">
        <v>11.761083839019101</v>
      </c>
      <c r="AD20" s="48">
        <v>9.8766305338660099E-2</v>
      </c>
      <c r="AE20" s="48">
        <v>1.8078276065024101E-2</v>
      </c>
      <c r="AF20" s="49">
        <v>1149.4349999999999</v>
      </c>
      <c r="AG20" s="49">
        <v>6.6587842035690503</v>
      </c>
      <c r="AH20" s="49">
        <v>8.56182200459744E-2</v>
      </c>
      <c r="AI20" s="49">
        <v>6.6345384330846399E-3</v>
      </c>
      <c r="AJ20" s="48">
        <v>800.726</v>
      </c>
      <c r="AK20" s="48">
        <v>6.5500745698000804</v>
      </c>
      <c r="AL20" s="48">
        <v>9.46269378609121E-2</v>
      </c>
      <c r="AM20" s="48">
        <v>7.0290008950519801E-3</v>
      </c>
      <c r="AN20" s="49">
        <v>441.029</v>
      </c>
      <c r="AO20" s="49">
        <v>9.53439320558474</v>
      </c>
      <c r="AP20" s="49">
        <v>9.8061566449257107E-2</v>
      </c>
      <c r="AQ20" s="49">
        <v>1.20510833573377E-2</v>
      </c>
      <c r="AR20" s="48">
        <v>268.35199999999998</v>
      </c>
      <c r="AS20" s="48">
        <v>13.9234699342935</v>
      </c>
      <c r="AT20" s="48">
        <v>9.5655179703343807E-2</v>
      </c>
      <c r="AU20" s="48">
        <v>1.5471475472683601E-2</v>
      </c>
      <c r="AV20" s="49">
        <v>1225.779</v>
      </c>
      <c r="AW20" s="49">
        <v>6.4233288612188204</v>
      </c>
      <c r="AX20" s="49"/>
      <c r="AY20" s="49"/>
      <c r="AZ20" s="48">
        <v>789.39400000000001</v>
      </c>
      <c r="BA20" s="48">
        <v>8.8646622000959994</v>
      </c>
      <c r="BB20" s="48"/>
      <c r="BC20" s="48"/>
      <c r="BD20" s="49">
        <v>299.01900000000001</v>
      </c>
      <c r="BE20" s="49">
        <v>10.4462196249481</v>
      </c>
      <c r="BF20" s="49">
        <v>-1.44303681884626E-2</v>
      </c>
      <c r="BG20" s="49">
        <v>1.66593167586679E-2</v>
      </c>
      <c r="BH20" s="48">
        <v>242.01400000000001</v>
      </c>
      <c r="BI20" s="48">
        <v>12.6268978575013</v>
      </c>
      <c r="BJ20" s="48">
        <v>-3.9443429434462503E-2</v>
      </c>
      <c r="BK20" s="48">
        <v>2.0753492578883401E-2</v>
      </c>
      <c r="BL20" s="49">
        <v>608.04300000000001</v>
      </c>
      <c r="BM20" s="49">
        <v>6.9835297914872703</v>
      </c>
      <c r="BN20" s="49"/>
      <c r="BO20" s="49"/>
      <c r="BP20" s="48">
        <v>371.024</v>
      </c>
      <c r="BQ20" s="48">
        <v>11.753845350231201</v>
      </c>
      <c r="BR20" s="48"/>
      <c r="BS20" s="48"/>
      <c r="BT20" s="49">
        <v>189.93199999999999</v>
      </c>
      <c r="BU20" s="49">
        <v>20.269672835772202</v>
      </c>
      <c r="BV20" s="49">
        <v>-2.1535874092487899E-2</v>
      </c>
      <c r="BW20" s="49">
        <v>3.3629990401272999E-2</v>
      </c>
      <c r="BX20" s="48">
        <v>145.63800000000001</v>
      </c>
      <c r="BY20" s="48">
        <v>15.897430128589701</v>
      </c>
      <c r="BZ20" s="48">
        <v>-4.65970208455063E-2</v>
      </c>
      <c r="CA20" s="48">
        <v>2.6305297940360999E-2</v>
      </c>
      <c r="CB20" s="49">
        <v>32.667999999999999</v>
      </c>
      <c r="CC20" s="49">
        <v>56.0594820237907</v>
      </c>
      <c r="CD20" s="49">
        <v>-7.2377974225296699E-3</v>
      </c>
      <c r="CE20" s="49">
        <v>0.104186048151529</v>
      </c>
      <c r="CF20" s="48">
        <v>17.998999999999999</v>
      </c>
      <c r="CG20" s="48">
        <v>52.524462693783903</v>
      </c>
      <c r="CH20" s="48">
        <v>-8.7953232251711005E-2</v>
      </c>
      <c r="CI20" s="48">
        <v>6.6349555589525697E-2</v>
      </c>
      <c r="CJ20" s="49">
        <v>150.01</v>
      </c>
      <c r="CK20" s="49">
        <v>19.542717487405501</v>
      </c>
      <c r="CL20" s="49">
        <v>-3.1873599460830501E-2</v>
      </c>
      <c r="CM20" s="49">
        <v>3.4457941058193498E-2</v>
      </c>
      <c r="CN20" s="48">
        <v>133.34</v>
      </c>
      <c r="CO20" s="48">
        <v>24.861016500551202</v>
      </c>
      <c r="CP20" s="48">
        <v>-4.9932996671187502E-2</v>
      </c>
      <c r="CQ20" s="48">
        <v>4.8513222242275701E-2</v>
      </c>
      <c r="CR20" s="49">
        <v>155.678</v>
      </c>
      <c r="CS20" s="49">
        <v>23.041439997944298</v>
      </c>
      <c r="CT20" s="49">
        <v>8.6373605428708006E-2</v>
      </c>
      <c r="CU20" s="49">
        <v>2.3948632126889101E-2</v>
      </c>
      <c r="CV20" s="48">
        <v>162.011</v>
      </c>
      <c r="CW20" s="48">
        <v>16.409508680475099</v>
      </c>
      <c r="CX20" s="48">
        <v>0.101066199965824</v>
      </c>
      <c r="CY20" s="48">
        <v>1.7051205427914599E-2</v>
      </c>
      <c r="CZ20" s="49">
        <v>84.337000000000003</v>
      </c>
      <c r="DA20" s="49">
        <v>29.524093767456701</v>
      </c>
      <c r="DB20" s="49">
        <v>7.1426803756538607E-2</v>
      </c>
      <c r="DC20" s="49">
        <v>2.7547609713194601E-2</v>
      </c>
      <c r="DD20" s="48">
        <v>113.00700000000001</v>
      </c>
      <c r="DE20" s="48">
        <v>26.217721717031601</v>
      </c>
      <c r="DF20" s="48">
        <v>8.5497753769084098E-2</v>
      </c>
      <c r="DG20" s="48">
        <v>2.763955174129E-2</v>
      </c>
      <c r="DH20" s="49">
        <v>1558.492</v>
      </c>
      <c r="DI20" s="49">
        <v>5.3713764435422604</v>
      </c>
      <c r="DJ20" s="49">
        <v>36.538031753582501</v>
      </c>
      <c r="DK20" s="49">
        <v>34.8593084618836</v>
      </c>
      <c r="DL20" s="48">
        <v>1426.809</v>
      </c>
      <c r="DM20" s="48">
        <v>4.1839309613504101</v>
      </c>
      <c r="DN20" s="48">
        <v>193.91010788031201</v>
      </c>
      <c r="DO20" s="48">
        <v>682.91600970624904</v>
      </c>
      <c r="DP20" s="49">
        <v>445.029</v>
      </c>
      <c r="DQ20" s="49">
        <v>14.6158393419486</v>
      </c>
      <c r="DR20" s="49">
        <v>6.1248475545265801</v>
      </c>
      <c r="DS20" s="49">
        <v>36.1485976668598</v>
      </c>
      <c r="DT20" s="48">
        <v>419.363</v>
      </c>
      <c r="DU20" s="48">
        <v>10.261063998576001</v>
      </c>
      <c r="DV20" s="48">
        <v>-4896.9289183829296</v>
      </c>
      <c r="DW20" s="48">
        <v>8292.7367061364603</v>
      </c>
      <c r="DX20" s="49">
        <v>2283.623</v>
      </c>
      <c r="DY20" s="49">
        <v>7.0311569384310904</v>
      </c>
      <c r="DZ20" s="49">
        <v>1.1839645152687399</v>
      </c>
      <c r="EA20" s="49">
        <v>4.0394875624346298</v>
      </c>
      <c r="EB20" s="48">
        <v>2164.2620000000002</v>
      </c>
      <c r="EC20" s="48">
        <v>5.0546245925219804</v>
      </c>
      <c r="ED20" s="48">
        <v>-0.43106799167439103</v>
      </c>
      <c r="EE20" s="48">
        <v>1.75842926944508</v>
      </c>
      <c r="EF20" s="49">
        <v>60.938000000000002</v>
      </c>
      <c r="EG20" s="49">
        <v>33.416309881973604</v>
      </c>
      <c r="EH20" s="49">
        <v>9.8175682025619299E-2</v>
      </c>
      <c r="EI20" s="49">
        <v>3.7852660583453199E-2</v>
      </c>
      <c r="EJ20" s="48">
        <v>59.655999999999999</v>
      </c>
      <c r="EK20" s="48">
        <v>33.467125912830497</v>
      </c>
      <c r="EL20" s="48">
        <v>9.5542260852492206E-2</v>
      </c>
      <c r="EM20" s="48">
        <v>4.1787266112260302E-2</v>
      </c>
      <c r="EN20" s="49">
        <v>48.338000000000001</v>
      </c>
      <c r="EO20" s="49">
        <v>20.880610005456798</v>
      </c>
      <c r="EP20" s="49">
        <v>5.1526837470933701E-2</v>
      </c>
      <c r="EQ20" s="49">
        <v>2.36082832942167E-2</v>
      </c>
      <c r="ER20" s="48">
        <v>88.004999999999995</v>
      </c>
      <c r="ES20" s="48">
        <v>24.7556651249357</v>
      </c>
      <c r="ET20" s="48">
        <v>8.5804033082425499E-2</v>
      </c>
      <c r="EU20" s="48">
        <v>3.2611158303009299E-2</v>
      </c>
      <c r="EV20" s="49">
        <v>163.62700000000001</v>
      </c>
      <c r="EW20" s="49">
        <v>18.584281459416601</v>
      </c>
      <c r="EX20" s="49">
        <v>4.5162754104207803</v>
      </c>
      <c r="EY20" s="49">
        <v>1.06705162946841</v>
      </c>
      <c r="EZ20" s="48">
        <v>261.339</v>
      </c>
      <c r="FA20" s="48">
        <v>12.501368426688501</v>
      </c>
      <c r="FB20" s="48">
        <v>4.5522284406357398</v>
      </c>
      <c r="FC20" s="48">
        <v>0.79171415751082996</v>
      </c>
      <c r="FD20" s="49">
        <v>8408.7960000000003</v>
      </c>
      <c r="FE20" s="49">
        <v>2.57502902032956</v>
      </c>
      <c r="FF20" s="49">
        <v>-0.28883637283719998</v>
      </c>
      <c r="FG20" s="49">
        <v>33.043196488638699</v>
      </c>
      <c r="FH20" s="48">
        <v>10597.94</v>
      </c>
      <c r="FI20" s="48">
        <v>1.4614519116739999</v>
      </c>
      <c r="FJ20" s="48">
        <v>5.8153785901688897</v>
      </c>
      <c r="FK20" s="48">
        <v>22.520343200228599</v>
      </c>
      <c r="FL20" s="49">
        <v>136.673</v>
      </c>
      <c r="FM20" s="49">
        <v>24.0373521868773</v>
      </c>
      <c r="FN20" s="49">
        <v>8.9590679688120706E-2</v>
      </c>
      <c r="FO20" s="49">
        <v>2.4496492778582402E-2</v>
      </c>
      <c r="FP20" s="48">
        <v>150.34299999999999</v>
      </c>
      <c r="FQ20" s="48">
        <v>12.519489877118</v>
      </c>
      <c r="FR20" s="48">
        <v>9.9020190874998595E-2</v>
      </c>
      <c r="FS20" s="48">
        <v>1.31191163709511E-2</v>
      </c>
      <c r="FT20" s="49">
        <v>39.334000000000003</v>
      </c>
      <c r="FU20" s="49">
        <v>41.670394472501002</v>
      </c>
      <c r="FV20" s="49">
        <v>9.8385562937928495E-2</v>
      </c>
      <c r="FW20" s="49">
        <v>5.3711547552799201E-2</v>
      </c>
      <c r="FX20" s="48">
        <v>59.67</v>
      </c>
      <c r="FY20" s="48">
        <v>26.916880678278801</v>
      </c>
      <c r="FZ20" s="48">
        <v>9.4517622095003598E-2</v>
      </c>
      <c r="GA20" s="48">
        <v>2.6251904026799399E-2</v>
      </c>
      <c r="GB20" s="49">
        <v>66.337999999999994</v>
      </c>
      <c r="GC20" s="49">
        <v>27.6698673691869</v>
      </c>
      <c r="GD20" s="49">
        <v>9.2507354938109701E-2</v>
      </c>
      <c r="GE20" s="49">
        <v>3.29629123322666E-2</v>
      </c>
      <c r="GF20" s="48">
        <v>123.00700000000001</v>
      </c>
      <c r="GG20" s="48">
        <v>22.546515306889599</v>
      </c>
      <c r="GH20" s="48">
        <v>9.4888021235072298E-2</v>
      </c>
      <c r="GI20" s="48">
        <v>2.4912167550635699E-2</v>
      </c>
      <c r="GJ20" s="49">
        <v>4</v>
      </c>
      <c r="GK20" s="49">
        <v>129.13531877668299</v>
      </c>
      <c r="GL20" s="49">
        <v>-25.456488639833999</v>
      </c>
      <c r="GM20" s="49">
        <v>109.944850408253</v>
      </c>
      <c r="GN20" s="48">
        <v>3.3330000000000002</v>
      </c>
      <c r="GO20" s="48">
        <v>133.338353992908</v>
      </c>
      <c r="GP20" s="48">
        <v>-12.821045304616</v>
      </c>
      <c r="GQ20" s="48">
        <v>32.148923704478499</v>
      </c>
      <c r="GR20" s="49">
        <v>4.3330000000000002</v>
      </c>
      <c r="GS20" s="49">
        <v>120.540102666537</v>
      </c>
      <c r="GT20" s="49">
        <v>-700.46233457356902</v>
      </c>
      <c r="GU20" s="49">
        <v>3792.7937126757001</v>
      </c>
      <c r="GV20" s="48">
        <v>0.33300000000000002</v>
      </c>
      <c r="GW20" s="48">
        <v>316.22776601683802</v>
      </c>
      <c r="GX20" s="48">
        <v>-76.523397874349996</v>
      </c>
      <c r="GY20" s="48">
        <v>39.810516329992701</v>
      </c>
      <c r="GZ20" s="49">
        <v>1.333</v>
      </c>
      <c r="HA20" s="49">
        <v>174.86113790018601</v>
      </c>
      <c r="HB20" s="49">
        <v>13.866665933528401</v>
      </c>
      <c r="HC20" s="49">
        <v>5.2994750875414098</v>
      </c>
      <c r="HD20" s="48">
        <v>0.33300000000000002</v>
      </c>
      <c r="HE20" s="48">
        <v>316.22776601683802</v>
      </c>
      <c r="HF20" s="48">
        <v>12.603317750272099</v>
      </c>
      <c r="HG20" s="48">
        <v>1.37319584438789</v>
      </c>
      <c r="HH20" s="49">
        <v>2.3330000000000002</v>
      </c>
      <c r="HI20" s="49">
        <v>117.65999965426001</v>
      </c>
      <c r="HJ20" s="49">
        <v>10.1753108906648</v>
      </c>
      <c r="HK20" s="49">
        <v>4.05736278028788</v>
      </c>
      <c r="HL20" s="48">
        <v>0.66600000000000004</v>
      </c>
      <c r="HM20" s="48">
        <v>210.81851067789199</v>
      </c>
      <c r="HN20" s="48">
        <v>11.1878308386037</v>
      </c>
      <c r="HO20" s="48">
        <v>1.1912329903414201</v>
      </c>
      <c r="HP20" s="49">
        <v>2.0009999999999999</v>
      </c>
      <c r="HQ20" s="49">
        <v>161.01529717988299</v>
      </c>
      <c r="HR20" s="49">
        <v>19.1951822875426</v>
      </c>
      <c r="HS20" s="49">
        <v>12.701086371967699</v>
      </c>
      <c r="HT20" s="48">
        <v>0.66600000000000004</v>
      </c>
      <c r="HU20" s="48">
        <v>210.81851067789199</v>
      </c>
      <c r="HV20" s="48">
        <v>8.8789124026653798</v>
      </c>
      <c r="HW20" s="48">
        <v>1.3221670590119501</v>
      </c>
      <c r="HX20" s="49">
        <v>9</v>
      </c>
      <c r="HY20" s="49">
        <v>80.102437844904898</v>
      </c>
      <c r="HZ20" s="49">
        <v>3.02165289060083</v>
      </c>
      <c r="IA20" s="49">
        <v>20.0136524154669</v>
      </c>
      <c r="IB20" s="48">
        <v>4.3330000000000002</v>
      </c>
      <c r="IC20" s="48">
        <v>125.913661944273</v>
      </c>
      <c r="ID20" s="48">
        <v>-1.87411946426063</v>
      </c>
      <c r="IE20" s="48">
        <v>2.1882204404841699</v>
      </c>
      <c r="IF20" s="49">
        <v>8.6660000000000004</v>
      </c>
      <c r="IG20" s="49">
        <v>92.821282818187399</v>
      </c>
      <c r="IH20" s="49">
        <v>-11.291487304794501</v>
      </c>
      <c r="II20" s="49">
        <v>36.582386607177497</v>
      </c>
      <c r="IJ20" s="48">
        <v>8.0020000000000007</v>
      </c>
      <c r="IK20" s="48">
        <v>102.44126780037701</v>
      </c>
      <c r="IL20" s="48">
        <v>24.821185387360401</v>
      </c>
      <c r="IM20" s="48">
        <v>50.370877595157602</v>
      </c>
      <c r="IN20" s="49">
        <v>8.3330000000000002</v>
      </c>
      <c r="IO20" s="49">
        <v>38.876865491386802</v>
      </c>
      <c r="IP20" s="49">
        <v>-10.8894952634893</v>
      </c>
      <c r="IQ20" s="49">
        <v>11.5904717056875</v>
      </c>
      <c r="IR20" s="48">
        <v>5</v>
      </c>
      <c r="IS20" s="48">
        <v>175.69615185819501</v>
      </c>
      <c r="IT20" s="48">
        <v>4.4488182162960896</v>
      </c>
      <c r="IU20" s="48">
        <v>25.568927286084499</v>
      </c>
      <c r="IV20" s="49">
        <v>670.05100000000004</v>
      </c>
      <c r="IW20" s="49">
        <v>10.396536230464299</v>
      </c>
      <c r="IX20" s="49">
        <v>9.5747552342952E-2</v>
      </c>
      <c r="IY20" s="49">
        <v>1.2119285220192001E-2</v>
      </c>
      <c r="IZ20" s="48">
        <v>1371.8109999999999</v>
      </c>
      <c r="JA20" s="48">
        <v>5.67434353225193</v>
      </c>
      <c r="JB20" s="48">
        <v>9.9275543577848596E-2</v>
      </c>
      <c r="JC20" s="48">
        <v>5.3169940553079E-3</v>
      </c>
      <c r="JD20" s="49">
        <v>604.71299999999997</v>
      </c>
      <c r="JE20" s="49">
        <v>6.45104891235043</v>
      </c>
      <c r="JF20" s="49">
        <v>9.8474670347391394E-2</v>
      </c>
      <c r="JG20" s="49">
        <v>7.8217234792751205E-3</v>
      </c>
      <c r="JH20" s="48">
        <v>1178.78</v>
      </c>
      <c r="JI20" s="48">
        <v>7.4664238300990498</v>
      </c>
      <c r="JJ20" s="48">
        <v>9.3901046302782301E-2</v>
      </c>
      <c r="JK20" s="48">
        <v>7.2707537216714904E-3</v>
      </c>
      <c r="JL20" s="49">
        <v>1481.1590000000001</v>
      </c>
      <c r="JM20" s="49">
        <v>6.05084891214028</v>
      </c>
      <c r="JN20" s="49">
        <v>9.7804804821473398E-2</v>
      </c>
      <c r="JO20" s="49">
        <v>5.4933644299384196E-3</v>
      </c>
      <c r="JP20" s="48">
        <v>2967.8130000000001</v>
      </c>
      <c r="JQ20" s="48">
        <v>4.5996862910902303</v>
      </c>
      <c r="JR20" s="48">
        <v>9.82215521378553E-2</v>
      </c>
      <c r="JS20" s="48">
        <v>4.5357226905189604E-3</v>
      </c>
      <c r="JT20" s="49">
        <v>2278.9490000000001</v>
      </c>
      <c r="JU20" s="49">
        <v>4.2770230398177702</v>
      </c>
      <c r="JV20" s="48">
        <v>2562.674</v>
      </c>
      <c r="JW20" s="48">
        <v>4.8663573552817496</v>
      </c>
      <c r="JX20" s="49">
        <v>10038.91</v>
      </c>
      <c r="JY20" s="49">
        <v>2.2506129542011601</v>
      </c>
      <c r="JZ20" s="48">
        <v>15509.596</v>
      </c>
      <c r="KA20" s="48">
        <v>1.4030439542431701</v>
      </c>
      <c r="KB20" s="49">
        <v>35930.944000000003</v>
      </c>
      <c r="KC20" s="49">
        <v>1.18888884162956</v>
      </c>
      <c r="KD20" s="48">
        <v>77733.607000000004</v>
      </c>
      <c r="KE20" s="48">
        <v>0.63950890014070805</v>
      </c>
    </row>
    <row r="21" spans="1:291" x14ac:dyDescent="0.25">
      <c r="A21" s="1"/>
      <c r="B21" s="1" t="b">
        <v>0</v>
      </c>
      <c r="C21" s="1" t="s">
        <v>401</v>
      </c>
      <c r="D21" s="1" t="s">
        <v>0</v>
      </c>
      <c r="E21" s="1" t="s">
        <v>232</v>
      </c>
      <c r="F21" s="48"/>
      <c r="G21" s="53">
        <v>42781.841967592598</v>
      </c>
      <c r="H21" s="49">
        <v>0.66700000000000004</v>
      </c>
      <c r="I21" s="49">
        <v>316.22776601683802</v>
      </c>
      <c r="J21" s="49">
        <v>-4.1563901677744902E-2</v>
      </c>
      <c r="K21" s="49">
        <v>1.16738751005272E-2</v>
      </c>
      <c r="L21" s="48">
        <v>1.333</v>
      </c>
      <c r="M21" s="48">
        <v>174.86113790018601</v>
      </c>
      <c r="N21" s="48">
        <v>-1.16652985455964E-3</v>
      </c>
      <c r="O21" s="48">
        <v>3.1035497397539401E-3</v>
      </c>
      <c r="P21" s="49">
        <v>556.70600000000002</v>
      </c>
      <c r="Q21" s="49">
        <v>8.8907349725576008</v>
      </c>
      <c r="R21" s="49">
        <v>9.7857025196578504E-2</v>
      </c>
      <c r="S21" s="49">
        <v>1.34072365241897E-2</v>
      </c>
      <c r="T21" s="48">
        <v>616.71100000000001</v>
      </c>
      <c r="U21" s="48">
        <v>7.5296367173092902</v>
      </c>
      <c r="V21" s="48">
        <v>0.10017684269732299</v>
      </c>
      <c r="W21" s="48">
        <v>1.52962147423825E-2</v>
      </c>
      <c r="X21" s="49">
        <v>77.337999999999994</v>
      </c>
      <c r="Y21" s="49">
        <v>31.071310763767201</v>
      </c>
      <c r="Z21" s="49">
        <v>-1.9737860238951501E-3</v>
      </c>
      <c r="AA21" s="49">
        <v>5.9781546273402998E-3</v>
      </c>
      <c r="AB21" s="48">
        <v>133.67500000000001</v>
      </c>
      <c r="AC21" s="48">
        <v>19.153259879602501</v>
      </c>
      <c r="AD21" s="48">
        <v>-2.3143527576172402E-3</v>
      </c>
      <c r="AE21" s="48">
        <v>1.0170398721777701E-2</v>
      </c>
      <c r="AF21" s="49">
        <v>451.38600000000002</v>
      </c>
      <c r="AG21" s="49">
        <v>18.000550146810401</v>
      </c>
      <c r="AH21" s="49">
        <v>2.6940885550549801E-2</v>
      </c>
      <c r="AI21" s="49">
        <v>7.1854725764727897E-3</v>
      </c>
      <c r="AJ21" s="48">
        <v>254.34800000000001</v>
      </c>
      <c r="AK21" s="48">
        <v>16.335276382892399</v>
      </c>
      <c r="AL21" s="48">
        <v>2.8573075839890799E-2</v>
      </c>
      <c r="AM21" s="48">
        <v>5.8885170992322598E-3</v>
      </c>
      <c r="AN21" s="49">
        <v>1129.432</v>
      </c>
      <c r="AO21" s="49">
        <v>8.7150656242820101</v>
      </c>
      <c r="AP21" s="49">
        <v>0.311004573968514</v>
      </c>
      <c r="AQ21" s="49">
        <v>2.7948487532358401E-2</v>
      </c>
      <c r="AR21" s="48">
        <v>694.04899999999998</v>
      </c>
      <c r="AS21" s="48">
        <v>9.9877195696405892</v>
      </c>
      <c r="AT21" s="48">
        <v>0.30870641637070401</v>
      </c>
      <c r="AU21" s="48">
        <v>3.5923669874447998E-2</v>
      </c>
      <c r="AV21" s="49">
        <v>209227.715</v>
      </c>
      <c r="AW21" s="49">
        <v>0.51106024781998205</v>
      </c>
      <c r="AX21" s="49"/>
      <c r="AY21" s="49"/>
      <c r="AZ21" s="48">
        <v>130700.39599999999</v>
      </c>
      <c r="BA21" s="48">
        <v>0.61588873773899799</v>
      </c>
      <c r="BB21" s="48"/>
      <c r="BC21" s="48"/>
      <c r="BD21" s="49">
        <v>6546.0640000000003</v>
      </c>
      <c r="BE21" s="49">
        <v>4.0967334873335997</v>
      </c>
      <c r="BF21" s="49">
        <v>3.4867744586274001</v>
      </c>
      <c r="BG21" s="49">
        <v>0.12780692141203301</v>
      </c>
      <c r="BH21" s="48">
        <v>5123.4380000000001</v>
      </c>
      <c r="BI21" s="48">
        <v>3.3806950688803998</v>
      </c>
      <c r="BJ21" s="48">
        <v>3.5469435232842201</v>
      </c>
      <c r="BK21" s="48">
        <v>0.16911379790241701</v>
      </c>
      <c r="BL21" s="49">
        <v>103904.232</v>
      </c>
      <c r="BM21" s="49">
        <v>0.73170504116412105</v>
      </c>
      <c r="BN21" s="49"/>
      <c r="BO21" s="49"/>
      <c r="BP21" s="48">
        <v>65606.513000000006</v>
      </c>
      <c r="BQ21" s="48">
        <v>0.58885053877708604</v>
      </c>
      <c r="BR21" s="48"/>
      <c r="BS21" s="48"/>
      <c r="BT21" s="49">
        <v>4143.7179999999998</v>
      </c>
      <c r="BU21" s="49">
        <v>3.31726481620032</v>
      </c>
      <c r="BV21" s="49">
        <v>3.7470717806679601</v>
      </c>
      <c r="BW21" s="49">
        <v>0.16818951535792501</v>
      </c>
      <c r="BX21" s="48">
        <v>3122.77</v>
      </c>
      <c r="BY21" s="48">
        <v>3.5299158984099601</v>
      </c>
      <c r="BZ21" s="48">
        <v>3.57690439267299</v>
      </c>
      <c r="CA21" s="48">
        <v>0.17287822215145399</v>
      </c>
      <c r="CB21" s="49">
        <v>1416.806</v>
      </c>
      <c r="CC21" s="49">
        <v>5.6691628351076302</v>
      </c>
      <c r="CD21" s="49">
        <v>8.2358285698078308</v>
      </c>
      <c r="CE21" s="49">
        <v>0.51604594034914197</v>
      </c>
      <c r="CF21" s="48">
        <v>774.39400000000001</v>
      </c>
      <c r="CG21" s="48">
        <v>7.9947026011376199</v>
      </c>
      <c r="CH21" s="48">
        <v>5.6862318673224204</v>
      </c>
      <c r="CI21" s="48">
        <v>0.44081314508460001</v>
      </c>
      <c r="CJ21" s="49">
        <v>5870.7719999999999</v>
      </c>
      <c r="CK21" s="49">
        <v>4.3436113662709603</v>
      </c>
      <c r="CL21" s="49">
        <v>7.0369808244992598</v>
      </c>
      <c r="CM21" s="49">
        <v>0.42201226340397202</v>
      </c>
      <c r="CN21" s="48">
        <v>3608.94</v>
      </c>
      <c r="CO21" s="48">
        <v>4.3113082163020602</v>
      </c>
      <c r="CP21" s="48">
        <v>5.4367132590319498</v>
      </c>
      <c r="CQ21" s="48">
        <v>0.248964895499282</v>
      </c>
      <c r="CR21" s="49">
        <v>27313.507000000001</v>
      </c>
      <c r="CS21" s="49">
        <v>1.4475909328202099</v>
      </c>
      <c r="CT21" s="49">
        <v>19.1630357607585</v>
      </c>
      <c r="CU21" s="49">
        <v>0.673446347354832</v>
      </c>
      <c r="CV21" s="48">
        <v>11496.579</v>
      </c>
      <c r="CW21" s="48">
        <v>1.8242069561329599</v>
      </c>
      <c r="CX21" s="48">
        <v>7.9951325874568404</v>
      </c>
      <c r="CY21" s="48">
        <v>0.183162388422248</v>
      </c>
      <c r="CZ21" s="49">
        <v>2327.63</v>
      </c>
      <c r="DA21" s="49">
        <v>4.1130457767439097</v>
      </c>
      <c r="DB21" s="49">
        <v>2.8216472831478199</v>
      </c>
      <c r="DC21" s="49">
        <v>0.144384814609092</v>
      </c>
      <c r="DD21" s="48">
        <v>946.74300000000005</v>
      </c>
      <c r="DE21" s="48">
        <v>7.9190393313698904</v>
      </c>
      <c r="DF21" s="48">
        <v>0.94889203491567697</v>
      </c>
      <c r="DG21" s="48">
        <v>7.8591286123207496E-2</v>
      </c>
      <c r="DH21" s="49">
        <v>3940.0529999999999</v>
      </c>
      <c r="DI21" s="49">
        <v>4.7012147625221203</v>
      </c>
      <c r="DJ21" s="49">
        <v>1251.2944631243099</v>
      </c>
      <c r="DK21" s="49">
        <v>107.38037108218801</v>
      </c>
      <c r="DL21" s="48">
        <v>2489</v>
      </c>
      <c r="DM21" s="48">
        <v>4.5450097422981601</v>
      </c>
      <c r="DN21" s="48">
        <v>-12541.2727648484</v>
      </c>
      <c r="DO21" s="48">
        <v>1711.5101751398599</v>
      </c>
      <c r="DP21" s="49">
        <v>2223.6080000000002</v>
      </c>
      <c r="DQ21" s="49">
        <v>7.2358055393044403</v>
      </c>
      <c r="DR21" s="49">
        <v>-1051.0594840772301</v>
      </c>
      <c r="DS21" s="49">
        <v>104.333646695647</v>
      </c>
      <c r="DT21" s="48">
        <v>1162.4359999999999</v>
      </c>
      <c r="DU21" s="48">
        <v>8.0063725877835399</v>
      </c>
      <c r="DV21" s="48">
        <v>150366.06139269</v>
      </c>
      <c r="DW21" s="48">
        <v>17754.6161410723</v>
      </c>
      <c r="DX21" s="49">
        <v>3896.0329999999999</v>
      </c>
      <c r="DY21" s="49">
        <v>3.7439262621870899</v>
      </c>
      <c r="DZ21" s="49">
        <v>36.7498689088739</v>
      </c>
      <c r="EA21" s="49">
        <v>5.8482659090024303</v>
      </c>
      <c r="EB21" s="48">
        <v>2840.7449999999999</v>
      </c>
      <c r="EC21" s="48">
        <v>4.06350796835107</v>
      </c>
      <c r="ED21" s="48">
        <v>12.2167882309526</v>
      </c>
      <c r="EE21" s="48">
        <v>2.4447348099664601</v>
      </c>
      <c r="EF21" s="49">
        <v>-96.488</v>
      </c>
      <c r="EG21" s="49">
        <v>-82.453704613725506</v>
      </c>
      <c r="EH21" s="49">
        <v>-0.21210432415942301</v>
      </c>
      <c r="EI21" s="49">
        <v>0.16052564783890799</v>
      </c>
      <c r="EJ21" s="48">
        <v>-71.546999999999997</v>
      </c>
      <c r="EK21" s="48">
        <v>-66.910198803368004</v>
      </c>
      <c r="EL21" s="48">
        <v>-0.19591360922282899</v>
      </c>
      <c r="EM21" s="48">
        <v>0.110937278611943</v>
      </c>
      <c r="EN21" s="49">
        <v>2323.9659999999999</v>
      </c>
      <c r="EO21" s="49">
        <v>5.4142681691868999</v>
      </c>
      <c r="EP21" s="49">
        <v>5.6574813354273603</v>
      </c>
      <c r="EQ21" s="49">
        <v>0.30554174306760701</v>
      </c>
      <c r="ER21" s="48">
        <v>1070.758</v>
      </c>
      <c r="ES21" s="48">
        <v>9.1156635589294908</v>
      </c>
      <c r="ET21" s="48">
        <v>1.71529673321889</v>
      </c>
      <c r="EU21" s="48">
        <v>0.14905749486653699</v>
      </c>
      <c r="EV21" s="49">
        <v>-451.98</v>
      </c>
      <c r="EW21" s="49">
        <v>-18.7852291734402</v>
      </c>
      <c r="EX21" s="49">
        <v>-18.7562136250394</v>
      </c>
      <c r="EY21" s="49">
        <v>3.4029755015119298</v>
      </c>
      <c r="EZ21" s="48">
        <v>-260.15499999999997</v>
      </c>
      <c r="FA21" s="48">
        <v>-20.5220572040948</v>
      </c>
      <c r="FB21" s="48">
        <v>-8.73584392132841</v>
      </c>
      <c r="FC21" s="48">
        <v>1.4370994745088601</v>
      </c>
      <c r="FD21" s="49">
        <v>9011.8169999999991</v>
      </c>
      <c r="FE21" s="49">
        <v>1.7889665839382201</v>
      </c>
      <c r="FF21" s="49">
        <v>-29.709016455673101</v>
      </c>
      <c r="FG21" s="49">
        <v>33.070950139139001</v>
      </c>
      <c r="FH21" s="48">
        <v>10906.843999999999</v>
      </c>
      <c r="FI21" s="48">
        <v>2.1844989901814702</v>
      </c>
      <c r="FJ21" s="48">
        <v>39.861283472079897</v>
      </c>
      <c r="FK21" s="48">
        <v>37.275442489214299</v>
      </c>
      <c r="FL21" s="49">
        <v>12.332000000000001</v>
      </c>
      <c r="FM21" s="49">
        <v>49.438136174190497</v>
      </c>
      <c r="FN21" s="49">
        <v>-5.5132668212662496E-3</v>
      </c>
      <c r="FO21" s="49">
        <v>5.0151818561693304E-3</v>
      </c>
      <c r="FP21" s="48">
        <v>10.666</v>
      </c>
      <c r="FQ21" s="48">
        <v>50.595149890079</v>
      </c>
      <c r="FR21" s="48">
        <v>7.8667900126823207E-3</v>
      </c>
      <c r="FS21" s="48">
        <v>3.9553957986922699E-3</v>
      </c>
      <c r="FT21" s="49">
        <v>23280.719000000001</v>
      </c>
      <c r="FU21" s="49">
        <v>1.66427520183557</v>
      </c>
      <c r="FV21" s="49">
        <v>80.132252033291095</v>
      </c>
      <c r="FW21" s="49">
        <v>2.30179357511782</v>
      </c>
      <c r="FX21" s="48">
        <v>42294.461000000003</v>
      </c>
      <c r="FY21" s="48">
        <v>1.0956346387763101</v>
      </c>
      <c r="FZ21" s="48">
        <v>78.449615743289101</v>
      </c>
      <c r="GA21" s="48">
        <v>1.52472588726116</v>
      </c>
      <c r="GB21" s="49">
        <v>42889.214999999997</v>
      </c>
      <c r="GC21" s="49">
        <v>1.2066193639820899</v>
      </c>
      <c r="GD21" s="49">
        <v>77.836642750213201</v>
      </c>
      <c r="GE21" s="49">
        <v>3.1013222653272399</v>
      </c>
      <c r="GF21" s="48">
        <v>78170.525999999998</v>
      </c>
      <c r="GG21" s="48">
        <v>1.2530586790814799</v>
      </c>
      <c r="GH21" s="48">
        <v>78.790268686039894</v>
      </c>
      <c r="GI21" s="48">
        <v>1.673100022439</v>
      </c>
      <c r="GJ21" s="49">
        <v>77420.326000000001</v>
      </c>
      <c r="GK21" s="49">
        <v>0.85029285953579703</v>
      </c>
      <c r="GL21" s="49">
        <v>-1741836.9277389401</v>
      </c>
      <c r="GM21" s="49">
        <v>45186.291129019599</v>
      </c>
      <c r="GN21" s="48">
        <v>124282.07399999999</v>
      </c>
      <c r="GO21" s="48">
        <v>0.61125120270599897</v>
      </c>
      <c r="GP21" s="48">
        <v>-993706.49277908495</v>
      </c>
      <c r="GQ21" s="48">
        <v>14736.0514782193</v>
      </c>
      <c r="GR21" s="49">
        <v>56268.544999999998</v>
      </c>
      <c r="GS21" s="49">
        <v>1.0480622127660699</v>
      </c>
      <c r="GT21" s="49">
        <v>-42903036.2526934</v>
      </c>
      <c r="GU21" s="49">
        <v>1157742.5629152199</v>
      </c>
      <c r="GV21" s="48">
        <v>90372.654999999999</v>
      </c>
      <c r="GW21" s="48">
        <v>0.74682567071640305</v>
      </c>
      <c r="GX21" s="48">
        <v>3777188.4657554301</v>
      </c>
      <c r="GY21" s="48">
        <v>80047.381137837103</v>
      </c>
      <c r="GZ21" s="49">
        <v>99456.167000000001</v>
      </c>
      <c r="HA21" s="49">
        <v>0.71651136227547096</v>
      </c>
      <c r="HB21" s="49">
        <v>-231731.383549789</v>
      </c>
      <c r="HC21" s="49">
        <v>6572.5450629462803</v>
      </c>
      <c r="HD21" s="48">
        <v>165657.65299999999</v>
      </c>
      <c r="HE21" s="48">
        <v>0.55570817767124903</v>
      </c>
      <c r="HF21" s="48">
        <v>-234601.611386837</v>
      </c>
      <c r="HG21" s="48">
        <v>3755.3003941024399</v>
      </c>
      <c r="HH21" s="49">
        <v>96933.510999999999</v>
      </c>
      <c r="HI21" s="49">
        <v>0.841643202740189</v>
      </c>
      <c r="HJ21" s="49">
        <v>-150216.142051715</v>
      </c>
      <c r="HK21" s="49">
        <v>4754.8325644000697</v>
      </c>
      <c r="HL21" s="48">
        <v>162884.59700000001</v>
      </c>
      <c r="HM21" s="48">
        <v>0.85113733185552598</v>
      </c>
      <c r="HN21" s="48">
        <v>-149658.39966765701</v>
      </c>
      <c r="HO21" s="48">
        <v>2357.17910601226</v>
      </c>
      <c r="HP21" s="49">
        <v>97126.195000000007</v>
      </c>
      <c r="HQ21" s="49">
        <v>0.78510806375659203</v>
      </c>
      <c r="HR21" s="49">
        <v>-401748.680607758</v>
      </c>
      <c r="HS21" s="49">
        <v>12374.015977658401</v>
      </c>
      <c r="HT21" s="48">
        <v>161724.11499999999</v>
      </c>
      <c r="HU21" s="48">
        <v>0.91147925831754295</v>
      </c>
      <c r="HV21" s="48">
        <v>-168336.44556517701</v>
      </c>
      <c r="HW21" s="48">
        <v>3198.2334802726</v>
      </c>
      <c r="HX21" s="49">
        <v>263106.52600000001</v>
      </c>
      <c r="HY21" s="49">
        <v>0.93802064321899004</v>
      </c>
      <c r="HZ21" s="49">
        <v>778643.13442472904</v>
      </c>
      <c r="IA21" s="49">
        <v>21347.966773898399</v>
      </c>
      <c r="IB21" s="48">
        <v>359469.97700000001</v>
      </c>
      <c r="IC21" s="48">
        <v>0.69644461214934905</v>
      </c>
      <c r="ID21" s="48">
        <v>157649.54475525999</v>
      </c>
      <c r="IE21" s="48">
        <v>2252.83181949449</v>
      </c>
      <c r="IF21" s="49">
        <v>370538.85800000001</v>
      </c>
      <c r="IG21" s="49">
        <v>0.67954217791089799</v>
      </c>
      <c r="IH21" s="49">
        <v>-1795431.0477527301</v>
      </c>
      <c r="II21" s="49">
        <v>46308.042521360199</v>
      </c>
      <c r="IJ21" s="48">
        <v>506117.87900000002</v>
      </c>
      <c r="IK21" s="48">
        <v>0.41532849201044297</v>
      </c>
      <c r="IL21" s="48">
        <v>3453147.43640678</v>
      </c>
      <c r="IM21" s="48">
        <v>59020.255405720498</v>
      </c>
      <c r="IN21" s="49">
        <v>289934.76400000002</v>
      </c>
      <c r="IO21" s="49">
        <v>0.617674860528312</v>
      </c>
      <c r="IP21" s="49">
        <v>-1111673.62948211</v>
      </c>
      <c r="IQ21" s="49">
        <v>32317.871477370001</v>
      </c>
      <c r="IR21" s="48">
        <v>400204.11200000002</v>
      </c>
      <c r="IS21" s="48">
        <v>0.54221906656763597</v>
      </c>
      <c r="IT21" s="48">
        <v>1289668.0042713601</v>
      </c>
      <c r="IU21" s="48">
        <v>19918.2485580662</v>
      </c>
      <c r="IV21" s="49">
        <v>5106.5529999999999</v>
      </c>
      <c r="IW21" s="49">
        <v>2.4310603476525601</v>
      </c>
      <c r="IX21" s="49">
        <v>0.83872932908494102</v>
      </c>
      <c r="IY21" s="49">
        <v>3.78610641554189E-2</v>
      </c>
      <c r="IZ21" s="48">
        <v>10363.757</v>
      </c>
      <c r="JA21" s="48">
        <v>1.3344934307005001</v>
      </c>
      <c r="JB21" s="48">
        <v>0.85298011334361401</v>
      </c>
      <c r="JC21" s="48">
        <v>1.7550843371478001E-2</v>
      </c>
      <c r="JD21" s="49">
        <v>4310.5619999999999</v>
      </c>
      <c r="JE21" s="49">
        <v>5.23407732440345</v>
      </c>
      <c r="JF21" s="49">
        <v>0.79665254034755895</v>
      </c>
      <c r="JG21" s="49">
        <v>5.2973554075721199E-2</v>
      </c>
      <c r="JH21" s="48">
        <v>8595.4580000000005</v>
      </c>
      <c r="JI21" s="48">
        <v>2.6154344344669802</v>
      </c>
      <c r="JJ21" s="48">
        <v>0.80409594380045601</v>
      </c>
      <c r="JK21" s="48">
        <v>2.6497913920370101E-2</v>
      </c>
      <c r="JL21" s="49">
        <v>10751.739</v>
      </c>
      <c r="JM21" s="49">
        <v>2.7274911288953398</v>
      </c>
      <c r="JN21" s="49">
        <v>0.809645521906182</v>
      </c>
      <c r="JO21" s="49">
        <v>3.47906729935092E-2</v>
      </c>
      <c r="JP21" s="48">
        <v>21662.355</v>
      </c>
      <c r="JQ21" s="48">
        <v>1.5629600319883701</v>
      </c>
      <c r="JR21" s="48">
        <v>0.81760879617002202</v>
      </c>
      <c r="JS21" s="48">
        <v>2.14539685468586E-2</v>
      </c>
      <c r="JT21" s="49">
        <v>2436.9810000000002</v>
      </c>
      <c r="JU21" s="49">
        <v>4.6577670198041501</v>
      </c>
      <c r="JV21" s="48">
        <v>2691.6959999999999</v>
      </c>
      <c r="JW21" s="48">
        <v>2.5245109646752</v>
      </c>
      <c r="JX21" s="49">
        <v>10477.239</v>
      </c>
      <c r="JY21" s="49">
        <v>3.09763550727794</v>
      </c>
      <c r="JZ21" s="48">
        <v>15526.297</v>
      </c>
      <c r="KA21" s="48">
        <v>1.6462095360365001</v>
      </c>
      <c r="KB21" s="49">
        <v>34960.659</v>
      </c>
      <c r="KC21" s="49">
        <v>0.85168077957817601</v>
      </c>
      <c r="KD21" s="48">
        <v>75485.165999999997</v>
      </c>
      <c r="KE21" s="48">
        <v>0.68377363838292404</v>
      </c>
    </row>
    <row r="22" spans="1:291" x14ac:dyDescent="0.25">
      <c r="A22" s="1"/>
      <c r="B22" s="1" t="b">
        <v>0</v>
      </c>
      <c r="C22" s="1" t="s">
        <v>402</v>
      </c>
      <c r="D22" s="1" t="s">
        <v>1</v>
      </c>
      <c r="E22" s="1" t="s">
        <v>233</v>
      </c>
      <c r="F22" s="48"/>
      <c r="G22" s="53">
        <v>42781.848877314798</v>
      </c>
      <c r="H22" s="49">
        <v>0.66700000000000004</v>
      </c>
      <c r="I22" s="49">
        <v>316.22776601683802</v>
      </c>
      <c r="J22" s="49">
        <v>-4.1252511709825503E-2</v>
      </c>
      <c r="K22" s="49">
        <v>1.21856076730138E-2</v>
      </c>
      <c r="L22" s="48">
        <v>1.3320000000000001</v>
      </c>
      <c r="M22" s="48">
        <v>129.09944487358101</v>
      </c>
      <c r="N22" s="48">
        <v>-1.0752265714338699E-3</v>
      </c>
      <c r="O22" s="48">
        <v>2.4015744346941601E-3</v>
      </c>
      <c r="P22" s="49">
        <v>288.017</v>
      </c>
      <c r="Q22" s="49">
        <v>13.794379458454101</v>
      </c>
      <c r="R22" s="49">
        <v>3.5693803572382603E-2</v>
      </c>
      <c r="S22" s="49">
        <v>1.0859809968746401E-2</v>
      </c>
      <c r="T22" s="48">
        <v>382.69099999999997</v>
      </c>
      <c r="U22" s="48">
        <v>10.023351872663699</v>
      </c>
      <c r="V22" s="48">
        <v>3.14106035205379E-2</v>
      </c>
      <c r="W22" s="48">
        <v>1.3172792080401501E-2</v>
      </c>
      <c r="X22" s="49">
        <v>142.34100000000001</v>
      </c>
      <c r="Y22" s="49">
        <v>19.154989480965899</v>
      </c>
      <c r="Z22" s="49">
        <v>1.7321783351959399E-2</v>
      </c>
      <c r="AA22" s="49">
        <v>7.6961594707728601E-3</v>
      </c>
      <c r="AB22" s="48">
        <v>147.00700000000001</v>
      </c>
      <c r="AC22" s="48">
        <v>12.6237602315207</v>
      </c>
      <c r="AD22" s="48">
        <v>6.5299702864963002E-3</v>
      </c>
      <c r="AE22" s="48">
        <v>7.8521954385644601E-3</v>
      </c>
      <c r="AF22" s="49">
        <v>1468.146</v>
      </c>
      <c r="AG22" s="49">
        <v>6.4362683067064701</v>
      </c>
      <c r="AH22" s="49">
        <v>0.125781687898401</v>
      </c>
      <c r="AI22" s="49">
        <v>9.3990468845998095E-3</v>
      </c>
      <c r="AJ22" s="48">
        <v>927.40499999999997</v>
      </c>
      <c r="AK22" s="48">
        <v>9.5883085075063104</v>
      </c>
      <c r="AL22" s="48">
        <v>0.12894987798770399</v>
      </c>
      <c r="AM22" s="48">
        <v>1.1868893672941101E-2</v>
      </c>
      <c r="AN22" s="49">
        <v>10777.669</v>
      </c>
      <c r="AO22" s="49">
        <v>3.1971792160031298</v>
      </c>
      <c r="AP22" s="49">
        <v>3.41805913902011</v>
      </c>
      <c r="AQ22" s="49">
        <v>0.11057555104887901</v>
      </c>
      <c r="AR22" s="48">
        <v>6665.0969999999998</v>
      </c>
      <c r="AS22" s="48">
        <v>2.6478135965984002</v>
      </c>
      <c r="AT22" s="48">
        <v>3.3406118357551202</v>
      </c>
      <c r="AU22" s="48">
        <v>7.6779421832753797E-2</v>
      </c>
      <c r="AV22" s="49">
        <v>11743093.324999999</v>
      </c>
      <c r="AW22" s="49">
        <v>0.68490273008747005</v>
      </c>
      <c r="AX22" s="49"/>
      <c r="AY22" s="49"/>
      <c r="AZ22" s="48">
        <v>7117411.1430000002</v>
      </c>
      <c r="BA22" s="48">
        <v>0.75549655195240994</v>
      </c>
      <c r="BB22" s="48"/>
      <c r="BC22" s="48"/>
      <c r="BD22" s="49">
        <v>132037.649</v>
      </c>
      <c r="BE22" s="49">
        <v>0.87635109418226598</v>
      </c>
      <c r="BF22" s="49">
        <v>78.059279844395206</v>
      </c>
      <c r="BG22" s="49">
        <v>1.2662728492240101</v>
      </c>
      <c r="BH22" s="48">
        <v>99418.975999999995</v>
      </c>
      <c r="BI22" s="48">
        <v>0.70413554847600501</v>
      </c>
      <c r="BJ22" s="48">
        <v>77.109797769180801</v>
      </c>
      <c r="BK22" s="48">
        <v>1.4503591185478499</v>
      </c>
      <c r="BL22" s="49">
        <v>5815943.8300000001</v>
      </c>
      <c r="BM22" s="49">
        <v>0.69130549041261802</v>
      </c>
      <c r="BN22" s="49"/>
      <c r="BO22" s="49"/>
      <c r="BP22" s="48">
        <v>3603239.4449999998</v>
      </c>
      <c r="BQ22" s="48">
        <v>0.82080871915727205</v>
      </c>
      <c r="BR22" s="48"/>
      <c r="BS22" s="48"/>
      <c r="BT22" s="49">
        <v>84770.073000000004</v>
      </c>
      <c r="BU22" s="49">
        <v>0.87492952055138795</v>
      </c>
      <c r="BV22" s="49">
        <v>85.193641174482494</v>
      </c>
      <c r="BW22" s="49">
        <v>1.6109498288033599</v>
      </c>
      <c r="BX22" s="48">
        <v>64283.43</v>
      </c>
      <c r="BY22" s="48">
        <v>0.90652926581038296</v>
      </c>
      <c r="BZ22" s="48">
        <v>82.624652102481093</v>
      </c>
      <c r="CA22" s="48">
        <v>1.7756085416829399</v>
      </c>
      <c r="CB22" s="49">
        <v>14110.867</v>
      </c>
      <c r="CC22" s="49">
        <v>1.98220600810039</v>
      </c>
      <c r="CD22" s="49">
        <v>88.504498532555303</v>
      </c>
      <c r="CE22" s="49">
        <v>2.6837256864654702</v>
      </c>
      <c r="CF22" s="48">
        <v>10366.705</v>
      </c>
      <c r="CG22" s="48">
        <v>2.4566545687675601</v>
      </c>
      <c r="CH22" s="48">
        <v>83.645215588984598</v>
      </c>
      <c r="CI22" s="48">
        <v>2.0561788404813099</v>
      </c>
      <c r="CJ22" s="49">
        <v>66753.372000000003</v>
      </c>
      <c r="CK22" s="49">
        <v>0.71071028207053699</v>
      </c>
      <c r="CL22" s="49">
        <v>86.840029233278003</v>
      </c>
      <c r="CM22" s="49">
        <v>1.44418865933378</v>
      </c>
      <c r="CN22" s="48">
        <v>50497.959000000003</v>
      </c>
      <c r="CO22" s="48">
        <v>1.0620505413526999</v>
      </c>
      <c r="CP22" s="48">
        <v>84.145170229618699</v>
      </c>
      <c r="CQ22" s="48">
        <v>1.47664869299751</v>
      </c>
      <c r="CR22" s="49">
        <v>32811.911</v>
      </c>
      <c r="CS22" s="49">
        <v>1.33994022258877</v>
      </c>
      <c r="CT22" s="49">
        <v>24.269698255888098</v>
      </c>
      <c r="CU22" s="49">
        <v>0.40328491354670898</v>
      </c>
      <c r="CV22" s="48">
        <v>13227.723</v>
      </c>
      <c r="CW22" s="48">
        <v>1.62480195355608</v>
      </c>
      <c r="CX22" s="48">
        <v>9.7306916736650102</v>
      </c>
      <c r="CY22" s="48">
        <v>0.216176347069339</v>
      </c>
      <c r="CZ22" s="49">
        <v>2278.2950000000001</v>
      </c>
      <c r="DA22" s="49">
        <v>5.4981631205306201</v>
      </c>
      <c r="DB22" s="49">
        <v>2.9121336731096901</v>
      </c>
      <c r="DC22" s="49">
        <v>0.16056652635759699</v>
      </c>
      <c r="DD22" s="48">
        <v>893.07500000000005</v>
      </c>
      <c r="DE22" s="48">
        <v>7.2202106441679197</v>
      </c>
      <c r="DF22" s="48">
        <v>0.94654829674494001</v>
      </c>
      <c r="DG22" s="48">
        <v>6.7739347978895803E-2</v>
      </c>
      <c r="DH22" s="49">
        <v>3748.6460000000002</v>
      </c>
      <c r="DI22" s="49">
        <v>2.3646677711169501</v>
      </c>
      <c r="DJ22" s="49">
        <v>1260.3018607776301</v>
      </c>
      <c r="DK22" s="49">
        <v>53.487112303622801</v>
      </c>
      <c r="DL22" s="48">
        <v>2356.2959999999998</v>
      </c>
      <c r="DM22" s="48">
        <v>4.7478895858283003</v>
      </c>
      <c r="DN22" s="48">
        <v>-12625.0988381348</v>
      </c>
      <c r="DO22" s="48">
        <v>1481.0105721668399</v>
      </c>
      <c r="DP22" s="49">
        <v>2124.9250000000002</v>
      </c>
      <c r="DQ22" s="49">
        <v>4.2636358826466196</v>
      </c>
      <c r="DR22" s="49">
        <v>-1061.2904095861199</v>
      </c>
      <c r="DS22" s="49">
        <v>49.317417250519298</v>
      </c>
      <c r="DT22" s="48">
        <v>1128.4280000000001</v>
      </c>
      <c r="DU22" s="48">
        <v>4.9714515671669899</v>
      </c>
      <c r="DV22" s="48">
        <v>157282.119175778</v>
      </c>
      <c r="DW22" s="48">
        <v>11512.880323621401</v>
      </c>
      <c r="DX22" s="49">
        <v>3792</v>
      </c>
      <c r="DY22" s="49">
        <v>4.7807254102781602</v>
      </c>
      <c r="DZ22" s="49">
        <v>39.218204933459397</v>
      </c>
      <c r="EA22" s="49">
        <v>4.51064315293109</v>
      </c>
      <c r="EB22" s="48">
        <v>2662.3760000000002</v>
      </c>
      <c r="EC22" s="48">
        <v>3.83527525589205</v>
      </c>
      <c r="ED22" s="48">
        <v>11.874871686430399</v>
      </c>
      <c r="EE22" s="48">
        <v>1.93232145371887</v>
      </c>
      <c r="EF22" s="49">
        <v>-361.428</v>
      </c>
      <c r="EG22" s="49">
        <v>-23.268632294505601</v>
      </c>
      <c r="EH22" s="49">
        <v>-0.77639661691195005</v>
      </c>
      <c r="EI22" s="49">
        <v>0.17748167481806801</v>
      </c>
      <c r="EJ22" s="48">
        <v>-261.46300000000002</v>
      </c>
      <c r="EK22" s="48">
        <v>-21.383245556226601</v>
      </c>
      <c r="EL22" s="48">
        <v>-0.66559045560474095</v>
      </c>
      <c r="EM22" s="48">
        <v>0.133700478220702</v>
      </c>
      <c r="EN22" s="49">
        <v>2209.944</v>
      </c>
      <c r="EO22" s="49">
        <v>2.96688523878549</v>
      </c>
      <c r="EP22" s="49">
        <v>5.6736810041430799</v>
      </c>
      <c r="EQ22" s="49">
        <v>0.17934257723292199</v>
      </c>
      <c r="ER22" s="48">
        <v>968.74800000000005</v>
      </c>
      <c r="ES22" s="48">
        <v>6.6633365300706</v>
      </c>
      <c r="ET22" s="48">
        <v>1.6405772266908301</v>
      </c>
      <c r="EU22" s="48">
        <v>0.115342099112985</v>
      </c>
      <c r="EV22" s="49">
        <v>-461.15</v>
      </c>
      <c r="EW22" s="49">
        <v>-22.760482434884501</v>
      </c>
      <c r="EX22" s="49">
        <v>-20.055620359222601</v>
      </c>
      <c r="EY22" s="49">
        <v>4.31460565778566</v>
      </c>
      <c r="EZ22" s="48">
        <v>-237.03</v>
      </c>
      <c r="FA22" s="48">
        <v>-12.563428450741901</v>
      </c>
      <c r="FB22" s="48">
        <v>-8.4763762129855902</v>
      </c>
      <c r="FC22" s="48">
        <v>0.81722677344647598</v>
      </c>
      <c r="FD22" s="49">
        <v>8736.6689999999999</v>
      </c>
      <c r="FE22" s="49">
        <v>3.1676999882544199</v>
      </c>
      <c r="FF22" s="49">
        <v>-58.132828689988202</v>
      </c>
      <c r="FG22" s="49">
        <v>46.534169588614397</v>
      </c>
      <c r="FH22" s="48">
        <v>10353.411</v>
      </c>
      <c r="FI22" s="48">
        <v>2.0687446176168001</v>
      </c>
      <c r="FJ22" s="48">
        <v>48.762093736429399</v>
      </c>
      <c r="FK22" s="48">
        <v>37.414660362223103</v>
      </c>
      <c r="FL22" s="49">
        <v>28.334</v>
      </c>
      <c r="FM22" s="49">
        <v>38.124738275865901</v>
      </c>
      <c r="FN22" s="49">
        <v>8.5596486603941001E-3</v>
      </c>
      <c r="FO22" s="49">
        <v>9.3090845443104808E-3</v>
      </c>
      <c r="FP22" s="48">
        <v>26.335000000000001</v>
      </c>
      <c r="FQ22" s="48">
        <v>39.333406240765598</v>
      </c>
      <c r="FR22" s="48">
        <v>2.0350371231965099E-2</v>
      </c>
      <c r="FS22" s="48">
        <v>8.1028946549753806E-3</v>
      </c>
      <c r="FT22" s="49">
        <v>28164.614000000001</v>
      </c>
      <c r="FU22" s="49">
        <v>1.23389668876926</v>
      </c>
      <c r="FV22" s="49">
        <v>102.207937489732</v>
      </c>
      <c r="FW22" s="49">
        <v>1.2670456049758001</v>
      </c>
      <c r="FX22" s="48">
        <v>50571.798000000003</v>
      </c>
      <c r="FY22" s="48">
        <v>0.823061264173507</v>
      </c>
      <c r="FZ22" s="48">
        <v>99.219712909446102</v>
      </c>
      <c r="GA22" s="48">
        <v>1.7189176196270799</v>
      </c>
      <c r="GB22" s="49">
        <v>52168.625</v>
      </c>
      <c r="GC22" s="49">
        <v>1.3488002313948499</v>
      </c>
      <c r="GD22" s="49">
        <v>99.780251922514495</v>
      </c>
      <c r="GE22" s="49">
        <v>1.52497445209496</v>
      </c>
      <c r="GF22" s="48">
        <v>93512.044999999998</v>
      </c>
      <c r="GG22" s="48">
        <v>0.76383844500737696</v>
      </c>
      <c r="GH22" s="48">
        <v>99.704007057069802</v>
      </c>
      <c r="GI22" s="48">
        <v>2.0286535336285598</v>
      </c>
      <c r="GJ22" s="49">
        <v>74228.017999999996</v>
      </c>
      <c r="GK22" s="49">
        <v>1.04727675249744</v>
      </c>
      <c r="GL22" s="49">
        <v>-1760710.8897697499</v>
      </c>
      <c r="GM22" s="49">
        <v>33560.631312078403</v>
      </c>
      <c r="GN22" s="48">
        <v>117729.19100000001</v>
      </c>
      <c r="GO22" s="48">
        <v>1.07853193280807</v>
      </c>
      <c r="GP22" s="48">
        <v>-995718.79122158606</v>
      </c>
      <c r="GQ22" s="48">
        <v>20388.562180093799</v>
      </c>
      <c r="GR22" s="49">
        <v>53753.017999999996</v>
      </c>
      <c r="GS22" s="49">
        <v>1.2827623741441401</v>
      </c>
      <c r="GT22" s="49">
        <v>-43213414.405574597</v>
      </c>
      <c r="GU22" s="49">
        <v>1020361.48803194</v>
      </c>
      <c r="GV22" s="48">
        <v>86132.695999999996</v>
      </c>
      <c r="GW22" s="48">
        <v>1.0134709553758099</v>
      </c>
      <c r="GX22" s="48">
        <v>3807767.9647012502</v>
      </c>
      <c r="GY22" s="48">
        <v>80905.263015960794</v>
      </c>
      <c r="GZ22" s="49">
        <v>95523.460999999996</v>
      </c>
      <c r="HA22" s="49">
        <v>1.06314498325939</v>
      </c>
      <c r="HB22" s="49">
        <v>-234628.43422297601</v>
      </c>
      <c r="HC22" s="49">
        <v>3764.6123230194298</v>
      </c>
      <c r="HD22" s="48">
        <v>157776.111</v>
      </c>
      <c r="HE22" s="48">
        <v>0.82300053768849202</v>
      </c>
      <c r="HF22" s="48">
        <v>-236357.126764221</v>
      </c>
      <c r="HG22" s="48">
        <v>4930.2053473454998</v>
      </c>
      <c r="HH22" s="49">
        <v>92680.902000000002</v>
      </c>
      <c r="HI22" s="49">
        <v>0.765513752839592</v>
      </c>
      <c r="HJ22" s="49">
        <v>-151407.53500037201</v>
      </c>
      <c r="HK22" s="49">
        <v>2886.45331006681</v>
      </c>
      <c r="HL22" s="48">
        <v>154318.91099999999</v>
      </c>
      <c r="HM22" s="48">
        <v>0.50862391661126205</v>
      </c>
      <c r="HN22" s="48">
        <v>-149987.40955755999</v>
      </c>
      <c r="HO22" s="48">
        <v>2914.4179320559901</v>
      </c>
      <c r="HP22" s="49">
        <v>93028.426000000007</v>
      </c>
      <c r="HQ22" s="49">
        <v>0.54268173524629904</v>
      </c>
      <c r="HR22" s="49">
        <v>-405639.25353911699</v>
      </c>
      <c r="HS22" s="49">
        <v>6388.7314846381196</v>
      </c>
      <c r="HT22" s="48">
        <v>154270.07800000001</v>
      </c>
      <c r="HU22" s="48">
        <v>0.85482656676912006</v>
      </c>
      <c r="HV22" s="48">
        <v>-169858.92555715999</v>
      </c>
      <c r="HW22" s="48">
        <v>3677.3852859611702</v>
      </c>
      <c r="HX22" s="49">
        <v>253801.39499999999</v>
      </c>
      <c r="HY22" s="49">
        <v>0.66523234778961104</v>
      </c>
      <c r="HZ22" s="49">
        <v>791842.38315804</v>
      </c>
      <c r="IA22" s="49">
        <v>11221.7264219115</v>
      </c>
      <c r="IB22" s="48">
        <v>346947.91800000001</v>
      </c>
      <c r="IC22" s="48">
        <v>0.62929168137314795</v>
      </c>
      <c r="ID22" s="48">
        <v>160958.03773354</v>
      </c>
      <c r="IE22" s="48">
        <v>3179.5459748755402</v>
      </c>
      <c r="IF22" s="49">
        <v>358923.94099999999</v>
      </c>
      <c r="IG22" s="49">
        <v>0.57553773314108403</v>
      </c>
      <c r="IH22" s="49">
        <v>-1833607.5595981099</v>
      </c>
      <c r="II22" s="49">
        <v>32177.226483175498</v>
      </c>
      <c r="IJ22" s="48">
        <v>488279.51400000002</v>
      </c>
      <c r="IK22" s="48">
        <v>0.59198091634030303</v>
      </c>
      <c r="IL22" s="48">
        <v>3523876.3626204599</v>
      </c>
      <c r="IM22" s="48">
        <v>66538.886456796594</v>
      </c>
      <c r="IN22" s="49">
        <v>279592.86900000001</v>
      </c>
      <c r="IO22" s="49">
        <v>0.83715491089954897</v>
      </c>
      <c r="IP22" s="49">
        <v>-1130076.74360466</v>
      </c>
      <c r="IQ22" s="49">
        <v>16198.0564745868</v>
      </c>
      <c r="IR22" s="48">
        <v>385049.94199999998</v>
      </c>
      <c r="IS22" s="48">
        <v>0.57001298852988103</v>
      </c>
      <c r="IT22" s="48">
        <v>1312554.9975981701</v>
      </c>
      <c r="IU22" s="48">
        <v>25104.307331570901</v>
      </c>
      <c r="IV22" s="49">
        <v>171.011</v>
      </c>
      <c r="IW22" s="49">
        <v>12.6011296518073</v>
      </c>
      <c r="IX22" s="49">
        <v>1.9118056757860501E-2</v>
      </c>
      <c r="IY22" s="49">
        <v>3.8288558977816502E-3</v>
      </c>
      <c r="IZ22" s="48">
        <v>335.35599999999999</v>
      </c>
      <c r="JA22" s="48">
        <v>14.322403519650701</v>
      </c>
      <c r="JB22" s="48">
        <v>2.5139637481507798E-2</v>
      </c>
      <c r="JC22" s="48">
        <v>4.0434639797360698E-3</v>
      </c>
      <c r="JD22" s="49">
        <v>137.67400000000001</v>
      </c>
      <c r="JE22" s="49">
        <v>10.890603791447299</v>
      </c>
      <c r="JF22" s="49">
        <v>1.76302836810176E-2</v>
      </c>
      <c r="JG22" s="49">
        <v>2.7596870795128501E-3</v>
      </c>
      <c r="JH22" s="48">
        <v>284.02100000000002</v>
      </c>
      <c r="JI22" s="48">
        <v>14.093800739690201</v>
      </c>
      <c r="JJ22" s="48">
        <v>2.03819324529604E-2</v>
      </c>
      <c r="JK22" s="48">
        <v>3.9758329534098002E-3</v>
      </c>
      <c r="JL22" s="49">
        <v>349.02600000000001</v>
      </c>
      <c r="JM22" s="49">
        <v>11.7418105528822</v>
      </c>
      <c r="JN22" s="49">
        <v>1.81090150101995E-2</v>
      </c>
      <c r="JO22" s="49">
        <v>3.3759482390644901E-3</v>
      </c>
      <c r="JP22" s="48">
        <v>694.721</v>
      </c>
      <c r="JQ22" s="48">
        <v>7.2707080576128202</v>
      </c>
      <c r="JR22" s="48">
        <v>2.3365059955872701E-2</v>
      </c>
      <c r="JS22" s="48">
        <v>2.0083019367451199E-3</v>
      </c>
      <c r="JT22" s="49">
        <v>2322.623</v>
      </c>
      <c r="JU22" s="49">
        <v>2.9598430779988201</v>
      </c>
      <c r="JV22" s="48">
        <v>2580.6849999999999</v>
      </c>
      <c r="JW22" s="48">
        <v>5.1691384656065802</v>
      </c>
      <c r="JX22" s="49">
        <v>9900.1710000000003</v>
      </c>
      <c r="JY22" s="49">
        <v>1.7199345299116799</v>
      </c>
      <c r="JZ22" s="48">
        <v>14629.962</v>
      </c>
      <c r="KA22" s="48">
        <v>1.52784417702494</v>
      </c>
      <c r="KB22" s="49">
        <v>33717.961000000003</v>
      </c>
      <c r="KC22" s="49">
        <v>1.3331323886626401</v>
      </c>
      <c r="KD22" s="48">
        <v>72619.335000000006</v>
      </c>
      <c r="KE22" s="48">
        <v>1.10966129308786</v>
      </c>
    </row>
    <row r="23" spans="1:291" x14ac:dyDescent="0.25">
      <c r="A23" s="1"/>
      <c r="B23" s="1" t="b">
        <v>0</v>
      </c>
      <c r="C23" s="1" t="s">
        <v>403</v>
      </c>
      <c r="D23" s="1" t="s">
        <v>2</v>
      </c>
      <c r="E23" s="1" t="s">
        <v>234</v>
      </c>
      <c r="F23" s="48"/>
      <c r="G23" s="53">
        <v>42781.855648148201</v>
      </c>
      <c r="H23" s="49">
        <v>0</v>
      </c>
      <c r="I23" s="49" t="s">
        <v>250</v>
      </c>
      <c r="J23" s="49">
        <v>-4.5821247412363E-2</v>
      </c>
      <c r="K23" s="49">
        <v>0</v>
      </c>
      <c r="L23" s="48">
        <v>0.999</v>
      </c>
      <c r="M23" s="48">
        <v>161.01529717988299</v>
      </c>
      <c r="N23" s="48">
        <v>-1.64471316931921E-3</v>
      </c>
      <c r="O23" s="48">
        <v>2.1532865755999899E-3</v>
      </c>
      <c r="P23" s="49">
        <v>17400.992999999999</v>
      </c>
      <c r="Q23" s="49">
        <v>1.7608963839964999</v>
      </c>
      <c r="R23" s="49">
        <v>4.5316498018791904</v>
      </c>
      <c r="S23" s="49">
        <v>0.107231335001051</v>
      </c>
      <c r="T23" s="48">
        <v>13344.392</v>
      </c>
      <c r="U23" s="48">
        <v>1.4483948958227999</v>
      </c>
      <c r="V23" s="48">
        <v>4.3455188812205101</v>
      </c>
      <c r="W23" s="48">
        <v>8.51877297305767E-2</v>
      </c>
      <c r="X23" s="49">
        <v>2129.2539999999999</v>
      </c>
      <c r="Y23" s="49">
        <v>3.6379476090657801</v>
      </c>
      <c r="Z23" s="49">
        <v>0.57567960538387397</v>
      </c>
      <c r="AA23" s="49">
        <v>2.46327878016896E-2</v>
      </c>
      <c r="AB23" s="48">
        <v>1528.153</v>
      </c>
      <c r="AC23" s="48">
        <v>3.7398552579027</v>
      </c>
      <c r="AD23" s="48">
        <v>0.56346388121387203</v>
      </c>
      <c r="AE23" s="48">
        <v>2.82849429608024E-2</v>
      </c>
      <c r="AF23" s="49">
        <v>313.01900000000001</v>
      </c>
      <c r="AG23" s="49">
        <v>16.241406331635499</v>
      </c>
      <c r="AH23" s="49">
        <v>1.6308878965769401E-2</v>
      </c>
      <c r="AI23" s="49">
        <v>5.4071137623774102E-3</v>
      </c>
      <c r="AJ23" s="48">
        <v>195.67699999999999</v>
      </c>
      <c r="AK23" s="48">
        <v>12.648993972893701</v>
      </c>
      <c r="AL23" s="48">
        <v>2.0944875719459102E-2</v>
      </c>
      <c r="AM23" s="48">
        <v>3.3248375415074502E-3</v>
      </c>
      <c r="AN23" s="49">
        <v>4576.2460000000001</v>
      </c>
      <c r="AO23" s="49">
        <v>3.0287643855088202</v>
      </c>
      <c r="AP23" s="49">
        <v>1.4511904279468799</v>
      </c>
      <c r="AQ23" s="49">
        <v>4.38285624322085E-2</v>
      </c>
      <c r="AR23" s="48">
        <v>3016.7849999999999</v>
      </c>
      <c r="AS23" s="48">
        <v>4.1872754349632801</v>
      </c>
      <c r="AT23" s="48">
        <v>1.4490042050435601</v>
      </c>
      <c r="AU23" s="48">
        <v>7.6213961651866793E-2</v>
      </c>
      <c r="AV23" s="49">
        <v>1011766.987</v>
      </c>
      <c r="AW23" s="49">
        <v>0.69790399074593101</v>
      </c>
      <c r="AX23" s="49"/>
      <c r="AY23" s="49"/>
      <c r="AZ23" s="48">
        <v>643552.73699999996</v>
      </c>
      <c r="BA23" s="48">
        <v>1.0721909816216999</v>
      </c>
      <c r="BB23" s="48"/>
      <c r="BC23" s="48"/>
      <c r="BD23" s="49">
        <v>184734.791</v>
      </c>
      <c r="BE23" s="49">
        <v>1.08596054320657</v>
      </c>
      <c r="BF23" s="49">
        <v>110.68482442031301</v>
      </c>
      <c r="BG23" s="49">
        <v>2.5562907929619301</v>
      </c>
      <c r="BH23" s="48">
        <v>145414.30100000001</v>
      </c>
      <c r="BI23" s="48">
        <v>0.85931190449790995</v>
      </c>
      <c r="BJ23" s="48">
        <v>109.081271874275</v>
      </c>
      <c r="BK23" s="48">
        <v>1.6347204897701999</v>
      </c>
      <c r="BL23" s="49">
        <v>502849.70699999999</v>
      </c>
      <c r="BM23" s="49">
        <v>0.740389427085831</v>
      </c>
      <c r="BN23" s="49"/>
      <c r="BO23" s="49"/>
      <c r="BP23" s="48">
        <v>323941.85399999999</v>
      </c>
      <c r="BQ23" s="48">
        <v>0.89065392635585905</v>
      </c>
      <c r="BR23" s="48"/>
      <c r="BS23" s="48"/>
      <c r="BT23" s="49">
        <v>118611.04300000001</v>
      </c>
      <c r="BU23" s="49">
        <v>0.95521586265105396</v>
      </c>
      <c r="BV23" s="49">
        <v>120.81180104709701</v>
      </c>
      <c r="BW23" s="49">
        <v>2.9695693378825201</v>
      </c>
      <c r="BX23" s="48">
        <v>93370.235000000001</v>
      </c>
      <c r="BY23" s="48">
        <v>1.00996321649479</v>
      </c>
      <c r="BZ23" s="48">
        <v>116.066918885909</v>
      </c>
      <c r="CA23" s="48">
        <v>2.17995264100459</v>
      </c>
      <c r="CB23" s="49">
        <v>20349.907999999999</v>
      </c>
      <c r="CC23" s="49">
        <v>1.9428515888532401</v>
      </c>
      <c r="CD23" s="49">
        <v>129.320746515363</v>
      </c>
      <c r="CE23" s="49">
        <v>2.7470599888868001</v>
      </c>
      <c r="CF23" s="48">
        <v>15588.72</v>
      </c>
      <c r="CG23" s="48">
        <v>2.2786768843420599</v>
      </c>
      <c r="CH23" s="48">
        <v>121.66185537825299</v>
      </c>
      <c r="CI23" s="48">
        <v>2.6630681650731498</v>
      </c>
      <c r="CJ23" s="49">
        <v>96382.888999999996</v>
      </c>
      <c r="CK23" s="49">
        <v>1.0849880617762899</v>
      </c>
      <c r="CL23" s="49">
        <v>127.097259293211</v>
      </c>
      <c r="CM23" s="49">
        <v>3.4222793309093902</v>
      </c>
      <c r="CN23" s="48">
        <v>74695.017000000007</v>
      </c>
      <c r="CO23" s="48">
        <v>1.2192408660670799</v>
      </c>
      <c r="CP23" s="48">
        <v>120.40298631296599</v>
      </c>
      <c r="CQ23" s="48">
        <v>2.43143911068166</v>
      </c>
      <c r="CR23" s="49">
        <v>71496.796000000002</v>
      </c>
      <c r="CS23" s="49">
        <v>1.5614588400898399</v>
      </c>
      <c r="CT23" s="49">
        <v>53.587408149140202</v>
      </c>
      <c r="CU23" s="49">
        <v>1.5255416156592401</v>
      </c>
      <c r="CV23" s="48">
        <v>31232.927</v>
      </c>
      <c r="CW23" s="48">
        <v>1.56733660290941</v>
      </c>
      <c r="CX23" s="48">
        <v>22.2071616677223</v>
      </c>
      <c r="CY23" s="48">
        <v>0.488694623202029</v>
      </c>
      <c r="CZ23" s="49">
        <v>2240.6129999999998</v>
      </c>
      <c r="DA23" s="49">
        <v>7.4419148431220004</v>
      </c>
      <c r="DB23" s="49">
        <v>2.9019076738068201</v>
      </c>
      <c r="DC23" s="49">
        <v>0.25023624414566598</v>
      </c>
      <c r="DD23" s="48">
        <v>1041.422</v>
      </c>
      <c r="DE23" s="48">
        <v>7.8400513671429701</v>
      </c>
      <c r="DF23" s="48">
        <v>1.06903731880696</v>
      </c>
      <c r="DG23" s="48">
        <v>8.1157545723985897E-2</v>
      </c>
      <c r="DH23" s="49">
        <v>3952.0479999999998</v>
      </c>
      <c r="DI23" s="49">
        <v>3.8753774727300101</v>
      </c>
      <c r="DJ23" s="49">
        <v>1387.44093642076</v>
      </c>
      <c r="DK23" s="49">
        <v>93.295847436849002</v>
      </c>
      <c r="DL23" s="48">
        <v>2609.69</v>
      </c>
      <c r="DM23" s="48">
        <v>3.2273350826187999</v>
      </c>
      <c r="DN23" s="48">
        <v>-14454.296122756999</v>
      </c>
      <c r="DO23" s="48">
        <v>1000.95010267471</v>
      </c>
      <c r="DP23" s="49">
        <v>2157.9299999999998</v>
      </c>
      <c r="DQ23" s="49">
        <v>4.7129470412973298</v>
      </c>
      <c r="DR23" s="49">
        <v>-1095.4316864976599</v>
      </c>
      <c r="DS23" s="49">
        <v>68.977067042304995</v>
      </c>
      <c r="DT23" s="48">
        <v>1198.4380000000001</v>
      </c>
      <c r="DU23" s="48">
        <v>4.4085645029278</v>
      </c>
      <c r="DV23" s="48">
        <v>162573.043902859</v>
      </c>
      <c r="DW23" s="48">
        <v>13837.492190449801</v>
      </c>
      <c r="DX23" s="49">
        <v>3856.3510000000001</v>
      </c>
      <c r="DY23" s="49">
        <v>3.0465156854332398</v>
      </c>
      <c r="DZ23" s="49">
        <v>41.175567299986902</v>
      </c>
      <c r="EA23" s="49">
        <v>3.8036791209602798</v>
      </c>
      <c r="EB23" s="48">
        <v>2935.4270000000001</v>
      </c>
      <c r="EC23" s="48">
        <v>4.7153383773940298</v>
      </c>
      <c r="ED23" s="48">
        <v>14.7135810972516</v>
      </c>
      <c r="EE23" s="48">
        <v>3.00005515375247</v>
      </c>
      <c r="EF23" s="49">
        <v>741.94899999999996</v>
      </c>
      <c r="EG23" s="49">
        <v>15.354408811928099</v>
      </c>
      <c r="EH23" s="49">
        <v>1.5565535522004501</v>
      </c>
      <c r="EI23" s="49">
        <v>0.229673387104669</v>
      </c>
      <c r="EJ23" s="48">
        <v>627.48299999999995</v>
      </c>
      <c r="EK23" s="48">
        <v>16.329768272474102</v>
      </c>
      <c r="EL23" s="48">
        <v>1.4384468658274601</v>
      </c>
      <c r="EM23" s="48">
        <v>0.24171822071750601</v>
      </c>
      <c r="EN23" s="49">
        <v>2203.2750000000001</v>
      </c>
      <c r="EO23" s="49">
        <v>5.2715490429460896</v>
      </c>
      <c r="EP23" s="49">
        <v>5.7300908865523201</v>
      </c>
      <c r="EQ23" s="49">
        <v>0.356878676439502</v>
      </c>
      <c r="ER23" s="48">
        <v>1119.097</v>
      </c>
      <c r="ES23" s="48">
        <v>9.0334990831447399</v>
      </c>
      <c r="ET23" s="48">
        <v>1.83778866337091</v>
      </c>
      <c r="EU23" s="48">
        <v>0.18586973224522699</v>
      </c>
      <c r="EV23" s="49">
        <v>-457.49900000000002</v>
      </c>
      <c r="EW23" s="49">
        <v>-8.77310632866471</v>
      </c>
      <c r="EX23" s="49">
        <v>-20.1595402345156</v>
      </c>
      <c r="EY23" s="49">
        <v>1.7292996499078299</v>
      </c>
      <c r="EZ23" s="48">
        <v>-172.482</v>
      </c>
      <c r="FA23" s="48">
        <v>-44.6538688115577</v>
      </c>
      <c r="FB23" s="48">
        <v>-6.5508407148887899</v>
      </c>
      <c r="FC23" s="48">
        <v>2.0763271080635901</v>
      </c>
      <c r="FD23" s="49">
        <v>8544.5239999999994</v>
      </c>
      <c r="FE23" s="49">
        <v>2.9822403104567599</v>
      </c>
      <c r="FF23" s="49">
        <v>-30.5697364119697</v>
      </c>
      <c r="FG23" s="49">
        <v>55.978832835912797</v>
      </c>
      <c r="FH23" s="48">
        <v>10864.482</v>
      </c>
      <c r="FI23" s="48">
        <v>1.3078344852348101</v>
      </c>
      <c r="FJ23" s="48">
        <v>47.223695505939503</v>
      </c>
      <c r="FK23" s="48">
        <v>20.060602038363001</v>
      </c>
      <c r="FL23" s="49">
        <v>19.667999999999999</v>
      </c>
      <c r="FM23" s="49">
        <v>55.613906079740403</v>
      </c>
      <c r="FN23" s="49">
        <v>1.2762686501577899E-3</v>
      </c>
      <c r="FO23" s="49">
        <v>9.4888172075189205E-3</v>
      </c>
      <c r="FP23" s="48">
        <v>19.669</v>
      </c>
      <c r="FQ23" s="48">
        <v>37.858484556519997</v>
      </c>
      <c r="FR23" s="48">
        <v>1.4695163941248099E-2</v>
      </c>
      <c r="FS23" s="48">
        <v>5.4513005037075297E-3</v>
      </c>
      <c r="FT23" s="49">
        <v>59718.81</v>
      </c>
      <c r="FU23" s="49">
        <v>1.5761884868136899</v>
      </c>
      <c r="FV23" s="49">
        <v>219.536713113133</v>
      </c>
      <c r="FW23" s="49">
        <v>5.5174291516825402</v>
      </c>
      <c r="FX23" s="48">
        <v>113681.33500000001</v>
      </c>
      <c r="FY23" s="48">
        <v>1.40573101647626</v>
      </c>
      <c r="FZ23" s="48">
        <v>215.55187780824201</v>
      </c>
      <c r="GA23" s="48">
        <v>3.7589422555316001</v>
      </c>
      <c r="GB23" s="49">
        <v>110731.139</v>
      </c>
      <c r="GC23" s="49">
        <v>1.0275496478956601</v>
      </c>
      <c r="GD23" s="49">
        <v>214.550367116893</v>
      </c>
      <c r="GE23" s="49">
        <v>5.6067094545562703</v>
      </c>
      <c r="GF23" s="48">
        <v>208908.28899999999</v>
      </c>
      <c r="GG23" s="48">
        <v>1.4458594276116901</v>
      </c>
      <c r="GH23" s="48">
        <v>215.28030611143399</v>
      </c>
      <c r="GI23" s="48">
        <v>4.5301538158848498</v>
      </c>
      <c r="GJ23" s="49">
        <v>74080.794999999998</v>
      </c>
      <c r="GK23" s="49">
        <v>1.08994792101289</v>
      </c>
      <c r="GL23" s="49">
        <v>-1779651.6772871099</v>
      </c>
      <c r="GM23" s="49">
        <v>42726.939232305602</v>
      </c>
      <c r="GN23" s="48">
        <v>121947.04700000001</v>
      </c>
      <c r="GO23" s="48">
        <v>1.14448275245368</v>
      </c>
      <c r="GP23" s="48">
        <v>-996837.47610289103</v>
      </c>
      <c r="GQ23" s="48">
        <v>22748.1679894099</v>
      </c>
      <c r="GR23" s="49">
        <v>53606.45</v>
      </c>
      <c r="GS23" s="49">
        <v>1.0283688509412301</v>
      </c>
      <c r="GT23" s="49">
        <v>-43640501.440172702</v>
      </c>
      <c r="GU23" s="49">
        <v>925412.01504963997</v>
      </c>
      <c r="GV23" s="48">
        <v>89225.607000000004</v>
      </c>
      <c r="GW23" s="48">
        <v>1.4732566780601299</v>
      </c>
      <c r="GX23" s="48">
        <v>3811733.9795693099</v>
      </c>
      <c r="GY23" s="48">
        <v>66157.442853360495</v>
      </c>
      <c r="GZ23" s="49">
        <v>95145.107999999993</v>
      </c>
      <c r="HA23" s="49">
        <v>1.34637691416935</v>
      </c>
      <c r="HB23" s="49">
        <v>-236687.56160611499</v>
      </c>
      <c r="HC23" s="49">
        <v>5742.8355545841396</v>
      </c>
      <c r="HD23" s="48">
        <v>162847.995</v>
      </c>
      <c r="HE23" s="48">
        <v>1.1349292986664301</v>
      </c>
      <c r="HF23" s="48">
        <v>-235777.659389904</v>
      </c>
      <c r="HG23" s="48">
        <v>5508.6652365753298</v>
      </c>
      <c r="HH23" s="49">
        <v>92925.236000000004</v>
      </c>
      <c r="HI23" s="49">
        <v>1.0488157745395701</v>
      </c>
      <c r="HJ23" s="49">
        <v>-153754.493884981</v>
      </c>
      <c r="HK23" s="49">
        <v>4252.3981708085503</v>
      </c>
      <c r="HL23" s="48">
        <v>160440.94399999999</v>
      </c>
      <c r="HM23" s="48">
        <v>1.37176573976789</v>
      </c>
      <c r="HN23" s="48">
        <v>-150697.75995347</v>
      </c>
      <c r="HO23" s="48">
        <v>3032.6274659509299</v>
      </c>
      <c r="HP23" s="49">
        <v>92748.933000000005</v>
      </c>
      <c r="HQ23" s="49">
        <v>1.4438685809404701</v>
      </c>
      <c r="HR23" s="49">
        <v>-409556.072608791</v>
      </c>
      <c r="HS23" s="49">
        <v>9085.6760797451698</v>
      </c>
      <c r="HT23" s="48">
        <v>159363.96799999999</v>
      </c>
      <c r="HU23" s="48">
        <v>1.1842279564339999</v>
      </c>
      <c r="HV23" s="48">
        <v>-169573.97754289</v>
      </c>
      <c r="HW23" s="48">
        <v>3529.7501077028801</v>
      </c>
      <c r="HX23" s="49">
        <v>254002.74100000001</v>
      </c>
      <c r="HY23" s="49">
        <v>0.63802637106668403</v>
      </c>
      <c r="HZ23" s="49">
        <v>802707.70781048003</v>
      </c>
      <c r="IA23" s="49">
        <v>21806.048239830499</v>
      </c>
      <c r="IB23" s="48">
        <v>355345.913</v>
      </c>
      <c r="IC23" s="48">
        <v>0.95474299071139701</v>
      </c>
      <c r="ID23" s="48">
        <v>159319.72331948701</v>
      </c>
      <c r="IE23" s="48">
        <v>3093.69912009779</v>
      </c>
      <c r="IF23" s="49">
        <v>358717.92499999999</v>
      </c>
      <c r="IG23" s="49">
        <v>0.74835682393173797</v>
      </c>
      <c r="IH23" s="49">
        <v>-1856010.32817922</v>
      </c>
      <c r="II23" s="49">
        <v>46082.9490448082</v>
      </c>
      <c r="IJ23" s="48">
        <v>501100.06099999999</v>
      </c>
      <c r="IK23" s="48">
        <v>0.81385821250607204</v>
      </c>
      <c r="IL23" s="48">
        <v>3495178.2123771701</v>
      </c>
      <c r="IM23" s="48">
        <v>73041.102784540504</v>
      </c>
      <c r="IN23" s="49">
        <v>279437.89500000002</v>
      </c>
      <c r="IO23" s="49">
        <v>0.73916956594977001</v>
      </c>
      <c r="IP23" s="49">
        <v>-1143969.29989983</v>
      </c>
      <c r="IQ23" s="49">
        <v>27957.874892229898</v>
      </c>
      <c r="IR23" s="48">
        <v>395414.84100000001</v>
      </c>
      <c r="IS23" s="48">
        <v>1.08093347569967</v>
      </c>
      <c r="IT23" s="48">
        <v>1302625.61602787</v>
      </c>
      <c r="IU23" s="48">
        <v>24881.4292896361</v>
      </c>
      <c r="IV23" s="49">
        <v>12301.455</v>
      </c>
      <c r="IW23" s="49">
        <v>1.92378092459049</v>
      </c>
      <c r="IX23" s="49">
        <v>2.1735498220497398</v>
      </c>
      <c r="IY23" s="49">
        <v>6.0232608670667001E-2</v>
      </c>
      <c r="IZ23" s="48">
        <v>25261.588</v>
      </c>
      <c r="JA23" s="48">
        <v>1.3880866919124999</v>
      </c>
      <c r="JB23" s="48">
        <v>2.1318191167536198</v>
      </c>
      <c r="JC23" s="48">
        <v>5.3869342481618801E-2</v>
      </c>
      <c r="JD23" s="49">
        <v>10083.527</v>
      </c>
      <c r="JE23" s="49">
        <v>3.3434348681676398</v>
      </c>
      <c r="JF23" s="49">
        <v>2.0031066248151999</v>
      </c>
      <c r="JG23" s="49">
        <v>8.0217003981485305E-2</v>
      </c>
      <c r="JH23" s="48">
        <v>20916.811000000002</v>
      </c>
      <c r="JI23" s="48">
        <v>1.92372269300103</v>
      </c>
      <c r="JJ23" s="48">
        <v>2.0118260788376499</v>
      </c>
      <c r="JK23" s="48">
        <v>4.1151301121704502E-2</v>
      </c>
      <c r="JL23" s="49">
        <v>25577.246999999999</v>
      </c>
      <c r="JM23" s="49">
        <v>0.92064979618193099</v>
      </c>
      <c r="JN23" s="49">
        <v>2.0714999434499499</v>
      </c>
      <c r="JO23" s="49">
        <v>5.2992418901721197E-2</v>
      </c>
      <c r="JP23" s="48">
        <v>52601.762000000002</v>
      </c>
      <c r="JQ23" s="48">
        <v>0.83374376905152503</v>
      </c>
      <c r="JR23" s="48">
        <v>2.0360148579605299</v>
      </c>
      <c r="JS23" s="48">
        <v>3.3985158550417997E-2</v>
      </c>
      <c r="JT23" s="49">
        <v>2300.6210000000001</v>
      </c>
      <c r="JU23" s="49">
        <v>3.9529496016913002</v>
      </c>
      <c r="JV23" s="48">
        <v>2576.0050000000001</v>
      </c>
      <c r="JW23" s="48">
        <v>4.23847944001845</v>
      </c>
      <c r="JX23" s="49">
        <v>9933.5499999999993</v>
      </c>
      <c r="JY23" s="49">
        <v>2.8229608966767601</v>
      </c>
      <c r="JZ23" s="48">
        <v>15378.102999999999</v>
      </c>
      <c r="KA23" s="48">
        <v>1.6729352161098501</v>
      </c>
      <c r="KB23" s="49">
        <v>34272.974999999999</v>
      </c>
      <c r="KC23" s="49">
        <v>1.3350580084483701</v>
      </c>
      <c r="KD23" s="48">
        <v>75543.644</v>
      </c>
      <c r="KE23" s="48">
        <v>1.30223646504719</v>
      </c>
    </row>
    <row r="24" spans="1:291" x14ac:dyDescent="0.25">
      <c r="A24" s="1"/>
      <c r="B24" s="1" t="b">
        <v>0</v>
      </c>
      <c r="C24" s="1" t="s">
        <v>404</v>
      </c>
      <c r="D24" s="1" t="s">
        <v>3</v>
      </c>
      <c r="E24" s="1" t="s">
        <v>235</v>
      </c>
      <c r="F24" s="48"/>
      <c r="G24" s="53">
        <v>42781.862546296303</v>
      </c>
      <c r="H24" s="49">
        <v>0</v>
      </c>
      <c r="I24" s="49" t="s">
        <v>250</v>
      </c>
      <c r="J24" s="49">
        <v>-4.6611619502002002E-2</v>
      </c>
      <c r="K24" s="49">
        <v>0</v>
      </c>
      <c r="L24" s="48">
        <v>1</v>
      </c>
      <c r="M24" s="48">
        <v>225.03777460684199</v>
      </c>
      <c r="N24" s="48">
        <v>-1.7296921733670101E-3</v>
      </c>
      <c r="O24" s="48">
        <v>2.9198647106719101E-3</v>
      </c>
      <c r="P24" s="49">
        <v>321.68700000000001</v>
      </c>
      <c r="Q24" s="49">
        <v>12.408779449465101</v>
      </c>
      <c r="R24" s="49">
        <v>4.2647967440662501E-2</v>
      </c>
      <c r="S24" s="49">
        <v>1.1290754353999699E-2</v>
      </c>
      <c r="T24" s="48">
        <v>475.03100000000001</v>
      </c>
      <c r="U24" s="48">
        <v>11.8362730461218</v>
      </c>
      <c r="V24" s="48">
        <v>4.9590118297938399E-2</v>
      </c>
      <c r="W24" s="48">
        <v>1.8727264749964001E-2</v>
      </c>
      <c r="X24" s="49">
        <v>87.671999999999997</v>
      </c>
      <c r="Y24" s="49">
        <v>15.5282397665178</v>
      </c>
      <c r="Z24" s="49">
        <v>1.2787389959232601E-3</v>
      </c>
      <c r="AA24" s="49">
        <v>4.0179076919101301E-3</v>
      </c>
      <c r="AB24" s="48">
        <v>153.34100000000001</v>
      </c>
      <c r="AC24" s="48">
        <v>16.651682013958201</v>
      </c>
      <c r="AD24" s="48">
        <v>3.2774928074056102E-3</v>
      </c>
      <c r="AE24" s="48">
        <v>1.01545119674263E-2</v>
      </c>
      <c r="AF24" s="49">
        <v>160.01</v>
      </c>
      <c r="AG24" s="49">
        <v>17.067298687806399</v>
      </c>
      <c r="AH24" s="49">
        <v>9.8944085982163692E-4</v>
      </c>
      <c r="AI24" s="49">
        <v>2.5325132035907299E-3</v>
      </c>
      <c r="AJ24" s="48">
        <v>105.673</v>
      </c>
      <c r="AK24" s="48">
        <v>25.106901891358</v>
      </c>
      <c r="AL24" s="48">
        <v>7.6486135667140302E-3</v>
      </c>
      <c r="AM24" s="48">
        <v>3.5967862436894998E-3</v>
      </c>
      <c r="AN24" s="49">
        <v>9747.9169999999995</v>
      </c>
      <c r="AO24" s="49">
        <v>2.1980816242176502</v>
      </c>
      <c r="AP24" s="49">
        <v>3.0686021607270302</v>
      </c>
      <c r="AQ24" s="49">
        <v>0.117574686503335</v>
      </c>
      <c r="AR24" s="48">
        <v>6241.6629999999996</v>
      </c>
      <c r="AS24" s="48">
        <v>2.1852964952094198</v>
      </c>
      <c r="AT24" s="48">
        <v>2.9271339882937299</v>
      </c>
      <c r="AU24" s="48">
        <v>8.2053058684091698E-2</v>
      </c>
      <c r="AV24" s="49">
        <v>1638466.071</v>
      </c>
      <c r="AW24" s="49">
        <v>0.67575690640335095</v>
      </c>
      <c r="AX24" s="49"/>
      <c r="AY24" s="49"/>
      <c r="AZ24" s="48">
        <v>949534.64099999995</v>
      </c>
      <c r="BA24" s="48">
        <v>0.72176168576108202</v>
      </c>
      <c r="BB24" s="48"/>
      <c r="BC24" s="48"/>
      <c r="BD24" s="49">
        <v>22205.864000000001</v>
      </c>
      <c r="BE24" s="49">
        <v>1.15547224853388</v>
      </c>
      <c r="BF24" s="49">
        <v>12.8802399218202</v>
      </c>
      <c r="BG24" s="49">
        <v>0.34205130632403002</v>
      </c>
      <c r="BH24" s="48">
        <v>17494.528999999999</v>
      </c>
      <c r="BI24" s="48">
        <v>1.98656342136042</v>
      </c>
      <c r="BJ24" s="48">
        <v>12.517227917074999</v>
      </c>
      <c r="BK24" s="48">
        <v>0.35825013042139198</v>
      </c>
      <c r="BL24" s="49">
        <v>742292.64199999999</v>
      </c>
      <c r="BM24" s="49">
        <v>0.61012688304012597</v>
      </c>
      <c r="BN24" s="49"/>
      <c r="BO24" s="49"/>
      <c r="BP24" s="48">
        <v>478608.33799999999</v>
      </c>
      <c r="BQ24" s="48">
        <v>0.52660246000035305</v>
      </c>
      <c r="BR24" s="48"/>
      <c r="BS24" s="48"/>
      <c r="BT24" s="49">
        <v>13925.923000000001</v>
      </c>
      <c r="BU24" s="49">
        <v>1.5829826222285299</v>
      </c>
      <c r="BV24" s="49">
        <v>13.720849763039</v>
      </c>
      <c r="BW24" s="49">
        <v>0.33038460287049398</v>
      </c>
      <c r="BX24" s="48">
        <v>11152.146000000001</v>
      </c>
      <c r="BY24" s="48">
        <v>2.06913207852979</v>
      </c>
      <c r="BZ24" s="48">
        <v>13.2237847737567</v>
      </c>
      <c r="CA24" s="48">
        <v>0.258759772823628</v>
      </c>
      <c r="CB24" s="49">
        <v>2310.9609999999998</v>
      </c>
      <c r="CC24" s="49">
        <v>3.8998688142818199</v>
      </c>
      <c r="CD24" s="49">
        <v>14.216888812482599</v>
      </c>
      <c r="CE24" s="49">
        <v>0.63874736822322498</v>
      </c>
      <c r="CF24" s="48">
        <v>1828.538</v>
      </c>
      <c r="CG24" s="48">
        <v>5.9168138816015396</v>
      </c>
      <c r="CH24" s="48">
        <v>13.614695724183401</v>
      </c>
      <c r="CI24" s="48">
        <v>0.80787209595023701</v>
      </c>
      <c r="CJ24" s="49">
        <v>11025.540999999999</v>
      </c>
      <c r="CK24" s="49">
        <v>1.4614572994183599</v>
      </c>
      <c r="CL24" s="49">
        <v>14.053120987839799</v>
      </c>
      <c r="CM24" s="49">
        <v>0.33188957254239498</v>
      </c>
      <c r="CN24" s="48">
        <v>8625.1970000000001</v>
      </c>
      <c r="CO24" s="48">
        <v>2.3957897934988699</v>
      </c>
      <c r="CP24" s="48">
        <v>13.2303863334946</v>
      </c>
      <c r="CQ24" s="48">
        <v>0.41576341271275902</v>
      </c>
      <c r="CR24" s="49">
        <v>4838.0119999999997</v>
      </c>
      <c r="CS24" s="49">
        <v>3.3659706233768301</v>
      </c>
      <c r="CT24" s="49">
        <v>3.5377932433972199</v>
      </c>
      <c r="CU24" s="49">
        <v>9.1761098570944999E-2</v>
      </c>
      <c r="CV24" s="48">
        <v>2139.2640000000001</v>
      </c>
      <c r="CW24" s="48">
        <v>5.1119272267394704</v>
      </c>
      <c r="CX24" s="48">
        <v>1.47277218641178</v>
      </c>
      <c r="CY24" s="48">
        <v>8.2344997172757603E-2</v>
      </c>
      <c r="CZ24" s="49">
        <v>2324.3029999999999</v>
      </c>
      <c r="DA24" s="49">
        <v>5.2987489272645396</v>
      </c>
      <c r="DB24" s="49">
        <v>2.9509156315262302</v>
      </c>
      <c r="DC24" s="49">
        <v>0.153956465853162</v>
      </c>
      <c r="DD24" s="48">
        <v>1013.418</v>
      </c>
      <c r="DE24" s="48">
        <v>8.3322433530609494</v>
      </c>
      <c r="DF24" s="48">
        <v>1.0067952242754901</v>
      </c>
      <c r="DG24" s="48">
        <v>8.6185234336779604E-2</v>
      </c>
      <c r="DH24" s="49">
        <v>4015.0709999999999</v>
      </c>
      <c r="DI24" s="49">
        <v>2.3945067400401099</v>
      </c>
      <c r="DJ24" s="49">
        <v>1366.5352581550501</v>
      </c>
      <c r="DK24" s="49">
        <v>76.969449526795003</v>
      </c>
      <c r="DL24" s="48">
        <v>2584.6819999999998</v>
      </c>
      <c r="DM24" s="48">
        <v>2.85796575114427</v>
      </c>
      <c r="DN24" s="48">
        <v>-12873.006824746801</v>
      </c>
      <c r="DO24" s="48">
        <v>1183.0316617005001</v>
      </c>
      <c r="DP24" s="49">
        <v>2192.2730000000001</v>
      </c>
      <c r="DQ24" s="49">
        <v>4.3539098389005897</v>
      </c>
      <c r="DR24" s="49">
        <v>-1085.71808093403</v>
      </c>
      <c r="DS24" s="49">
        <v>58.809029861436898</v>
      </c>
      <c r="DT24" s="48">
        <v>1251.453</v>
      </c>
      <c r="DU24" s="48">
        <v>6.1919653913089299</v>
      </c>
      <c r="DV24" s="48">
        <v>163874.41494600699</v>
      </c>
      <c r="DW24" s="48">
        <v>15635.752724457099</v>
      </c>
      <c r="DX24" s="49">
        <v>3943.0369999999998</v>
      </c>
      <c r="DY24" s="49">
        <v>3.6091284761982698</v>
      </c>
      <c r="DZ24" s="49">
        <v>40.487733020061597</v>
      </c>
      <c r="EA24" s="49">
        <v>3.0254211181956498</v>
      </c>
      <c r="EB24" s="48">
        <v>2981.7829999999999</v>
      </c>
      <c r="EC24" s="48">
        <v>3.62691335979653</v>
      </c>
      <c r="ED24" s="48">
        <v>13.1022417659258</v>
      </c>
      <c r="EE24" s="48">
        <v>2.1093210589928901</v>
      </c>
      <c r="EF24" s="49">
        <v>-239.64400000000001</v>
      </c>
      <c r="EG24" s="49">
        <v>-58.472502318720501</v>
      </c>
      <c r="EH24" s="49">
        <v>-0.51533328177804605</v>
      </c>
      <c r="EI24" s="49">
        <v>0.28977222811946102</v>
      </c>
      <c r="EJ24" s="48">
        <v>-165.18600000000001</v>
      </c>
      <c r="EK24" s="48">
        <v>-47.093166246579301</v>
      </c>
      <c r="EL24" s="48">
        <v>-0.40842061737461699</v>
      </c>
      <c r="EM24" s="48">
        <v>0.176997052909348</v>
      </c>
      <c r="EN24" s="49">
        <v>2260.9499999999998</v>
      </c>
      <c r="EO24" s="49">
        <v>4.6651919946570901</v>
      </c>
      <c r="EP24" s="49">
        <v>5.7648980753377996</v>
      </c>
      <c r="EQ24" s="49">
        <v>0.24997633415418399</v>
      </c>
      <c r="ER24" s="48">
        <v>1103.7619999999999</v>
      </c>
      <c r="ES24" s="48">
        <v>5.3131063934317204</v>
      </c>
      <c r="ET24" s="48">
        <v>1.75191440148259</v>
      </c>
      <c r="EU24" s="48">
        <v>8.9465307349078593E-2</v>
      </c>
      <c r="EV24" s="49">
        <v>-456.27499999999998</v>
      </c>
      <c r="EW24" s="49">
        <v>-13.604423643027999</v>
      </c>
      <c r="EX24" s="49">
        <v>-19.772869823982401</v>
      </c>
      <c r="EY24" s="49">
        <v>2.4238230739416702</v>
      </c>
      <c r="EZ24" s="48">
        <v>-250.12</v>
      </c>
      <c r="FA24" s="48">
        <v>-19.6171090588815</v>
      </c>
      <c r="FB24" s="48">
        <v>-8.4656599321098405</v>
      </c>
      <c r="FC24" s="48">
        <v>1.2924550718826</v>
      </c>
      <c r="FD24" s="49">
        <v>8925.7669999999998</v>
      </c>
      <c r="FE24" s="49">
        <v>2.0537942537646399</v>
      </c>
      <c r="FF24" s="49">
        <v>-39.161003494569897</v>
      </c>
      <c r="FG24" s="49">
        <v>36.110473211523903</v>
      </c>
      <c r="FH24" s="48">
        <v>11121.681</v>
      </c>
      <c r="FI24" s="48">
        <v>2.8974956106622298</v>
      </c>
      <c r="FJ24" s="48">
        <v>16.640333122504298</v>
      </c>
      <c r="FK24" s="48">
        <v>34.770122965959601</v>
      </c>
      <c r="FL24" s="49">
        <v>7.6669999999999998</v>
      </c>
      <c r="FM24" s="49">
        <v>64.981309767865994</v>
      </c>
      <c r="FN24" s="49">
        <v>-9.4765133479742698E-3</v>
      </c>
      <c r="FO24" s="49">
        <v>4.1984135057230301E-3</v>
      </c>
      <c r="FP24" s="48">
        <v>5.3330000000000002</v>
      </c>
      <c r="FQ24" s="48">
        <v>89.368698826647005</v>
      </c>
      <c r="FR24" s="48">
        <v>3.9512914774136997E-3</v>
      </c>
      <c r="FS24" s="48">
        <v>3.4007741537626702E-3</v>
      </c>
      <c r="FT24" s="49">
        <v>3882.8789999999999</v>
      </c>
      <c r="FU24" s="49">
        <v>3.8155710161716798</v>
      </c>
      <c r="FV24" s="49">
        <v>13.9697175796903</v>
      </c>
      <c r="FW24" s="49">
        <v>0.52486805046892004</v>
      </c>
      <c r="FX24" s="48">
        <v>7453.6210000000001</v>
      </c>
      <c r="FY24" s="48">
        <v>2.0116331892654702</v>
      </c>
      <c r="FZ24" s="48">
        <v>13.6914509116771</v>
      </c>
      <c r="GA24" s="48">
        <v>0.377580429912936</v>
      </c>
      <c r="GB24" s="49">
        <v>7240.1610000000001</v>
      </c>
      <c r="GC24" s="49">
        <v>2.52717818447791</v>
      </c>
      <c r="GD24" s="49">
        <v>13.737646245017901</v>
      </c>
      <c r="GE24" s="49">
        <v>0.38785381099395999</v>
      </c>
      <c r="GF24" s="48">
        <v>13604.397999999999</v>
      </c>
      <c r="GG24" s="48">
        <v>2.20194145538904</v>
      </c>
      <c r="GH24" s="48">
        <v>13.565721466766201</v>
      </c>
      <c r="GI24" s="48">
        <v>0.29061658783612199</v>
      </c>
      <c r="GJ24" s="49">
        <v>76843.020999999993</v>
      </c>
      <c r="GK24" s="49">
        <v>0.723133058458445</v>
      </c>
      <c r="GL24" s="49">
        <v>-1810979.8648349</v>
      </c>
      <c r="GM24" s="49">
        <v>31706.642104439699</v>
      </c>
      <c r="GN24" s="48">
        <v>126051.595</v>
      </c>
      <c r="GO24" s="48">
        <v>0.81899558910544801</v>
      </c>
      <c r="GP24" s="48">
        <v>-998418.10758570803</v>
      </c>
      <c r="GQ24" s="48">
        <v>12716.90194985</v>
      </c>
      <c r="GR24" s="49">
        <v>55783.029000000002</v>
      </c>
      <c r="GS24" s="49">
        <v>1.13193009639512</v>
      </c>
      <c r="GT24" s="49">
        <v>-44553993.426124498</v>
      </c>
      <c r="GU24" s="49">
        <v>919232.62683654297</v>
      </c>
      <c r="GV24" s="48">
        <v>92412.096000000005</v>
      </c>
      <c r="GW24" s="48">
        <v>0.693185495620256</v>
      </c>
      <c r="GX24" s="48">
        <v>3826250.0867706402</v>
      </c>
      <c r="GY24" s="48">
        <v>71339.129646279805</v>
      </c>
      <c r="GZ24" s="49">
        <v>98540.407000000007</v>
      </c>
      <c r="HA24" s="49">
        <v>1.2853143033741199</v>
      </c>
      <c r="HB24" s="49">
        <v>-240474.84282111499</v>
      </c>
      <c r="HC24" s="49">
        <v>4075.1537107622698</v>
      </c>
      <c r="HD24" s="48">
        <v>167630.144</v>
      </c>
      <c r="HE24" s="48">
        <v>1.2017600746500099</v>
      </c>
      <c r="HF24" s="48">
        <v>-235164.58877866101</v>
      </c>
      <c r="HG24" s="48">
        <v>3426.1627692952302</v>
      </c>
      <c r="HH24" s="49">
        <v>96233.519</v>
      </c>
      <c r="HI24" s="49">
        <v>0.75660632646329795</v>
      </c>
      <c r="HJ24" s="49">
        <v>-156197.93616083299</v>
      </c>
      <c r="HK24" s="49">
        <v>3035.1622569504698</v>
      </c>
      <c r="HL24" s="48">
        <v>164792.03400000001</v>
      </c>
      <c r="HM24" s="48">
        <v>0.58337231949161505</v>
      </c>
      <c r="HN24" s="48">
        <v>-150003.438012639</v>
      </c>
      <c r="HO24" s="48">
        <v>2501.1604580457201</v>
      </c>
      <c r="HP24" s="49">
        <v>96916.756999999998</v>
      </c>
      <c r="HQ24" s="49">
        <v>0.96397437487795201</v>
      </c>
      <c r="HR24" s="49">
        <v>-419868.84464733402</v>
      </c>
      <c r="HS24" s="49">
        <v>7496.1197790967999</v>
      </c>
      <c r="HT24" s="48">
        <v>165027.546</v>
      </c>
      <c r="HU24" s="48">
        <v>0.90629469911935401</v>
      </c>
      <c r="HV24" s="48">
        <v>-170164.83265776301</v>
      </c>
      <c r="HW24" s="48">
        <v>2696.9176074857101</v>
      </c>
      <c r="HX24" s="49">
        <v>262914.52299999999</v>
      </c>
      <c r="HY24" s="49">
        <v>0.86169875081680902</v>
      </c>
      <c r="HZ24" s="49">
        <v>814996.66658928699</v>
      </c>
      <c r="IA24" s="49">
        <v>13422.7994740184</v>
      </c>
      <c r="IB24" s="48">
        <v>364556.30200000003</v>
      </c>
      <c r="IC24" s="48">
        <v>0.85766116758737598</v>
      </c>
      <c r="ID24" s="48">
        <v>158392.876005028</v>
      </c>
      <c r="IE24" s="48">
        <v>2633.9911785751101</v>
      </c>
      <c r="IF24" s="49">
        <v>370500.68400000001</v>
      </c>
      <c r="IG24" s="49">
        <v>0.67782369769770501</v>
      </c>
      <c r="IH24" s="49">
        <v>-1880504.6013186499</v>
      </c>
      <c r="II24" s="49">
        <v>31625.4636667415</v>
      </c>
      <c r="IJ24" s="48">
        <v>515037.94</v>
      </c>
      <c r="IK24" s="48">
        <v>0.60494208229985602</v>
      </c>
      <c r="IL24" s="48">
        <v>3481269.3162730699</v>
      </c>
      <c r="IM24" s="48">
        <v>63072.582670973599</v>
      </c>
      <c r="IN24" s="49">
        <v>289139.304</v>
      </c>
      <c r="IO24" s="49">
        <v>0.73537643142425702</v>
      </c>
      <c r="IP24" s="49">
        <v>-1161201.48980665</v>
      </c>
      <c r="IQ24" s="49">
        <v>21479.935399113001</v>
      </c>
      <c r="IR24" s="48">
        <v>405562.57299999997</v>
      </c>
      <c r="IS24" s="48">
        <v>0.45427999462517699</v>
      </c>
      <c r="IT24" s="48">
        <v>1294776.3063282999</v>
      </c>
      <c r="IU24" s="48">
        <v>21478.350013609001</v>
      </c>
      <c r="IV24" s="49">
        <v>15663.308999999999</v>
      </c>
      <c r="IW24" s="49">
        <v>2.3623946506978002</v>
      </c>
      <c r="IX24" s="49">
        <v>2.7172758178493401</v>
      </c>
      <c r="IY24" s="49">
        <v>5.98749610435865E-2</v>
      </c>
      <c r="IZ24" s="48">
        <v>31721.769</v>
      </c>
      <c r="JA24" s="48">
        <v>1.63678024635263</v>
      </c>
      <c r="JB24" s="48">
        <v>2.5949395293265098</v>
      </c>
      <c r="JC24" s="48">
        <v>6.1522266826372803E-2</v>
      </c>
      <c r="JD24" s="49">
        <v>13120.871999999999</v>
      </c>
      <c r="JE24" s="49">
        <v>1.2291861382573599</v>
      </c>
      <c r="JF24" s="49">
        <v>2.5595283664498298</v>
      </c>
      <c r="JG24" s="49">
        <v>5.0404416606282497E-2</v>
      </c>
      <c r="JH24" s="48">
        <v>26455.881000000001</v>
      </c>
      <c r="JI24" s="48">
        <v>1.0268177169599499</v>
      </c>
      <c r="JJ24" s="48">
        <v>2.4679297105485398</v>
      </c>
      <c r="JK24" s="48">
        <v>4.9276223127924297E-2</v>
      </c>
      <c r="JL24" s="49">
        <v>32675.186000000002</v>
      </c>
      <c r="JM24" s="49">
        <v>1.2071846684147101</v>
      </c>
      <c r="JN24" s="49">
        <v>2.59843445729196</v>
      </c>
      <c r="JO24" s="49">
        <v>5.3600316287457497E-2</v>
      </c>
      <c r="JP24" s="48">
        <v>66689.747000000003</v>
      </c>
      <c r="JQ24" s="48">
        <v>0.74866871112362099</v>
      </c>
      <c r="JR24" s="48">
        <v>2.5024718659628</v>
      </c>
      <c r="JS24" s="48">
        <v>3.7494659820870399E-2</v>
      </c>
      <c r="JT24" s="49">
        <v>2368.2979999999998</v>
      </c>
      <c r="JU24" s="49">
        <v>4.3608536325246599</v>
      </c>
      <c r="JV24" s="48">
        <v>2647.0189999999998</v>
      </c>
      <c r="JW24" s="48">
        <v>3.9795206987616298</v>
      </c>
      <c r="JX24" s="49">
        <v>10297.793</v>
      </c>
      <c r="JY24" s="49">
        <v>2.1172428634251301</v>
      </c>
      <c r="JZ24" s="48">
        <v>16142.014999999999</v>
      </c>
      <c r="KA24" s="48">
        <v>1.6248388082833001</v>
      </c>
      <c r="KB24" s="49">
        <v>36660.332000000002</v>
      </c>
      <c r="KC24" s="49">
        <v>1.2485820285052101</v>
      </c>
      <c r="KD24" s="48">
        <v>79552.523000000001</v>
      </c>
      <c r="KE24" s="48">
        <v>0.87404755549589397</v>
      </c>
    </row>
    <row r="25" spans="1:291" x14ac:dyDescent="0.25">
      <c r="A25" s="1"/>
      <c r="B25" s="1" t="b">
        <v>0</v>
      </c>
      <c r="C25" s="1" t="s">
        <v>405</v>
      </c>
      <c r="D25" s="1" t="s">
        <v>4</v>
      </c>
      <c r="E25" s="1" t="s">
        <v>236</v>
      </c>
      <c r="F25" s="48"/>
      <c r="G25" s="53">
        <v>42781.869421296302</v>
      </c>
      <c r="H25" s="49">
        <v>0.66600000000000004</v>
      </c>
      <c r="I25" s="49">
        <v>210.81851067789199</v>
      </c>
      <c r="J25" s="49">
        <v>-4.3494000732181501E-2</v>
      </c>
      <c r="K25" s="49">
        <v>8.0710121480138397E-3</v>
      </c>
      <c r="L25" s="48">
        <v>1</v>
      </c>
      <c r="M25" s="48">
        <v>225.03777460684199</v>
      </c>
      <c r="N25" s="48">
        <v>-1.77884234816012E-3</v>
      </c>
      <c r="O25" s="48">
        <v>2.9141728878769799E-3</v>
      </c>
      <c r="P25" s="49">
        <v>1281.1189999999999</v>
      </c>
      <c r="Q25" s="49">
        <v>8.5255620584969893</v>
      </c>
      <c r="R25" s="49">
        <v>0.289504019971626</v>
      </c>
      <c r="S25" s="49">
        <v>3.3865537959564998E-2</v>
      </c>
      <c r="T25" s="48">
        <v>1133.431</v>
      </c>
      <c r="U25" s="48">
        <v>6.5739494931818401</v>
      </c>
      <c r="V25" s="48">
        <v>0.26412187833588002</v>
      </c>
      <c r="W25" s="48">
        <v>2.25390072260357E-2</v>
      </c>
      <c r="X25" s="49">
        <v>157.00700000000001</v>
      </c>
      <c r="Y25" s="49">
        <v>21.638193975689902</v>
      </c>
      <c r="Z25" s="49">
        <v>1.99632508047883E-2</v>
      </c>
      <c r="AA25" s="49">
        <v>9.1991412755782001E-3</v>
      </c>
      <c r="AB25" s="48">
        <v>182.34399999999999</v>
      </c>
      <c r="AC25" s="48">
        <v>13.156083667061701</v>
      </c>
      <c r="AD25" s="48">
        <v>1.45097142861026E-2</v>
      </c>
      <c r="AE25" s="48">
        <v>9.7476236761887304E-3</v>
      </c>
      <c r="AF25" s="49">
        <v>194.34399999999999</v>
      </c>
      <c r="AG25" s="49">
        <v>19.2888056708533</v>
      </c>
      <c r="AH25" s="49">
        <v>3.99783039887184E-3</v>
      </c>
      <c r="AI25" s="49">
        <v>3.4699489080303701E-3</v>
      </c>
      <c r="AJ25" s="48">
        <v>105.006</v>
      </c>
      <c r="AK25" s="48">
        <v>18.945090770657401</v>
      </c>
      <c r="AL25" s="48">
        <v>7.6133880277537702E-3</v>
      </c>
      <c r="AM25" s="48">
        <v>2.7532222808991699E-3</v>
      </c>
      <c r="AN25" s="49">
        <v>1667.173</v>
      </c>
      <c r="AO25" s="49">
        <v>6.0961907783375198</v>
      </c>
      <c r="AP25" s="49">
        <v>0.49730710021322999</v>
      </c>
      <c r="AQ25" s="49">
        <v>3.8140140991156701E-2</v>
      </c>
      <c r="AR25" s="48">
        <v>1076.4390000000001</v>
      </c>
      <c r="AS25" s="48">
        <v>8.4117078669096301</v>
      </c>
      <c r="AT25" s="48">
        <v>0.49012312992344598</v>
      </c>
      <c r="AU25" s="48">
        <v>4.3536634462913101E-2</v>
      </c>
      <c r="AV25" s="49">
        <v>339423.413</v>
      </c>
      <c r="AW25" s="49">
        <v>0.62749094706439401</v>
      </c>
      <c r="AX25" s="49"/>
      <c r="AY25" s="49"/>
      <c r="AZ25" s="48">
        <v>213673.12299999999</v>
      </c>
      <c r="BA25" s="48">
        <v>0.57283484475207203</v>
      </c>
      <c r="BB25" s="48"/>
      <c r="BC25" s="48"/>
      <c r="BD25" s="49">
        <v>6946.241</v>
      </c>
      <c r="BE25" s="49">
        <v>2.8725465677062201</v>
      </c>
      <c r="BF25" s="49">
        <v>3.8906628165491499</v>
      </c>
      <c r="BG25" s="49">
        <v>0.173522438000829</v>
      </c>
      <c r="BH25" s="48">
        <v>5381.54</v>
      </c>
      <c r="BI25" s="48">
        <v>2.55900044270793</v>
      </c>
      <c r="BJ25" s="48">
        <v>3.7272875803572401</v>
      </c>
      <c r="BK25" s="48">
        <v>0.10370515641485099</v>
      </c>
      <c r="BL25" s="49">
        <v>168226.67600000001</v>
      </c>
      <c r="BM25" s="49">
        <v>0.73366477173718003</v>
      </c>
      <c r="BN25" s="49"/>
      <c r="BO25" s="49"/>
      <c r="BP25" s="48">
        <v>107447.931</v>
      </c>
      <c r="BQ25" s="48">
        <v>0.86906188291705599</v>
      </c>
      <c r="BR25" s="48"/>
      <c r="BS25" s="48"/>
      <c r="BT25" s="49">
        <v>4368.7160000000003</v>
      </c>
      <c r="BU25" s="49">
        <v>2.6004608277168799</v>
      </c>
      <c r="BV25" s="49">
        <v>4.1508900610819399</v>
      </c>
      <c r="BW25" s="49">
        <v>0.17180431251368999</v>
      </c>
      <c r="BX25" s="48">
        <v>3443.2910000000002</v>
      </c>
      <c r="BY25" s="48">
        <v>4.0569608818872798</v>
      </c>
      <c r="BZ25" s="48">
        <v>3.9577050379484402</v>
      </c>
      <c r="CA25" s="48">
        <v>0.16989697570035101</v>
      </c>
      <c r="CB25" s="49">
        <v>925.40899999999999</v>
      </c>
      <c r="CC25" s="49">
        <v>6.8290488366956099</v>
      </c>
      <c r="CD25" s="49">
        <v>5.5619306560257504</v>
      </c>
      <c r="CE25" s="49">
        <v>0.47419409483596697</v>
      </c>
      <c r="CF25" s="48">
        <v>646.71400000000006</v>
      </c>
      <c r="CG25" s="48">
        <v>12.8534956253439</v>
      </c>
      <c r="CH25" s="48">
        <v>4.7023500229289299</v>
      </c>
      <c r="CI25" s="48">
        <v>0.62322725607065699</v>
      </c>
      <c r="CJ25" s="49">
        <v>4119.6000000000004</v>
      </c>
      <c r="CK25" s="49">
        <v>4.8100006583786898</v>
      </c>
      <c r="CL25" s="49">
        <v>5.1013725895592001</v>
      </c>
      <c r="CM25" s="49">
        <v>0.32641570831734201</v>
      </c>
      <c r="CN25" s="48">
        <v>3003.1149999999998</v>
      </c>
      <c r="CO25" s="48">
        <v>2.77090435519148</v>
      </c>
      <c r="CP25" s="48">
        <v>4.4696764291642097</v>
      </c>
      <c r="CQ25" s="48">
        <v>0.13109991705684801</v>
      </c>
      <c r="CR25" s="49">
        <v>8195.2839999999997</v>
      </c>
      <c r="CS25" s="49">
        <v>2.5243578094380701</v>
      </c>
      <c r="CT25" s="49">
        <v>6.00719866947182</v>
      </c>
      <c r="CU25" s="49">
        <v>0.193614835170695</v>
      </c>
      <c r="CV25" s="48">
        <v>3598.6060000000002</v>
      </c>
      <c r="CW25" s="48">
        <v>3.6433127406810901</v>
      </c>
      <c r="CX25" s="48">
        <v>2.5027751196622798</v>
      </c>
      <c r="CY25" s="48">
        <v>9.68082536573657E-2</v>
      </c>
      <c r="CZ25" s="49">
        <v>2511.6759999999999</v>
      </c>
      <c r="DA25" s="49">
        <v>5.3378859710838897</v>
      </c>
      <c r="DB25" s="49">
        <v>3.1908160216216399</v>
      </c>
      <c r="DC25" s="49">
        <v>0.181368985142279</v>
      </c>
      <c r="DD25" s="48">
        <v>1126.0989999999999</v>
      </c>
      <c r="DE25" s="48">
        <v>7.5896577698766903</v>
      </c>
      <c r="DF25" s="48">
        <v>1.1322747475353001</v>
      </c>
      <c r="DG25" s="48">
        <v>8.8036155177179096E-2</v>
      </c>
      <c r="DH25" s="49">
        <v>4016.4029999999998</v>
      </c>
      <c r="DI25" s="49">
        <v>2.58640010652327</v>
      </c>
      <c r="DJ25" s="49">
        <v>1353.1333101560001</v>
      </c>
      <c r="DK25" s="49">
        <v>38.757265579306498</v>
      </c>
      <c r="DL25" s="48">
        <v>2597.6869999999999</v>
      </c>
      <c r="DM25" s="48">
        <v>6.6803617147863603</v>
      </c>
      <c r="DN25" s="48">
        <v>-13055.9747308446</v>
      </c>
      <c r="DO25" s="48">
        <v>2129.6963903272199</v>
      </c>
      <c r="DP25" s="49">
        <v>2243.6129999999998</v>
      </c>
      <c r="DQ25" s="49">
        <v>5.5808941961028999</v>
      </c>
      <c r="DR25" s="49">
        <v>-1113.2393146500799</v>
      </c>
      <c r="DS25" s="49">
        <v>75.757706461103396</v>
      </c>
      <c r="DT25" s="48">
        <v>1242.114</v>
      </c>
      <c r="DU25" s="48">
        <v>7.6904123749091502</v>
      </c>
      <c r="DV25" s="48">
        <v>163117.28630860901</v>
      </c>
      <c r="DW25" s="48">
        <v>20892.688177459899</v>
      </c>
      <c r="DX25" s="49">
        <v>3959.0590000000002</v>
      </c>
      <c r="DY25" s="49">
        <v>3.9992988186331599</v>
      </c>
      <c r="DZ25" s="49">
        <v>40.105021936705803</v>
      </c>
      <c r="EA25" s="49">
        <v>5.8456453657940699</v>
      </c>
      <c r="EB25" s="48">
        <v>2988.114</v>
      </c>
      <c r="EC25" s="48">
        <v>4.9897360010884304</v>
      </c>
      <c r="ED25" s="48">
        <v>13.111964865326099</v>
      </c>
      <c r="EE25" s="48">
        <v>2.5388903800912401</v>
      </c>
      <c r="EF25" s="49">
        <v>-293.173</v>
      </c>
      <c r="EG25" s="49">
        <v>-19.970910453269799</v>
      </c>
      <c r="EH25" s="49">
        <v>-0.62906162871871196</v>
      </c>
      <c r="EI25" s="49">
        <v>0.119798519379341</v>
      </c>
      <c r="EJ25" s="48">
        <v>-220.18199999999999</v>
      </c>
      <c r="EK25" s="48">
        <v>-39.832940185702498</v>
      </c>
      <c r="EL25" s="48">
        <v>-0.53825897930342703</v>
      </c>
      <c r="EM25" s="48">
        <v>0.20142631595687199</v>
      </c>
      <c r="EN25" s="49">
        <v>2345.9679999999998</v>
      </c>
      <c r="EO25" s="49">
        <v>2.72630772018488</v>
      </c>
      <c r="EP25" s="49">
        <v>5.9820454323460899</v>
      </c>
      <c r="EQ25" s="49">
        <v>0.11934974981430301</v>
      </c>
      <c r="ER25" s="48">
        <v>1068.0920000000001</v>
      </c>
      <c r="ES25" s="48">
        <v>5.2992339894657299</v>
      </c>
      <c r="ET25" s="48">
        <v>1.71049690550575</v>
      </c>
      <c r="EU25" s="48">
        <v>9.4049827966387806E-2</v>
      </c>
      <c r="EV25" s="49">
        <v>-491.649</v>
      </c>
      <c r="EW25" s="49">
        <v>-17.923359902468</v>
      </c>
      <c r="EX25" s="49">
        <v>-21.250536368989501</v>
      </c>
      <c r="EY25" s="49">
        <v>3.8356877264391001</v>
      </c>
      <c r="EZ25" s="48">
        <v>-263.26400000000001</v>
      </c>
      <c r="FA25" s="48">
        <v>-26.299914919347302</v>
      </c>
      <c r="FB25" s="48">
        <v>-8.9106634801487203</v>
      </c>
      <c r="FC25" s="48">
        <v>1.85524620061787</v>
      </c>
      <c r="FD25" s="49">
        <v>8936.7970000000005</v>
      </c>
      <c r="FE25" s="49">
        <v>3.5654668158016198</v>
      </c>
      <c r="FF25" s="49">
        <v>-23.834473580784</v>
      </c>
      <c r="FG25" s="49">
        <v>60.971321542017201</v>
      </c>
      <c r="FH25" s="48">
        <v>11159.377</v>
      </c>
      <c r="FI25" s="48">
        <v>1.6814272668873</v>
      </c>
      <c r="FJ25" s="48">
        <v>14.643246726171601</v>
      </c>
      <c r="FK25" s="48">
        <v>23.504504347906099</v>
      </c>
      <c r="FL25" s="49">
        <v>5.0010000000000003</v>
      </c>
      <c r="FM25" s="49">
        <v>64.802089274841094</v>
      </c>
      <c r="FN25" s="49">
        <v>-1.1996298727870801E-2</v>
      </c>
      <c r="FO25" s="49">
        <v>2.6751363843105498E-3</v>
      </c>
      <c r="FP25" s="48">
        <v>7.6669999999999998</v>
      </c>
      <c r="FQ25" s="48">
        <v>64.981309767865994</v>
      </c>
      <c r="FR25" s="48">
        <v>5.6971961740419699E-3</v>
      </c>
      <c r="FS25" s="48">
        <v>3.6194882010354302E-3</v>
      </c>
      <c r="FT25" s="49">
        <v>6734.5640000000003</v>
      </c>
      <c r="FU25" s="49">
        <v>3.3440977421951299</v>
      </c>
      <c r="FV25" s="49">
        <v>24.262526952469301</v>
      </c>
      <c r="FW25" s="49">
        <v>1.1548024514481201</v>
      </c>
      <c r="FX25" s="48">
        <v>12669.183000000001</v>
      </c>
      <c r="FY25" s="48">
        <v>2.32086690253574</v>
      </c>
      <c r="FZ25" s="48">
        <v>23.505777834495898</v>
      </c>
      <c r="GA25" s="48">
        <v>0.61283983622478899</v>
      </c>
      <c r="GB25" s="49">
        <v>12661.83</v>
      </c>
      <c r="GC25" s="49">
        <v>2.34804183496618</v>
      </c>
      <c r="GD25" s="49">
        <v>24.0435844914809</v>
      </c>
      <c r="GE25" s="49">
        <v>0.83869178962082402</v>
      </c>
      <c r="GF25" s="48">
        <v>23336.192999999999</v>
      </c>
      <c r="GG25" s="48">
        <v>1.60619108108196</v>
      </c>
      <c r="GH25" s="48">
        <v>23.517321557284099</v>
      </c>
      <c r="GI25" s="48">
        <v>0.459629014633755</v>
      </c>
      <c r="GJ25" s="49">
        <v>78106.34</v>
      </c>
      <c r="GK25" s="49">
        <v>1.30941128845495</v>
      </c>
      <c r="GL25" s="49">
        <v>-1840654.7080274001</v>
      </c>
      <c r="GM25" s="49">
        <v>50140.647956989102</v>
      </c>
      <c r="GN25" s="48">
        <v>127269.61199999999</v>
      </c>
      <c r="GO25" s="48">
        <v>0.44675010039657997</v>
      </c>
      <c r="GP25" s="48">
        <v>-1018120.17533359</v>
      </c>
      <c r="GQ25" s="48">
        <v>13300.845947174699</v>
      </c>
      <c r="GR25" s="49">
        <v>56587.972000000002</v>
      </c>
      <c r="GS25" s="49">
        <v>0.80044066223433197</v>
      </c>
      <c r="GT25" s="49">
        <v>-45190381.779465899</v>
      </c>
      <c r="GU25" s="49">
        <v>980670.29677491495</v>
      </c>
      <c r="GV25" s="48">
        <v>92565.2</v>
      </c>
      <c r="GW25" s="48">
        <v>1.0428526494257999</v>
      </c>
      <c r="GX25" s="48">
        <v>3870148.5785144898</v>
      </c>
      <c r="GY25" s="48">
        <v>35474.410397733503</v>
      </c>
      <c r="GZ25" s="49">
        <v>100339.247</v>
      </c>
      <c r="HA25" s="49">
        <v>0.758577426567834</v>
      </c>
      <c r="HB25" s="49">
        <v>-244861.45619022299</v>
      </c>
      <c r="HC25" s="49">
        <v>5908.8236276936595</v>
      </c>
      <c r="HD25" s="48">
        <v>168945.155</v>
      </c>
      <c r="HE25" s="48">
        <v>0.58518758357521306</v>
      </c>
      <c r="HF25" s="48">
        <v>-239375.286729869</v>
      </c>
      <c r="HG25" s="48">
        <v>3169.8995540401202</v>
      </c>
      <c r="HH25" s="49">
        <v>97792.260999999999</v>
      </c>
      <c r="HI25" s="49">
        <v>0.70292744973867805</v>
      </c>
      <c r="HJ25" s="49">
        <v>-158708.96560769901</v>
      </c>
      <c r="HK25" s="49">
        <v>3672.8066309965702</v>
      </c>
      <c r="HL25" s="48">
        <v>166669.86300000001</v>
      </c>
      <c r="HM25" s="48">
        <v>0.50928508002508299</v>
      </c>
      <c r="HN25" s="48">
        <v>-153214.74353977601</v>
      </c>
      <c r="HO25" s="48">
        <v>1941.4101813971199</v>
      </c>
      <c r="HP25" s="49">
        <v>98584.900999999998</v>
      </c>
      <c r="HQ25" s="49">
        <v>0.90336197124411699</v>
      </c>
      <c r="HR25" s="49">
        <v>-427049.79230718903</v>
      </c>
      <c r="HS25" s="49">
        <v>9544.7075354114295</v>
      </c>
      <c r="HT25" s="48">
        <v>166138.726</v>
      </c>
      <c r="HU25" s="48">
        <v>0.73694740905210598</v>
      </c>
      <c r="HV25" s="48">
        <v>-173009.49434380699</v>
      </c>
      <c r="HW25" s="48">
        <v>2149.8836369235901</v>
      </c>
      <c r="HX25" s="49">
        <v>266491.89</v>
      </c>
      <c r="HY25" s="49">
        <v>0.64134548070971298</v>
      </c>
      <c r="HZ25" s="49">
        <v>826074.97867302503</v>
      </c>
      <c r="IA25" s="49">
        <v>20979.221970484901</v>
      </c>
      <c r="IB25" s="48">
        <v>367579.76799999998</v>
      </c>
      <c r="IC25" s="48">
        <v>0.457776689519239</v>
      </c>
      <c r="ID25" s="48">
        <v>161291.87094031399</v>
      </c>
      <c r="IE25" s="48">
        <v>2142.7458303737799</v>
      </c>
      <c r="IF25" s="49">
        <v>376349.64199999999</v>
      </c>
      <c r="IG25" s="49">
        <v>0.76030223707181799</v>
      </c>
      <c r="IH25" s="49">
        <v>-1910153.7143941</v>
      </c>
      <c r="II25" s="49">
        <v>49983.948047350699</v>
      </c>
      <c r="IJ25" s="48">
        <v>518002.66200000001</v>
      </c>
      <c r="IK25" s="48">
        <v>0.37130007586599301</v>
      </c>
      <c r="IL25" s="48">
        <v>3535872.0046973499</v>
      </c>
      <c r="IM25" s="48">
        <v>41454.478607711899</v>
      </c>
      <c r="IN25" s="49">
        <v>294618.78899999999</v>
      </c>
      <c r="IO25" s="49">
        <v>0.90895750785977203</v>
      </c>
      <c r="IP25" s="49">
        <v>-1183009.4488433399</v>
      </c>
      <c r="IQ25" s="49">
        <v>24495.499214025302</v>
      </c>
      <c r="IR25" s="48">
        <v>408092.386</v>
      </c>
      <c r="IS25" s="48">
        <v>0.55232057634697196</v>
      </c>
      <c r="IT25" s="48">
        <v>1315700.83652667</v>
      </c>
      <c r="IU25" s="48">
        <v>12760.339340680101</v>
      </c>
      <c r="IV25" s="49">
        <v>1841.5509999999999</v>
      </c>
      <c r="IW25" s="49">
        <v>6.0963763689692101</v>
      </c>
      <c r="IX25" s="49">
        <v>0.30941305571816902</v>
      </c>
      <c r="IY25" s="49">
        <v>2.0614362779370399E-2</v>
      </c>
      <c r="IZ25" s="48">
        <v>3634.6729999999998</v>
      </c>
      <c r="JA25" s="48">
        <v>3.9557909100780901</v>
      </c>
      <c r="JB25" s="48">
        <v>0.29639768684829199</v>
      </c>
      <c r="JC25" s="48">
        <v>1.2748957315165E-2</v>
      </c>
      <c r="JD25" s="49">
        <v>1535.17</v>
      </c>
      <c r="JE25" s="49">
        <v>3.95048100504428</v>
      </c>
      <c r="JF25" s="49">
        <v>0.29070739714704802</v>
      </c>
      <c r="JG25" s="49">
        <v>1.51449394136992E-2</v>
      </c>
      <c r="JH25" s="48">
        <v>3084.8420000000001</v>
      </c>
      <c r="JI25" s="48">
        <v>5.3191602975261603</v>
      </c>
      <c r="JJ25" s="48">
        <v>0.283148982181888</v>
      </c>
      <c r="JK25" s="48">
        <v>1.4824341813649101E-2</v>
      </c>
      <c r="JL25" s="49">
        <v>3786.0619999999999</v>
      </c>
      <c r="JM25" s="49">
        <v>4.4395050870593096</v>
      </c>
      <c r="JN25" s="49">
        <v>0.29187418215941202</v>
      </c>
      <c r="JO25" s="49">
        <v>1.6228565205976601E-2</v>
      </c>
      <c r="JP25" s="48">
        <v>7627.5110000000004</v>
      </c>
      <c r="JQ25" s="48">
        <v>1.84832043014148</v>
      </c>
      <c r="JR25" s="48">
        <v>0.28485632624568502</v>
      </c>
      <c r="JS25" s="48">
        <v>6.1816899390373398E-3</v>
      </c>
      <c r="JT25" s="49">
        <v>2361.9670000000001</v>
      </c>
      <c r="JU25" s="49">
        <v>3.8058035268546</v>
      </c>
      <c r="JV25" s="48">
        <v>2664.357</v>
      </c>
      <c r="JW25" s="48">
        <v>3.9911322899274202</v>
      </c>
      <c r="JX25" s="49">
        <v>10457.227000000001</v>
      </c>
      <c r="JY25" s="49">
        <v>2.2912724748030699</v>
      </c>
      <c r="JZ25" s="48">
        <v>16225.751</v>
      </c>
      <c r="KA25" s="48">
        <v>1.1374325773842999</v>
      </c>
      <c r="KB25" s="49">
        <v>37312.603999999999</v>
      </c>
      <c r="KC25" s="49">
        <v>1.63781530199796</v>
      </c>
      <c r="KD25" s="48">
        <v>80269.498000000007</v>
      </c>
      <c r="KE25" s="48">
        <v>0.68219448325600196</v>
      </c>
    </row>
    <row r="26" spans="1:291" x14ac:dyDescent="0.25">
      <c r="A26" s="1"/>
      <c r="B26" s="1" t="b">
        <v>0</v>
      </c>
      <c r="C26" s="1" t="s">
        <v>406</v>
      </c>
      <c r="D26" s="1" t="s">
        <v>5</v>
      </c>
      <c r="E26" s="1" t="s">
        <v>237</v>
      </c>
      <c r="F26" s="48"/>
      <c r="G26" s="53">
        <v>42781.876319444404</v>
      </c>
      <c r="H26" s="49">
        <v>0.33300000000000002</v>
      </c>
      <c r="I26" s="49">
        <v>316.22776601683802</v>
      </c>
      <c r="J26" s="49">
        <v>-4.4659425806095297E-2</v>
      </c>
      <c r="K26" s="49">
        <v>6.35771479599567E-3</v>
      </c>
      <c r="L26" s="48">
        <v>1</v>
      </c>
      <c r="M26" s="48">
        <v>316.22776601683802</v>
      </c>
      <c r="N26" s="48">
        <v>-1.69421581661807E-3</v>
      </c>
      <c r="O26" s="48">
        <v>4.2457487419398704E-3</v>
      </c>
      <c r="P26" s="49">
        <v>617.04300000000001</v>
      </c>
      <c r="Q26" s="49">
        <v>6.5648901404544597</v>
      </c>
      <c r="R26" s="49">
        <v>0.116270356745818</v>
      </c>
      <c r="S26" s="49">
        <v>1.29489994327565E-2</v>
      </c>
      <c r="T26" s="48">
        <v>672.71500000000003</v>
      </c>
      <c r="U26" s="48">
        <v>11.275575674590799</v>
      </c>
      <c r="V26" s="48">
        <v>0.118375676041065</v>
      </c>
      <c r="W26" s="48">
        <v>2.5601015474282399E-2</v>
      </c>
      <c r="X26" s="49">
        <v>101.67</v>
      </c>
      <c r="Y26" s="49">
        <v>19.134421340210899</v>
      </c>
      <c r="Z26" s="49">
        <v>4.6691057417680001E-3</v>
      </c>
      <c r="AA26" s="49">
        <v>5.4206030084328902E-3</v>
      </c>
      <c r="AB26" s="48">
        <v>134.34</v>
      </c>
      <c r="AC26" s="48">
        <v>14.565078799796201</v>
      </c>
      <c r="AD26" s="48">
        <v>-3.1256898436521599E-3</v>
      </c>
      <c r="AE26" s="48">
        <v>7.2055150019998699E-3</v>
      </c>
      <c r="AF26" s="49">
        <v>84.004999999999995</v>
      </c>
      <c r="AG26" s="49">
        <v>24.51822627424</v>
      </c>
      <c r="AH26" s="49">
        <v>-6.31107769216114E-3</v>
      </c>
      <c r="AI26" s="49">
        <v>1.9661544377331999E-3</v>
      </c>
      <c r="AJ26" s="48">
        <v>50.003999999999998</v>
      </c>
      <c r="AK26" s="48">
        <v>31.5847817799518</v>
      </c>
      <c r="AL26" s="48">
        <v>2.1101975929356301E-4</v>
      </c>
      <c r="AM26" s="48">
        <v>2.2810727802538098E-3</v>
      </c>
      <c r="AN26" s="49">
        <v>362.68799999999999</v>
      </c>
      <c r="AO26" s="49">
        <v>12.330081406090599</v>
      </c>
      <c r="AP26" s="49">
        <v>8.08638138999625E-2</v>
      </c>
      <c r="AQ26" s="49">
        <v>1.3756556181851299E-2</v>
      </c>
      <c r="AR26" s="48">
        <v>242.01400000000001</v>
      </c>
      <c r="AS26" s="48">
        <v>15.355420497554899</v>
      </c>
      <c r="AT26" s="48">
        <v>9.3622950384126005E-2</v>
      </c>
      <c r="AU26" s="48">
        <v>1.7892666109129401E-2</v>
      </c>
      <c r="AV26" s="49">
        <v>331944.65100000001</v>
      </c>
      <c r="AW26" s="49">
        <v>0.63175116656395103</v>
      </c>
      <c r="AX26" s="49"/>
      <c r="AY26" s="49"/>
      <c r="AZ26" s="48">
        <v>207288.345</v>
      </c>
      <c r="BA26" s="48">
        <v>0.69302222059558705</v>
      </c>
      <c r="BB26" s="48"/>
      <c r="BC26" s="48"/>
      <c r="BD26" s="49">
        <v>6494.7060000000001</v>
      </c>
      <c r="BE26" s="49">
        <v>1.6087571259889599</v>
      </c>
      <c r="BF26" s="49">
        <v>3.5679779362305202</v>
      </c>
      <c r="BG26" s="49">
        <v>0.117314153681775</v>
      </c>
      <c r="BH26" s="48">
        <v>5023.402</v>
      </c>
      <c r="BI26" s="48">
        <v>2.9253275134053398</v>
      </c>
      <c r="BJ26" s="48">
        <v>3.5181844060527299</v>
      </c>
      <c r="BK26" s="48">
        <v>0.168975841694676</v>
      </c>
      <c r="BL26" s="49">
        <v>165123.26699999999</v>
      </c>
      <c r="BM26" s="49">
        <v>0.56392903346665502</v>
      </c>
      <c r="BN26" s="49"/>
      <c r="BO26" s="49"/>
      <c r="BP26" s="48">
        <v>103915.341</v>
      </c>
      <c r="BQ26" s="48">
        <v>0.84883833575043699</v>
      </c>
      <c r="BR26" s="48"/>
      <c r="BS26" s="48"/>
      <c r="BT26" s="49">
        <v>4131.8450000000003</v>
      </c>
      <c r="BU26" s="49">
        <v>4.7586551580650198</v>
      </c>
      <c r="BV26" s="49">
        <v>3.8502280560536</v>
      </c>
      <c r="BW26" s="49">
        <v>0.167273394503798</v>
      </c>
      <c r="BX26" s="48">
        <v>3289.6759999999999</v>
      </c>
      <c r="BY26" s="48">
        <v>4.0659749992455501</v>
      </c>
      <c r="BZ26" s="48">
        <v>3.8275036195447401</v>
      </c>
      <c r="CA26" s="48">
        <v>0.17579257542517801</v>
      </c>
      <c r="CB26" s="49">
        <v>666.71600000000001</v>
      </c>
      <c r="CC26" s="49">
        <v>11.7759491014522</v>
      </c>
      <c r="CD26" s="49">
        <v>3.8831283949805599</v>
      </c>
      <c r="CE26" s="49">
        <v>0.51042286755874899</v>
      </c>
      <c r="CF26" s="48">
        <v>502.69900000000001</v>
      </c>
      <c r="CG26" s="48">
        <v>9.29352312370745</v>
      </c>
      <c r="CH26" s="48">
        <v>3.6565613552953802</v>
      </c>
      <c r="CI26" s="48">
        <v>0.36930840512903002</v>
      </c>
      <c r="CJ26" s="49">
        <v>3159.1550000000002</v>
      </c>
      <c r="CK26" s="49">
        <v>4.28782507740911</v>
      </c>
      <c r="CL26" s="49">
        <v>3.7951021696461198</v>
      </c>
      <c r="CM26" s="49">
        <v>0.20776255958892201</v>
      </c>
      <c r="CN26" s="48">
        <v>2493.3240000000001</v>
      </c>
      <c r="CO26" s="48">
        <v>3.93127373450826</v>
      </c>
      <c r="CP26" s="48">
        <v>3.7212257795272601</v>
      </c>
      <c r="CQ26" s="48">
        <v>0.18920158275708801</v>
      </c>
      <c r="CR26" s="49">
        <v>719.38699999999994</v>
      </c>
      <c r="CS26" s="49">
        <v>7.5348762267237896</v>
      </c>
      <c r="CT26" s="49">
        <v>0.50116477333146903</v>
      </c>
      <c r="CU26" s="49">
        <v>3.7414537420431E-2</v>
      </c>
      <c r="CV26" s="48">
        <v>400.02600000000001</v>
      </c>
      <c r="CW26" s="48">
        <v>12.057063044503399</v>
      </c>
      <c r="CX26" s="48">
        <v>0.28041566664263001</v>
      </c>
      <c r="CY26" s="48">
        <v>3.3109319009475099E-2</v>
      </c>
      <c r="CZ26" s="49">
        <v>2551.0189999999998</v>
      </c>
      <c r="DA26" s="49">
        <v>4.1532354147491901</v>
      </c>
      <c r="DB26" s="49">
        <v>3.19209837670576</v>
      </c>
      <c r="DC26" s="49">
        <v>0.167584360517926</v>
      </c>
      <c r="DD26" s="48">
        <v>1107.097</v>
      </c>
      <c r="DE26" s="48">
        <v>8.0254275931142907</v>
      </c>
      <c r="DF26" s="48">
        <v>1.12840282606505</v>
      </c>
      <c r="DG26" s="48">
        <v>9.3434453231663106E-2</v>
      </c>
      <c r="DH26" s="49">
        <v>3997.0659999999998</v>
      </c>
      <c r="DI26" s="49">
        <v>4.5889033324719399</v>
      </c>
      <c r="DJ26" s="49">
        <v>1320.64699992137</v>
      </c>
      <c r="DK26" s="49">
        <v>97.981643183688504</v>
      </c>
      <c r="DL26" s="48">
        <v>2481.002</v>
      </c>
      <c r="DM26" s="48">
        <v>5.7301994523376498</v>
      </c>
      <c r="DN26" s="48">
        <v>-12309.2165457629</v>
      </c>
      <c r="DO26" s="48">
        <v>1938.9151101253001</v>
      </c>
      <c r="DP26" s="49">
        <v>2184.2660000000001</v>
      </c>
      <c r="DQ26" s="49">
        <v>4.1102700168406798</v>
      </c>
      <c r="DR26" s="49">
        <v>-1059.52507406206</v>
      </c>
      <c r="DS26" s="49">
        <v>71.135864189389096</v>
      </c>
      <c r="DT26" s="48">
        <v>1171.4390000000001</v>
      </c>
      <c r="DU26" s="48">
        <v>8.0996327318395291</v>
      </c>
      <c r="DV26" s="48">
        <v>152961.64181304301</v>
      </c>
      <c r="DW26" s="48">
        <v>21618.1002000634</v>
      </c>
      <c r="DX26" s="49">
        <v>3906.386</v>
      </c>
      <c r="DY26" s="49">
        <v>2.9689131843889802</v>
      </c>
      <c r="DZ26" s="49">
        <v>38.077152551640303</v>
      </c>
      <c r="EA26" s="49">
        <v>4.0444375678186102</v>
      </c>
      <c r="EB26" s="48">
        <v>2894.759</v>
      </c>
      <c r="EC26" s="48">
        <v>3.5795491276916098</v>
      </c>
      <c r="ED26" s="48">
        <v>12.6843604974638</v>
      </c>
      <c r="EE26" s="48">
        <v>1.91194449959909</v>
      </c>
      <c r="EF26" s="49">
        <v>-205.04</v>
      </c>
      <c r="EG26" s="49">
        <v>-48.964847611117399</v>
      </c>
      <c r="EH26" s="49">
        <v>-0.43594544578855099</v>
      </c>
      <c r="EI26" s="49">
        <v>0.19708728403770601</v>
      </c>
      <c r="EJ26" s="48">
        <v>-179.37799999999999</v>
      </c>
      <c r="EK26" s="48">
        <v>-15.6779225873036</v>
      </c>
      <c r="EL26" s="48">
        <v>-0.44974491321466398</v>
      </c>
      <c r="EM26" s="48">
        <v>6.5865737051462703E-2</v>
      </c>
      <c r="EN26" s="49">
        <v>2327.9659999999999</v>
      </c>
      <c r="EO26" s="49">
        <v>5.3433631309721896</v>
      </c>
      <c r="EP26" s="49">
        <v>5.8474380242667499</v>
      </c>
      <c r="EQ26" s="49">
        <v>0.36948522526673</v>
      </c>
      <c r="ER26" s="48">
        <v>1067.424</v>
      </c>
      <c r="ES26" s="48">
        <v>7.7231646752860401</v>
      </c>
      <c r="ET26" s="48">
        <v>1.73254863915447</v>
      </c>
      <c r="EU26" s="48">
        <v>0.122428852542799</v>
      </c>
      <c r="EV26" s="49">
        <v>-479.49099999999999</v>
      </c>
      <c r="EW26" s="49">
        <v>-15.4341765020636</v>
      </c>
      <c r="EX26" s="49">
        <v>-20.4228333299254</v>
      </c>
      <c r="EY26" s="49">
        <v>3.0190465872644401</v>
      </c>
      <c r="EZ26" s="48">
        <v>-245.47499999999999</v>
      </c>
      <c r="FA26" s="48">
        <v>-26.5817123674938</v>
      </c>
      <c r="FB26" s="48">
        <v>-8.4918188619747408</v>
      </c>
      <c r="FC26" s="48">
        <v>1.7262147178417999</v>
      </c>
      <c r="FD26" s="49">
        <v>9012.1679999999997</v>
      </c>
      <c r="FE26" s="49">
        <v>2.5425088053451099</v>
      </c>
      <c r="FF26" s="49">
        <v>-31.031495792193201</v>
      </c>
      <c r="FG26" s="49">
        <v>49.135859960698397</v>
      </c>
      <c r="FH26" s="48">
        <v>10888.824000000001</v>
      </c>
      <c r="FI26" s="48">
        <v>2.0440237527195801</v>
      </c>
      <c r="FJ26" s="48">
        <v>17.920956657982501</v>
      </c>
      <c r="FK26" s="48">
        <v>40.162386465673002</v>
      </c>
      <c r="FL26" s="49">
        <v>3</v>
      </c>
      <c r="FM26" s="49">
        <v>122.30078283266</v>
      </c>
      <c r="FN26" s="49">
        <v>-1.34963980124112E-2</v>
      </c>
      <c r="FO26" s="49">
        <v>2.96421822319589E-3</v>
      </c>
      <c r="FP26" s="48">
        <v>3.6680000000000001</v>
      </c>
      <c r="FQ26" s="48">
        <v>90.416486136267096</v>
      </c>
      <c r="FR26" s="48">
        <v>2.8161649154131302E-3</v>
      </c>
      <c r="FS26" s="48">
        <v>2.4088525324440298E-3</v>
      </c>
      <c r="FT26" s="49">
        <v>466.69900000000001</v>
      </c>
      <c r="FU26" s="49">
        <v>11.1273176211029</v>
      </c>
      <c r="FV26" s="49">
        <v>1.62104204471638</v>
      </c>
      <c r="FW26" s="49">
        <v>0.16276978181289301</v>
      </c>
      <c r="FX26" s="48">
        <v>857.07100000000003</v>
      </c>
      <c r="FY26" s="48">
        <v>6.9931303643137399</v>
      </c>
      <c r="FZ26" s="48">
        <v>1.6053569146264799</v>
      </c>
      <c r="GA26" s="48">
        <v>0.11902397634746199</v>
      </c>
      <c r="GB26" s="49">
        <v>868.73800000000006</v>
      </c>
      <c r="GC26" s="49">
        <v>11.097107272705401</v>
      </c>
      <c r="GD26" s="49">
        <v>1.5984399366588899</v>
      </c>
      <c r="GE26" s="49">
        <v>0.160214855608904</v>
      </c>
      <c r="GF26" s="48">
        <v>1610.5050000000001</v>
      </c>
      <c r="GG26" s="48">
        <v>5.5318097308068204</v>
      </c>
      <c r="GH26" s="48">
        <v>1.62595708557592</v>
      </c>
      <c r="GI26" s="48">
        <v>9.3418768895477497E-2</v>
      </c>
      <c r="GJ26" s="49">
        <v>78003.557000000001</v>
      </c>
      <c r="GK26" s="49">
        <v>0.73797082096789002</v>
      </c>
      <c r="GL26" s="49">
        <v>-1809982.5281010401</v>
      </c>
      <c r="GM26" s="49">
        <v>52070.616268506899</v>
      </c>
      <c r="GN26" s="48">
        <v>125272.23299999999</v>
      </c>
      <c r="GO26" s="48">
        <v>0.76838594141098704</v>
      </c>
      <c r="GP26" s="48">
        <v>-1015697.69230086</v>
      </c>
      <c r="GQ26" s="48">
        <v>26712.4685272809</v>
      </c>
      <c r="GR26" s="49">
        <v>56468.307999999997</v>
      </c>
      <c r="GS26" s="49">
        <v>1.0990116609517699</v>
      </c>
      <c r="GT26" s="49">
        <v>-44406103.163226403</v>
      </c>
      <c r="GU26" s="49">
        <v>1369814.60760733</v>
      </c>
      <c r="GV26" s="48">
        <v>91606.432000000001</v>
      </c>
      <c r="GW26" s="48">
        <v>0.70185329463534096</v>
      </c>
      <c r="GX26" s="48">
        <v>3882075.9042026401</v>
      </c>
      <c r="GY26" s="48">
        <v>96993.6476927107</v>
      </c>
      <c r="GZ26" s="49">
        <v>99877.936000000002</v>
      </c>
      <c r="HA26" s="49">
        <v>1.0811049956604999</v>
      </c>
      <c r="HB26" s="49">
        <v>-239958.173579322</v>
      </c>
      <c r="HC26" s="49">
        <v>5620.1440917295204</v>
      </c>
      <c r="HD26" s="48">
        <v>166449.43100000001</v>
      </c>
      <c r="HE26" s="48">
        <v>0.81306665951704904</v>
      </c>
      <c r="HF26" s="48">
        <v>-238993.33869317101</v>
      </c>
      <c r="HG26" s="48">
        <v>4531.3977387936302</v>
      </c>
      <c r="HH26" s="49">
        <v>97707.172999999995</v>
      </c>
      <c r="HI26" s="49">
        <v>1.02203410699422</v>
      </c>
      <c r="HJ26" s="49">
        <v>-156114.591611699</v>
      </c>
      <c r="HK26" s="49">
        <v>3547.5145244966002</v>
      </c>
      <c r="HL26" s="48">
        <v>164089.628</v>
      </c>
      <c r="HM26" s="48">
        <v>0.66558513640031503</v>
      </c>
      <c r="HN26" s="48">
        <v>-152866.04446855199</v>
      </c>
      <c r="HO26" s="48">
        <v>3113.3457685017602</v>
      </c>
      <c r="HP26" s="49">
        <v>97587.902000000002</v>
      </c>
      <c r="HQ26" s="49">
        <v>0.985174133485193</v>
      </c>
      <c r="HR26" s="49">
        <v>-416235.86590051098</v>
      </c>
      <c r="HS26" s="49">
        <v>11207.648926374701</v>
      </c>
      <c r="HT26" s="48">
        <v>163978.389</v>
      </c>
      <c r="HU26" s="48">
        <v>0.70819902345320596</v>
      </c>
      <c r="HV26" s="48">
        <v>-173057.79438047501</v>
      </c>
      <c r="HW26" s="48">
        <v>3792.9983340150502</v>
      </c>
      <c r="HX26" s="49">
        <v>266846.842</v>
      </c>
      <c r="HY26" s="49">
        <v>0.68254380126754499</v>
      </c>
      <c r="HZ26" s="49">
        <v>814421.78614233795</v>
      </c>
      <c r="IA26" s="49">
        <v>22051.280448454701</v>
      </c>
      <c r="IB26" s="48">
        <v>364651.88799999998</v>
      </c>
      <c r="IC26" s="48">
        <v>0.63841989389005904</v>
      </c>
      <c r="ID26" s="48">
        <v>162160.81980294001</v>
      </c>
      <c r="IE26" s="48">
        <v>3747.9035255456502</v>
      </c>
      <c r="IF26" s="49">
        <v>376560.20199999999</v>
      </c>
      <c r="IG26" s="49">
        <v>0.72689672820342599</v>
      </c>
      <c r="IH26" s="49">
        <v>-1881891.8592934599</v>
      </c>
      <c r="II26" s="49">
        <v>57321.188837128902</v>
      </c>
      <c r="IJ26" s="48">
        <v>513237.696</v>
      </c>
      <c r="IK26" s="48">
        <v>0.30189566401176898</v>
      </c>
      <c r="IL26" s="48">
        <v>3550640.6199695799</v>
      </c>
      <c r="IM26" s="48">
        <v>83901.107753400705</v>
      </c>
      <c r="IN26" s="49">
        <v>293172.80699999997</v>
      </c>
      <c r="IO26" s="49">
        <v>0.70383553399841103</v>
      </c>
      <c r="IP26" s="49">
        <v>-1159270.10247354</v>
      </c>
      <c r="IQ26" s="49">
        <v>34847.673861317096</v>
      </c>
      <c r="IR26" s="48">
        <v>404700.18900000001</v>
      </c>
      <c r="IS26" s="48">
        <v>0.53955536232927703</v>
      </c>
      <c r="IT26" s="48">
        <v>1322344.4424949</v>
      </c>
      <c r="IU26" s="48">
        <v>28400.506113833198</v>
      </c>
      <c r="IV26" s="49">
        <v>90.337000000000003</v>
      </c>
      <c r="IW26" s="49">
        <v>15.112720078097</v>
      </c>
      <c r="IX26" s="49">
        <v>4.2755177935406702E-3</v>
      </c>
      <c r="IY26" s="49">
        <v>2.60179113331075E-3</v>
      </c>
      <c r="IZ26" s="48">
        <v>163.34200000000001</v>
      </c>
      <c r="JA26" s="48">
        <v>16.127132163259699</v>
      </c>
      <c r="JB26" s="48">
        <v>9.3778815132595193E-3</v>
      </c>
      <c r="JC26" s="48">
        <v>2.2529112743562298E-3</v>
      </c>
      <c r="JD26" s="49">
        <v>65.337000000000003</v>
      </c>
      <c r="JE26" s="49">
        <v>23.589067438236601</v>
      </c>
      <c r="JF26" s="49">
        <v>2.7822348559402E-3</v>
      </c>
      <c r="JG26" s="49">
        <v>3.0043054719742402E-3</v>
      </c>
      <c r="JH26" s="48">
        <v>132.67400000000001</v>
      </c>
      <c r="JI26" s="48">
        <v>15.5706517029558</v>
      </c>
      <c r="JJ26" s="48">
        <v>4.4223632582337004E-3</v>
      </c>
      <c r="JK26" s="48">
        <v>1.8803719287074801E-3</v>
      </c>
      <c r="JL26" s="49">
        <v>181.67699999999999</v>
      </c>
      <c r="JM26" s="49">
        <v>19.152204395975801</v>
      </c>
      <c r="JN26" s="49">
        <v>3.9901230668596896E-3</v>
      </c>
      <c r="JO26" s="49">
        <v>2.75053992768886E-3</v>
      </c>
      <c r="JP26" s="48">
        <v>348.02300000000002</v>
      </c>
      <c r="JQ26" s="48">
        <v>11.897415776546501</v>
      </c>
      <c r="JR26" s="48">
        <v>8.71131442108832E-3</v>
      </c>
      <c r="JS26" s="48">
        <v>1.55486737713819E-3</v>
      </c>
      <c r="JT26" s="49">
        <v>2447.654</v>
      </c>
      <c r="JU26" s="49">
        <v>3.33523762684377</v>
      </c>
      <c r="JV26" s="48">
        <v>2630.6840000000002</v>
      </c>
      <c r="JW26" s="48">
        <v>4.9881845340214497</v>
      </c>
      <c r="JX26" s="49">
        <v>10476.266</v>
      </c>
      <c r="JY26" s="49">
        <v>2.8250963186551901</v>
      </c>
      <c r="JZ26" s="48">
        <v>15794.915000000001</v>
      </c>
      <c r="KA26" s="48">
        <v>2.3498680857592</v>
      </c>
      <c r="KB26" s="49">
        <v>36385.451999999997</v>
      </c>
      <c r="KC26" s="49">
        <v>1.7585162934810601</v>
      </c>
      <c r="KD26" s="48">
        <v>78313.066000000006</v>
      </c>
      <c r="KE26" s="48">
        <v>0.89504969988988003</v>
      </c>
    </row>
    <row r="27" spans="1:291" x14ac:dyDescent="0.25">
      <c r="A27" s="1"/>
      <c r="B27" s="1" t="b">
        <v>0</v>
      </c>
      <c r="C27" s="1" t="s">
        <v>407</v>
      </c>
      <c r="D27" s="1" t="s">
        <v>252</v>
      </c>
      <c r="E27" s="1" t="s">
        <v>251</v>
      </c>
      <c r="F27" s="48"/>
      <c r="G27" s="53">
        <v>42781.883229166699</v>
      </c>
      <c r="H27" s="49">
        <v>1</v>
      </c>
      <c r="I27" s="49">
        <v>225.03777460684199</v>
      </c>
      <c r="J27" s="49">
        <v>-3.57953870673361E-2</v>
      </c>
      <c r="K27" s="49">
        <v>1.18928909660669E-2</v>
      </c>
      <c r="L27" s="48">
        <v>0.66600000000000004</v>
      </c>
      <c r="M27" s="48">
        <v>210.81851067789199</v>
      </c>
      <c r="N27" s="48">
        <v>-1.88022160770906E-3</v>
      </c>
      <c r="O27" s="48">
        <v>1.67243331262746E-3</v>
      </c>
      <c r="P27" s="49">
        <v>107.006</v>
      </c>
      <c r="Q27" s="49">
        <v>23.9280112269109</v>
      </c>
      <c r="R27" s="49">
        <v>-1.0028370470973E-2</v>
      </c>
      <c r="S27" s="49">
        <v>6.0362555782698503E-3</v>
      </c>
      <c r="T27" s="48">
        <v>301.685</v>
      </c>
      <c r="U27" s="48">
        <v>11.426801249681599</v>
      </c>
      <c r="V27" s="48">
        <v>-1.97789164159213E-4</v>
      </c>
      <c r="W27" s="48">
        <v>1.05307908556561E-2</v>
      </c>
      <c r="X27" s="49">
        <v>57.670999999999999</v>
      </c>
      <c r="Y27" s="49">
        <v>37.463475108274203</v>
      </c>
      <c r="Z27" s="49">
        <v>-5.4666970592507497E-3</v>
      </c>
      <c r="AA27" s="49">
        <v>5.5476401311707101E-3</v>
      </c>
      <c r="AB27" s="48">
        <v>127.006</v>
      </c>
      <c r="AC27" s="48">
        <v>25.097723668309399</v>
      </c>
      <c r="AD27" s="48">
        <v>-3.43224000223754E-3</v>
      </c>
      <c r="AE27" s="48">
        <v>1.1607199151937701E-2</v>
      </c>
      <c r="AF27" s="49">
        <v>6.6660000000000004</v>
      </c>
      <c r="AG27" s="49">
        <v>141.45318165538001</v>
      </c>
      <c r="AH27" s="49">
        <v>-1.18441720108775E-2</v>
      </c>
      <c r="AI27" s="49">
        <v>8.2363443838757804E-4</v>
      </c>
      <c r="AJ27" s="48">
        <v>3.0009999999999999</v>
      </c>
      <c r="AK27" s="48">
        <v>110.50866304244499</v>
      </c>
      <c r="AL27" s="48">
        <v>-5.6214733574153101E-3</v>
      </c>
      <c r="AM27" s="48">
        <v>4.2002903784064201E-4</v>
      </c>
      <c r="AN27" s="49">
        <v>30.335999999999999</v>
      </c>
      <c r="AO27" s="49">
        <v>33.352212675053998</v>
      </c>
      <c r="AP27" s="49">
        <v>-1.9763433566745599E-2</v>
      </c>
      <c r="AQ27" s="49">
        <v>3.0778313047050599E-3</v>
      </c>
      <c r="AR27" s="48">
        <v>60.456000000000003</v>
      </c>
      <c r="AS27" s="48">
        <v>204.57369429996299</v>
      </c>
      <c r="AT27" s="48">
        <v>6.6319061937772797E-3</v>
      </c>
      <c r="AU27" s="48">
        <v>5.6371443144860603E-2</v>
      </c>
      <c r="AV27" s="49">
        <v>215.011</v>
      </c>
      <c r="AW27" s="49">
        <v>21.286905184722698</v>
      </c>
      <c r="AX27" s="49"/>
      <c r="AY27" s="49"/>
      <c r="AZ27" s="48">
        <v>131.00700000000001</v>
      </c>
      <c r="BA27" s="48">
        <v>17.876209864330701</v>
      </c>
      <c r="BB27" s="48"/>
      <c r="BC27" s="48"/>
      <c r="BD27" s="49">
        <v>57.337000000000003</v>
      </c>
      <c r="BE27" s="49">
        <v>32.055845937448197</v>
      </c>
      <c r="BF27" s="49">
        <v>-0.142261930862257</v>
      </c>
      <c r="BG27" s="49">
        <v>1.0238990167447301E-2</v>
      </c>
      <c r="BH27" s="48">
        <v>44.67</v>
      </c>
      <c r="BI27" s="48">
        <v>34.680310161216902</v>
      </c>
      <c r="BJ27" s="48">
        <v>-0.170714864381452</v>
      </c>
      <c r="BK27" s="48">
        <v>1.03619561298505E-2</v>
      </c>
      <c r="BL27" s="49">
        <v>103.672</v>
      </c>
      <c r="BM27" s="49">
        <v>13.9303909674876</v>
      </c>
      <c r="BN27" s="49"/>
      <c r="BO27" s="49"/>
      <c r="BP27" s="48">
        <v>65.668000000000006</v>
      </c>
      <c r="BQ27" s="48">
        <v>23.328092513937701</v>
      </c>
      <c r="BR27" s="48"/>
      <c r="BS27" s="48"/>
      <c r="BT27" s="49">
        <v>33.651000000000003</v>
      </c>
      <c r="BU27" s="49">
        <v>28.201033228769099</v>
      </c>
      <c r="BV27" s="49">
        <v>-0.161904647514267</v>
      </c>
      <c r="BW27" s="49">
        <v>8.9757147608644592E-3</v>
      </c>
      <c r="BX27" s="48">
        <v>28.664000000000001</v>
      </c>
      <c r="BY27" s="48">
        <v>52.366278138925502</v>
      </c>
      <c r="BZ27" s="48">
        <v>-0.17530315928389401</v>
      </c>
      <c r="CA27" s="48">
        <v>1.7363359728628201E-2</v>
      </c>
      <c r="CB27" s="49">
        <v>6.3330000000000002</v>
      </c>
      <c r="CC27" s="49">
        <v>91.033265354805394</v>
      </c>
      <c r="CD27" s="49">
        <v>-0.154948279523487</v>
      </c>
      <c r="CE27" s="49">
        <v>3.43730365757779E-2</v>
      </c>
      <c r="CF27" s="48">
        <v>8</v>
      </c>
      <c r="CG27" s="48">
        <v>107.928377742938</v>
      </c>
      <c r="CH27" s="48">
        <v>-0.15741984458498401</v>
      </c>
      <c r="CI27" s="48">
        <v>5.9497835264445201E-2</v>
      </c>
      <c r="CJ27" s="49">
        <v>28.669</v>
      </c>
      <c r="CK27" s="49">
        <v>50.884187765769902</v>
      </c>
      <c r="CL27" s="49">
        <v>-0.173094343736727</v>
      </c>
      <c r="CM27" s="49">
        <v>1.7612674530781001E-2</v>
      </c>
      <c r="CN27" s="48">
        <v>38.334000000000003</v>
      </c>
      <c r="CO27" s="48">
        <v>36.7234389269423</v>
      </c>
      <c r="CP27" s="48">
        <v>-0.18526205864228801</v>
      </c>
      <c r="CQ27" s="48">
        <v>2.1026674820921101E-2</v>
      </c>
      <c r="CR27" s="49">
        <v>4</v>
      </c>
      <c r="CS27" s="49">
        <v>102.454461428806</v>
      </c>
      <c r="CT27" s="49">
        <v>-1.4418227916892E-2</v>
      </c>
      <c r="CU27" s="49">
        <v>2.8159967387212E-3</v>
      </c>
      <c r="CV27" s="48">
        <v>6</v>
      </c>
      <c r="CW27" s="48">
        <v>116.52549660063499</v>
      </c>
      <c r="CX27" s="48">
        <v>2.52818144858685E-3</v>
      </c>
      <c r="CY27" s="48">
        <v>4.5774429059181401E-3</v>
      </c>
      <c r="CZ27" s="49">
        <v>1.6659999999999999</v>
      </c>
      <c r="DA27" s="49">
        <v>194.41998162623</v>
      </c>
      <c r="DB27" s="49">
        <v>-2.4166224779559799E-2</v>
      </c>
      <c r="DC27" s="49">
        <v>3.9182467947201502E-3</v>
      </c>
      <c r="DD27" s="48">
        <v>1.333</v>
      </c>
      <c r="DE27" s="48">
        <v>174.86113790018601</v>
      </c>
      <c r="DF27" s="48">
        <v>-1.8457694154843399E-2</v>
      </c>
      <c r="DG27" s="48">
        <v>2.27646694367469E-3</v>
      </c>
      <c r="DH27" s="49">
        <v>1463.8109999999999</v>
      </c>
      <c r="DI27" s="49">
        <v>7.1189181619214201</v>
      </c>
      <c r="DJ27" s="49">
        <v>8.7376627334086496</v>
      </c>
      <c r="DK27" s="49">
        <v>51.40139537121</v>
      </c>
      <c r="DL27" s="48">
        <v>1405.47</v>
      </c>
      <c r="DM27" s="48">
        <v>4.1737674345864599</v>
      </c>
      <c r="DN27" s="48">
        <v>83.986583307172396</v>
      </c>
      <c r="DO27" s="48">
        <v>658.30014321547003</v>
      </c>
      <c r="DP27" s="49">
        <v>445.36</v>
      </c>
      <c r="DQ27" s="49">
        <v>9.9684277102855408</v>
      </c>
      <c r="DR27" s="49">
        <v>-0.52484487058072304</v>
      </c>
      <c r="DS27" s="49">
        <v>21.907389376562399</v>
      </c>
      <c r="DT27" s="48">
        <v>411.35899999999998</v>
      </c>
      <c r="DU27" s="48">
        <v>11.295155322032899</v>
      </c>
      <c r="DV27" s="48">
        <v>-4610.1807872608197</v>
      </c>
      <c r="DW27" s="48">
        <v>9742.8643568649895</v>
      </c>
      <c r="DX27" s="49">
        <v>2226.2739999999999</v>
      </c>
      <c r="DY27" s="49">
        <v>5.2115994159002899</v>
      </c>
      <c r="DZ27" s="49">
        <v>1.18578582196462</v>
      </c>
      <c r="EA27" s="49">
        <v>3.0251138623099298</v>
      </c>
      <c r="EB27" s="48">
        <v>2126.587</v>
      </c>
      <c r="EC27" s="48">
        <v>4.0844062176488203</v>
      </c>
      <c r="ED27" s="48">
        <v>-0.25710802334607802</v>
      </c>
      <c r="EE27" s="48">
        <v>1.47331965605016</v>
      </c>
      <c r="EF27" s="49">
        <v>3.823</v>
      </c>
      <c r="EG27" s="49">
        <v>107.898352248956</v>
      </c>
      <c r="EH27" s="49">
        <v>-8.9374355337485806E-3</v>
      </c>
      <c r="EI27" s="49">
        <v>8.1231286429771597E-3</v>
      </c>
      <c r="EJ27" s="48">
        <v>13.574999999999999</v>
      </c>
      <c r="EK27" s="48">
        <v>33.602668378590302</v>
      </c>
      <c r="EL27" s="48">
        <v>1.66521543272576E-4</v>
      </c>
      <c r="EM27" s="48">
        <v>9.91237619841988E-3</v>
      </c>
      <c r="EN27" s="49">
        <v>6.9989999999999997</v>
      </c>
      <c r="EO27" s="49">
        <v>82.350659507285101</v>
      </c>
      <c r="EP27" s="49">
        <v>-4.4444661565217099E-2</v>
      </c>
      <c r="EQ27" s="49">
        <v>1.40555402134601E-2</v>
      </c>
      <c r="ER27" s="48">
        <v>10.334</v>
      </c>
      <c r="ES27" s="48">
        <v>32.064757989741302</v>
      </c>
      <c r="ET27" s="48">
        <v>-3.0370165614460098E-2</v>
      </c>
      <c r="EU27" s="48">
        <v>4.9671446813980601E-3</v>
      </c>
      <c r="EV27" s="49">
        <v>12.596</v>
      </c>
      <c r="EW27" s="49">
        <v>70.455745625129893</v>
      </c>
      <c r="EX27" s="49">
        <v>-0.91893379675205999</v>
      </c>
      <c r="EY27" s="49">
        <v>0.32765261124513601</v>
      </c>
      <c r="EZ27" s="48">
        <v>30.321999999999999</v>
      </c>
      <c r="FA27" s="48">
        <v>36.4749604656066</v>
      </c>
      <c r="FB27" s="48">
        <v>-0.96515000177967702</v>
      </c>
      <c r="FC27" s="48">
        <v>0.26680143452888999</v>
      </c>
      <c r="FD27" s="49">
        <v>8151.2879999999996</v>
      </c>
      <c r="FE27" s="49">
        <v>2.3281706086678602</v>
      </c>
      <c r="FF27" s="49">
        <v>4.8474740819325097</v>
      </c>
      <c r="FG27" s="49">
        <v>33.882832314252198</v>
      </c>
      <c r="FH27" s="48">
        <v>10443.174000000001</v>
      </c>
      <c r="FI27" s="48">
        <v>3.8401198057034698</v>
      </c>
      <c r="FJ27" s="48">
        <v>14.254418956562199</v>
      </c>
      <c r="FK27" s="48">
        <v>53.824756343352497</v>
      </c>
      <c r="FL27" s="49">
        <v>1</v>
      </c>
      <c r="FM27" s="49">
        <v>225.03777460684199</v>
      </c>
      <c r="FN27" s="49">
        <v>-1.3242736005982501E-2</v>
      </c>
      <c r="FO27" s="49">
        <v>1.78839766265467E-3</v>
      </c>
      <c r="FP27" s="48">
        <v>0</v>
      </c>
      <c r="FQ27" s="48" t="s">
        <v>250</v>
      </c>
      <c r="FR27" s="48">
        <v>1.3225533859586E-4</v>
      </c>
      <c r="FS27" s="48">
        <v>0</v>
      </c>
      <c r="FT27" s="49">
        <v>7.665</v>
      </c>
      <c r="FU27" s="49">
        <v>89.472741783943306</v>
      </c>
      <c r="FV27" s="49">
        <v>-4.5363194421205698E-3</v>
      </c>
      <c r="FW27" s="49">
        <v>2.26305359758317E-2</v>
      </c>
      <c r="FX27" s="48">
        <v>8.3360000000000003</v>
      </c>
      <c r="FY27" s="48">
        <v>96.611388963813795</v>
      </c>
      <c r="FZ27" s="48">
        <v>8.4747200492999303E-3</v>
      </c>
      <c r="GA27" s="48">
        <v>1.39771245174279E-2</v>
      </c>
      <c r="GB27" s="49">
        <v>11.000999999999999</v>
      </c>
      <c r="GC27" s="49">
        <v>100.04507260007099</v>
      </c>
      <c r="GD27" s="49">
        <v>-2.5213501632847602E-3</v>
      </c>
      <c r="GE27" s="49">
        <v>1.9243444724481099E-2</v>
      </c>
      <c r="GF27" s="48">
        <v>4.3330000000000002</v>
      </c>
      <c r="GG27" s="48">
        <v>109.09160998992201</v>
      </c>
      <c r="GH27" s="48">
        <v>-1.3655141189676199E-2</v>
      </c>
      <c r="GI27" s="48">
        <v>4.4234981689904203E-3</v>
      </c>
      <c r="GJ27" s="49">
        <v>1.9990000000000001</v>
      </c>
      <c r="GK27" s="49">
        <v>116.587367309081</v>
      </c>
      <c r="GL27" s="49">
        <v>15.5714731794362</v>
      </c>
      <c r="GM27" s="49">
        <v>51.8343546216555</v>
      </c>
      <c r="GN27" s="48">
        <v>3.9990000000000001</v>
      </c>
      <c r="GO27" s="48">
        <v>134.95256404508299</v>
      </c>
      <c r="GP27" s="48">
        <v>-17.906602512669998</v>
      </c>
      <c r="GQ27" s="48">
        <v>39.203147778069003</v>
      </c>
      <c r="GR27" s="49">
        <v>2.9990000000000001</v>
      </c>
      <c r="GS27" s="49">
        <v>142.990495030462</v>
      </c>
      <c r="GT27" s="49">
        <v>212.068569732848</v>
      </c>
      <c r="GU27" s="49">
        <v>3205.7894434889199</v>
      </c>
      <c r="GV27" s="48">
        <v>1.667</v>
      </c>
      <c r="GW27" s="48">
        <v>169.998714756347</v>
      </c>
      <c r="GX27" s="48">
        <v>-24.511954248278599</v>
      </c>
      <c r="GY27" s="48">
        <v>109.724700755835</v>
      </c>
      <c r="GZ27" s="49">
        <v>20.001000000000001</v>
      </c>
      <c r="HA27" s="49">
        <v>62.366748184814398</v>
      </c>
      <c r="HB27" s="49">
        <v>-28.394474678339002</v>
      </c>
      <c r="HC27" s="49">
        <v>27.977764791397501</v>
      </c>
      <c r="HD27" s="48">
        <v>34.668999999999997</v>
      </c>
      <c r="HE27" s="48">
        <v>21.834937336600699</v>
      </c>
      <c r="HF27" s="48">
        <v>-32.639605812531897</v>
      </c>
      <c r="HG27" s="48">
        <v>10.2694775662896</v>
      </c>
      <c r="HH27" s="49">
        <v>18.666</v>
      </c>
      <c r="HI27" s="49">
        <v>54.690182516232802</v>
      </c>
      <c r="HJ27" s="49">
        <v>-14.4410067236731</v>
      </c>
      <c r="HK27" s="49">
        <v>15.276144457516301</v>
      </c>
      <c r="HL27" s="48">
        <v>30.334</v>
      </c>
      <c r="HM27" s="48">
        <v>42.234252106650999</v>
      </c>
      <c r="HN27" s="48">
        <v>-14.067586276430699</v>
      </c>
      <c r="HO27" s="48">
        <v>10.8046342213446</v>
      </c>
      <c r="HP27" s="49">
        <v>14.000999999999999</v>
      </c>
      <c r="HQ27" s="49">
        <v>54.763059650596901</v>
      </c>
      <c r="HR27" s="49">
        <v>-29.234583693099001</v>
      </c>
      <c r="HS27" s="49">
        <v>31.027278580237901</v>
      </c>
      <c r="HT27" s="48">
        <v>20</v>
      </c>
      <c r="HU27" s="48">
        <v>58.2692791176352</v>
      </c>
      <c r="HV27" s="48">
        <v>-9.8563935074114202</v>
      </c>
      <c r="HW27" s="48">
        <v>11.101156070306599</v>
      </c>
      <c r="HX27" s="49">
        <v>7.6660000000000004</v>
      </c>
      <c r="HY27" s="49">
        <v>58.151901627812997</v>
      </c>
      <c r="HZ27" s="49">
        <v>8.76879989576448E-2</v>
      </c>
      <c r="IA27" s="49">
        <v>13.037532309870301</v>
      </c>
      <c r="IB27" s="48">
        <v>2</v>
      </c>
      <c r="IC27" s="48">
        <v>140.589631354679</v>
      </c>
      <c r="ID27" s="48">
        <v>-2.80395397768882</v>
      </c>
      <c r="IE27" s="48">
        <v>1.11389612323242</v>
      </c>
      <c r="IF27" s="49">
        <v>5.6680000000000001</v>
      </c>
      <c r="IG27" s="49">
        <v>62.313623884338703</v>
      </c>
      <c r="IH27" s="49">
        <v>1.6091441408409799</v>
      </c>
      <c r="II27" s="49">
        <v>16.6130887066914</v>
      </c>
      <c r="IJ27" s="48">
        <v>9.6669999999999998</v>
      </c>
      <c r="IK27" s="48">
        <v>57.3590737797457</v>
      </c>
      <c r="IL27" s="48">
        <v>36.672049733947098</v>
      </c>
      <c r="IM27" s="48">
        <v>35.0998174747481</v>
      </c>
      <c r="IN27" s="49">
        <v>11</v>
      </c>
      <c r="IO27" s="49">
        <v>57.234507048296699</v>
      </c>
      <c r="IP27" s="49">
        <v>-21.897981317713601</v>
      </c>
      <c r="IQ27" s="49">
        <v>23.551202617793098</v>
      </c>
      <c r="IR27" s="48">
        <v>5.6660000000000004</v>
      </c>
      <c r="IS27" s="48">
        <v>124.172371755333</v>
      </c>
      <c r="IT27" s="48">
        <v>7.0507464146808996</v>
      </c>
      <c r="IU27" s="48">
        <v>21.529818242605302</v>
      </c>
      <c r="IV27" s="49">
        <v>6.3330000000000002</v>
      </c>
      <c r="IW27" s="49">
        <v>80.204422651540099</v>
      </c>
      <c r="IX27" s="49">
        <v>-8.8723497659596706E-3</v>
      </c>
      <c r="IY27" s="49">
        <v>8.2255242331733805E-4</v>
      </c>
      <c r="IZ27" s="48">
        <v>8.6669999999999998</v>
      </c>
      <c r="JA27" s="48">
        <v>72.978244628638706</v>
      </c>
      <c r="JB27" s="48">
        <v>-3.1414155866668798E-3</v>
      </c>
      <c r="JC27" s="48">
        <v>4.71582727258353E-4</v>
      </c>
      <c r="JD27" s="49">
        <v>6.3339999999999996</v>
      </c>
      <c r="JE27" s="49">
        <v>87.549239636082604</v>
      </c>
      <c r="JF27" s="49">
        <v>-7.4846376393590203E-3</v>
      </c>
      <c r="JG27" s="49">
        <v>1.0199933360485001E-3</v>
      </c>
      <c r="JH27" s="48">
        <v>11.333</v>
      </c>
      <c r="JI27" s="48">
        <v>65.323418583651403</v>
      </c>
      <c r="JJ27" s="48">
        <v>-6.2867915691259503E-3</v>
      </c>
      <c r="JK27" s="48">
        <v>6.4306072000049205E-4</v>
      </c>
      <c r="JL27" s="49">
        <v>14.666</v>
      </c>
      <c r="JM27" s="49">
        <v>59.842383631619803</v>
      </c>
      <c r="JN27" s="49">
        <v>-7.9765407567176805E-3</v>
      </c>
      <c r="JO27" s="49">
        <v>6.3339620625471095E-4</v>
      </c>
      <c r="JP27" s="48">
        <v>16.001000000000001</v>
      </c>
      <c r="JQ27" s="48">
        <v>67.904896950815797</v>
      </c>
      <c r="JR27" s="48">
        <v>-3.5521589887934002E-3</v>
      </c>
      <c r="JS27" s="48">
        <v>3.7660106890098502E-4</v>
      </c>
      <c r="JT27" s="49">
        <v>2174.5929999999998</v>
      </c>
      <c r="JU27" s="49">
        <v>3.5213563656112901</v>
      </c>
      <c r="JV27" s="48">
        <v>2507.991</v>
      </c>
      <c r="JW27" s="48">
        <v>5.8640667373560103</v>
      </c>
      <c r="JX27" s="49">
        <v>9783.0730000000003</v>
      </c>
      <c r="JY27" s="49">
        <v>2.1268162856269202</v>
      </c>
      <c r="JZ27" s="48">
        <v>15172.584000000001</v>
      </c>
      <c r="KA27" s="48">
        <v>2.5463751734403002</v>
      </c>
      <c r="KB27" s="49">
        <v>35217.125</v>
      </c>
      <c r="KC27" s="49">
        <v>1.5148854265265499</v>
      </c>
      <c r="KD27" s="48">
        <v>76112.948000000004</v>
      </c>
      <c r="KE27" s="48">
        <v>1.5783515287230101</v>
      </c>
    </row>
    <row r="28" spans="1:291" x14ac:dyDescent="0.25">
      <c r="A28" s="1"/>
      <c r="B28" s="1" t="b">
        <v>0</v>
      </c>
      <c r="C28" s="1" t="s">
        <v>408</v>
      </c>
      <c r="D28" s="1" t="s">
        <v>249</v>
      </c>
      <c r="E28" s="1" t="s">
        <v>248</v>
      </c>
      <c r="F28" s="48"/>
      <c r="G28" s="53">
        <v>42781.8901273148</v>
      </c>
      <c r="H28" s="49">
        <v>15.334</v>
      </c>
      <c r="I28" s="49">
        <v>49.351801409511701</v>
      </c>
      <c r="J28" s="49">
        <v>3.7405244193829297E-2</v>
      </c>
      <c r="K28" s="49">
        <v>3.83944462703864E-2</v>
      </c>
      <c r="L28" s="48">
        <v>88.67</v>
      </c>
      <c r="M28" s="48">
        <v>19.2682867010545</v>
      </c>
      <c r="N28" s="48">
        <v>0.10145586521991</v>
      </c>
      <c r="O28" s="48">
        <v>1.9928891906838199E-2</v>
      </c>
      <c r="P28" s="49">
        <v>563.37</v>
      </c>
      <c r="Q28" s="49">
        <v>8.1756277151310996</v>
      </c>
      <c r="R28" s="49">
        <v>9.1605092475231298E-2</v>
      </c>
      <c r="S28" s="49">
        <v>1.0263552323176901E-2</v>
      </c>
      <c r="T28" s="48">
        <v>659.38</v>
      </c>
      <c r="U28" s="48">
        <v>8.7430662091841391</v>
      </c>
      <c r="V28" s="48">
        <v>9.9531131784902901E-2</v>
      </c>
      <c r="W28" s="48">
        <v>1.7556375723832E-2</v>
      </c>
      <c r="X28" s="49">
        <v>444.02800000000002</v>
      </c>
      <c r="Y28" s="49">
        <v>6.3979743312800803</v>
      </c>
      <c r="Z28" s="49">
        <v>8.7033900697059505E-2</v>
      </c>
      <c r="AA28" s="49">
        <v>7.2356215013748499E-3</v>
      </c>
      <c r="AB28" s="48">
        <v>425.02800000000002</v>
      </c>
      <c r="AC28" s="48">
        <v>10.8316152801816</v>
      </c>
      <c r="AD28" s="48">
        <v>9.9464320028659903E-2</v>
      </c>
      <c r="AE28" s="48">
        <v>1.53878979192155E-2</v>
      </c>
      <c r="AF28" s="49">
        <v>1235.1130000000001</v>
      </c>
      <c r="AG28" s="49">
        <v>3.5880226765532401</v>
      </c>
      <c r="AH28" s="49">
        <v>8.9656262969517703E-2</v>
      </c>
      <c r="AI28" s="49">
        <v>3.6300151485851302E-3</v>
      </c>
      <c r="AJ28" s="48">
        <v>823.06100000000004</v>
      </c>
      <c r="AK28" s="48">
        <v>10.3467369028122</v>
      </c>
      <c r="AL28" s="48">
        <v>9.5210819685793396E-2</v>
      </c>
      <c r="AM28" s="48">
        <v>1.1327196711594101E-2</v>
      </c>
      <c r="AN28" s="49">
        <v>397.69200000000001</v>
      </c>
      <c r="AO28" s="49">
        <v>8.0798968344043107</v>
      </c>
      <c r="AP28" s="49">
        <v>8.2095231205859501E-2</v>
      </c>
      <c r="AQ28" s="49">
        <v>9.4973992867589396E-3</v>
      </c>
      <c r="AR28" s="48">
        <v>264.68099999999998</v>
      </c>
      <c r="AS28" s="48">
        <v>11.2045580142234</v>
      </c>
      <c r="AT28" s="48">
        <v>9.1610455062803603E-2</v>
      </c>
      <c r="AU28" s="48">
        <v>1.2411485868031501E-2</v>
      </c>
      <c r="AV28" s="49">
        <v>1300.123</v>
      </c>
      <c r="AW28" s="49">
        <v>7.1307610487486004</v>
      </c>
      <c r="AX28" s="49"/>
      <c r="AY28" s="49"/>
      <c r="AZ28" s="48">
        <v>795.05899999999997</v>
      </c>
      <c r="BA28" s="48">
        <v>6.6335434336996197</v>
      </c>
      <c r="BB28" s="48"/>
      <c r="BC28" s="48"/>
      <c r="BD28" s="49">
        <v>352.02199999999999</v>
      </c>
      <c r="BE28" s="49">
        <v>11.930148975808301</v>
      </c>
      <c r="BF28" s="49">
        <v>8.1833283541630792E-3</v>
      </c>
      <c r="BG28" s="49">
        <v>2.3512084377808998E-2</v>
      </c>
      <c r="BH28" s="48">
        <v>228.01300000000001</v>
      </c>
      <c r="BI28" s="48">
        <v>15.1652377024225</v>
      </c>
      <c r="BJ28" s="48">
        <v>-5.2099333586411799E-2</v>
      </c>
      <c r="BK28" s="48">
        <v>2.3269076945446499E-2</v>
      </c>
      <c r="BL28" s="49">
        <v>662.71400000000006</v>
      </c>
      <c r="BM28" s="49">
        <v>3.9878406860954598</v>
      </c>
      <c r="BN28" s="49"/>
      <c r="BO28" s="49"/>
      <c r="BP28" s="48">
        <v>413.35899999999998</v>
      </c>
      <c r="BQ28" s="48">
        <v>11.2132930243954</v>
      </c>
      <c r="BR28" s="48"/>
      <c r="BS28" s="48"/>
      <c r="BT28" s="49">
        <v>199.26499999999999</v>
      </c>
      <c r="BU28" s="49">
        <v>26.6459130086348</v>
      </c>
      <c r="BV28" s="49">
        <v>-1.8856559593287699E-2</v>
      </c>
      <c r="BW28" s="49">
        <v>4.4912096418028402E-2</v>
      </c>
      <c r="BX28" s="48">
        <v>133.63999999999999</v>
      </c>
      <c r="BY28" s="48">
        <v>15.797571058684101</v>
      </c>
      <c r="BZ28" s="48">
        <v>-6.3255242686960894E-2</v>
      </c>
      <c r="CA28" s="48">
        <v>2.2704615135646599E-2</v>
      </c>
      <c r="CB28" s="49">
        <v>34.002000000000002</v>
      </c>
      <c r="CC28" s="49">
        <v>27.261527456098399</v>
      </c>
      <c r="CD28" s="49">
        <v>-6.2927082146186399E-3</v>
      </c>
      <c r="CE28" s="49">
        <v>4.96006781370677E-2</v>
      </c>
      <c r="CF28" s="48">
        <v>25.337</v>
      </c>
      <c r="CG28" s="48">
        <v>61.468628930480399</v>
      </c>
      <c r="CH28" s="48">
        <v>-4.1147784670238698E-2</v>
      </c>
      <c r="CI28" s="48">
        <v>0.10614056733180501</v>
      </c>
      <c r="CJ28" s="49">
        <v>156.00700000000001</v>
      </c>
      <c r="CK28" s="49">
        <v>11.297109676094101</v>
      </c>
      <c r="CL28" s="49">
        <v>-3.0589398179263299E-2</v>
      </c>
      <c r="CM28" s="49">
        <v>1.9765178457554902E-2</v>
      </c>
      <c r="CN28" s="48">
        <v>148.34200000000001</v>
      </c>
      <c r="CO28" s="48">
        <v>22.6787596520041</v>
      </c>
      <c r="CP28" s="48">
        <v>-3.2795339388413801E-2</v>
      </c>
      <c r="CQ28" s="48">
        <v>4.95047128287327E-2</v>
      </c>
      <c r="CR28" s="49">
        <v>174.70099999999999</v>
      </c>
      <c r="CS28" s="49">
        <v>41.320043022068099</v>
      </c>
      <c r="CT28" s="49">
        <v>9.5550560763819306E-2</v>
      </c>
      <c r="CU28" s="49">
        <v>4.7172535308491997E-2</v>
      </c>
      <c r="CV28" s="48">
        <v>176.345</v>
      </c>
      <c r="CW28" s="48">
        <v>21.4889407253273</v>
      </c>
      <c r="CX28" s="48">
        <v>0.107783855722298</v>
      </c>
      <c r="CY28" s="48">
        <v>2.4436452290708101E-2</v>
      </c>
      <c r="CZ28" s="49">
        <v>96.337999999999994</v>
      </c>
      <c r="DA28" s="49">
        <v>16.102504088354198</v>
      </c>
      <c r="DB28" s="49">
        <v>8.2013345575442695E-2</v>
      </c>
      <c r="DC28" s="49">
        <v>1.67830951620144E-2</v>
      </c>
      <c r="DD28" s="48">
        <v>110.00700000000001</v>
      </c>
      <c r="DE28" s="48">
        <v>26.531956080254002</v>
      </c>
      <c r="DF28" s="48">
        <v>8.0602119213076903E-2</v>
      </c>
      <c r="DG28" s="48">
        <v>2.7178107282971799E-2</v>
      </c>
      <c r="DH28" s="49">
        <v>1556.8230000000001</v>
      </c>
      <c r="DI28" s="49">
        <v>6.7199767637949099</v>
      </c>
      <c r="DJ28" s="49">
        <v>11.9893861813899</v>
      </c>
      <c r="DK28" s="49">
        <v>48.583402139535998</v>
      </c>
      <c r="DL28" s="48">
        <v>1521.8209999999999</v>
      </c>
      <c r="DM28" s="48">
        <v>6.4230202940543197</v>
      </c>
      <c r="DN28" s="48">
        <v>-480.14472387172401</v>
      </c>
      <c r="DO28" s="48">
        <v>1108.5722309466801</v>
      </c>
      <c r="DP28" s="49">
        <v>474.03100000000001</v>
      </c>
      <c r="DQ28" s="49">
        <v>12.8560051474091</v>
      </c>
      <c r="DR28" s="49">
        <v>-2.2743705308805899</v>
      </c>
      <c r="DS28" s="49">
        <v>34.530742374655397</v>
      </c>
      <c r="DT28" s="48">
        <v>440.69400000000002</v>
      </c>
      <c r="DU28" s="48">
        <v>10.1352000896308</v>
      </c>
      <c r="DV28" s="48">
        <v>-2668.40543562315</v>
      </c>
      <c r="DW28" s="48">
        <v>8690.8750031248801</v>
      </c>
      <c r="DX28" s="49">
        <v>2358.3029999999999</v>
      </c>
      <c r="DY28" s="49">
        <v>5.8125780900265802</v>
      </c>
      <c r="DZ28" s="49">
        <v>1.18326903608256</v>
      </c>
      <c r="EA28" s="49">
        <v>2.9755803763410902</v>
      </c>
      <c r="EB28" s="48">
        <v>2237.6080000000002</v>
      </c>
      <c r="EC28" s="48">
        <v>3.6644515235633599</v>
      </c>
      <c r="ED28" s="48">
        <v>-1.29069067350205E-2</v>
      </c>
      <c r="EE28" s="48">
        <v>1.4221068679956901</v>
      </c>
      <c r="EF28" s="49">
        <v>59.252000000000002</v>
      </c>
      <c r="EG28" s="49">
        <v>28.162383945566901</v>
      </c>
      <c r="EH28" s="49">
        <v>9.1777418392983701E-2</v>
      </c>
      <c r="EI28" s="49">
        <v>3.0543268471363801E-2</v>
      </c>
      <c r="EJ28" s="48">
        <v>50.664999999999999</v>
      </c>
      <c r="EK28" s="48">
        <v>36.683194565520402</v>
      </c>
      <c r="EL28" s="48">
        <v>7.4491416820135298E-2</v>
      </c>
      <c r="EM28" s="48">
        <v>3.81565437605818E-2</v>
      </c>
      <c r="EN28" s="49">
        <v>53.337000000000003</v>
      </c>
      <c r="EO28" s="49">
        <v>38.417776780924399</v>
      </c>
      <c r="EP28" s="49">
        <v>5.90655248173153E-2</v>
      </c>
      <c r="EQ28" s="49">
        <v>4.53722025585553E-2</v>
      </c>
      <c r="ER28" s="48">
        <v>80.337000000000003</v>
      </c>
      <c r="ES28" s="48">
        <v>24.852825579411199</v>
      </c>
      <c r="ET28" s="48">
        <v>7.1455679677649098E-2</v>
      </c>
      <c r="EU28" s="48">
        <v>2.7868053768401499E-2</v>
      </c>
      <c r="EV28" s="49">
        <v>160.63900000000001</v>
      </c>
      <c r="EW28" s="49">
        <v>20.2278721469037</v>
      </c>
      <c r="EX28" s="49">
        <v>4.2221910959947504</v>
      </c>
      <c r="EY28" s="49">
        <v>1.0903179063266899</v>
      </c>
      <c r="EZ28" s="48">
        <v>258.66800000000001</v>
      </c>
      <c r="FA28" s="48">
        <v>16.672686583014698</v>
      </c>
      <c r="FB28" s="48">
        <v>4.3497569611054701</v>
      </c>
      <c r="FC28" s="48">
        <v>1.00983598336016</v>
      </c>
      <c r="FD28" s="49">
        <v>8629.9030000000002</v>
      </c>
      <c r="FE28" s="49">
        <v>1.5240546019315599</v>
      </c>
      <c r="FF28" s="49">
        <v>5.1635770135075196</v>
      </c>
      <c r="FG28" s="49">
        <v>26.205894042625701</v>
      </c>
      <c r="FH28" s="48">
        <v>10880.468999999999</v>
      </c>
      <c r="FI28" s="48">
        <v>2.2575131504805501</v>
      </c>
      <c r="FJ28" s="48">
        <v>10.341775540170399</v>
      </c>
      <c r="FK28" s="48">
        <v>35.629620626125202</v>
      </c>
      <c r="FL28" s="49">
        <v>154.67400000000001</v>
      </c>
      <c r="FM28" s="49">
        <v>22.4486242646413</v>
      </c>
      <c r="FN28" s="49">
        <v>9.9643893055263499E-2</v>
      </c>
      <c r="FO28" s="49">
        <v>2.53369524347687E-2</v>
      </c>
      <c r="FP28" s="48">
        <v>148.67500000000001</v>
      </c>
      <c r="FQ28" s="48">
        <v>11.683472130096099</v>
      </c>
      <c r="FR28" s="48">
        <v>9.5719101828403305E-2</v>
      </c>
      <c r="FS28" s="48">
        <v>1.1551667307608499E-2</v>
      </c>
      <c r="FT28" s="49">
        <v>39.335999999999999</v>
      </c>
      <c r="FU28" s="49">
        <v>61.747592090252702</v>
      </c>
      <c r="FV28" s="49">
        <v>9.5033618313353593E-2</v>
      </c>
      <c r="FW28" s="49">
        <v>7.8161701145396306E-2</v>
      </c>
      <c r="FX28" s="48">
        <v>59.671999999999997</v>
      </c>
      <c r="FY28" s="48">
        <v>30.192658606403501</v>
      </c>
      <c r="FZ28" s="48">
        <v>9.2377090863966102E-2</v>
      </c>
      <c r="GA28" s="48">
        <v>2.94467165633743E-2</v>
      </c>
      <c r="GB28" s="49">
        <v>76.006</v>
      </c>
      <c r="GC28" s="49">
        <v>24.532788844107799</v>
      </c>
      <c r="GD28" s="49">
        <v>0.104521913342601</v>
      </c>
      <c r="GE28" s="49">
        <v>3.0578236451324001E-2</v>
      </c>
      <c r="GF28" s="48">
        <v>157.72800000000001</v>
      </c>
      <c r="GG28" s="48">
        <v>51.807148184520599</v>
      </c>
      <c r="GH28" s="48">
        <v>0.122785801929111</v>
      </c>
      <c r="GI28" s="48">
        <v>6.9611897609085205E-2</v>
      </c>
      <c r="GJ28" s="49">
        <v>5</v>
      </c>
      <c r="GK28" s="49">
        <v>84.666404199068296</v>
      </c>
      <c r="GL28" s="49">
        <v>-44.131358153054101</v>
      </c>
      <c r="GM28" s="49">
        <v>88.151186041812807</v>
      </c>
      <c r="GN28" s="48">
        <v>1.333</v>
      </c>
      <c r="GO28" s="48">
        <v>174.86113790018601</v>
      </c>
      <c r="GP28" s="48">
        <v>2.0134346410458299</v>
      </c>
      <c r="GQ28" s="48">
        <v>16.478364457302401</v>
      </c>
      <c r="GR28" s="49">
        <v>4</v>
      </c>
      <c r="GS28" s="49">
        <v>109.713452532799</v>
      </c>
      <c r="GT28" s="49">
        <v>-339.68613704566599</v>
      </c>
      <c r="GU28" s="49">
        <v>3056.2717392292898</v>
      </c>
      <c r="GV28" s="48">
        <v>1</v>
      </c>
      <c r="GW28" s="48">
        <v>316.22776601683802</v>
      </c>
      <c r="GX28" s="48">
        <v>-51.794438050530097</v>
      </c>
      <c r="GY28" s="48">
        <v>118.01035354006</v>
      </c>
      <c r="GZ28" s="49">
        <v>2</v>
      </c>
      <c r="HA28" s="49">
        <v>140.589631354679</v>
      </c>
      <c r="HB28" s="49">
        <v>12.6132474411882</v>
      </c>
      <c r="HC28" s="49">
        <v>5.9342391603545801</v>
      </c>
      <c r="HD28" s="48">
        <v>1</v>
      </c>
      <c r="HE28" s="48">
        <v>225.03777460684199</v>
      </c>
      <c r="HF28" s="48">
        <v>11.7747246376208</v>
      </c>
      <c r="HG28" s="48">
        <v>2.8373775781894399</v>
      </c>
      <c r="HH28" s="49">
        <v>3.3330000000000002</v>
      </c>
      <c r="HI28" s="49">
        <v>133.338353992908</v>
      </c>
      <c r="HJ28" s="49">
        <v>8.8689820348259207</v>
      </c>
      <c r="HK28" s="49">
        <v>6.273472371625</v>
      </c>
      <c r="HL28" s="48">
        <v>0.33300000000000002</v>
      </c>
      <c r="HM28" s="48">
        <v>316.22776601683802</v>
      </c>
      <c r="HN28" s="48">
        <v>11.484303484214401</v>
      </c>
      <c r="HO28" s="48">
        <v>0.84928601355761602</v>
      </c>
      <c r="HP28" s="49">
        <v>3.9990000000000001</v>
      </c>
      <c r="HQ28" s="49">
        <v>129.11738531651201</v>
      </c>
      <c r="HR28" s="49">
        <v>12.0100365752422</v>
      </c>
      <c r="HS28" s="49">
        <v>19.450801331660301</v>
      </c>
      <c r="HT28" s="48">
        <v>2.6669999999999998</v>
      </c>
      <c r="HU28" s="48">
        <v>174.771696932655</v>
      </c>
      <c r="HV28" s="48">
        <v>7.0307763816750803</v>
      </c>
      <c r="HW28" s="48">
        <v>4.3298288988172899</v>
      </c>
      <c r="HX28" s="49">
        <v>7.6660000000000004</v>
      </c>
      <c r="HY28" s="49">
        <v>58.151901627812997</v>
      </c>
      <c r="HZ28" s="49">
        <v>-1.26729147746263</v>
      </c>
      <c r="IA28" s="49">
        <v>11.8929150475029</v>
      </c>
      <c r="IB28" s="48">
        <v>4.9989999999999997</v>
      </c>
      <c r="IC28" s="48">
        <v>110.041095451968</v>
      </c>
      <c r="ID28" s="48">
        <v>-1.6517512387151401</v>
      </c>
      <c r="IE28" s="48">
        <v>2.1700856455399999</v>
      </c>
      <c r="IF28" s="49">
        <v>5</v>
      </c>
      <c r="IG28" s="49">
        <v>100.61049205282301</v>
      </c>
      <c r="IH28" s="49">
        <v>6.1117285386042299</v>
      </c>
      <c r="II28" s="49">
        <v>22.193159178897201</v>
      </c>
      <c r="IJ28" s="48">
        <v>3.6669999999999998</v>
      </c>
      <c r="IK28" s="48">
        <v>138.51502826621299</v>
      </c>
      <c r="IL28" s="48">
        <v>-2.1617587435653798</v>
      </c>
      <c r="IM28" s="48">
        <v>30.993546236573799</v>
      </c>
      <c r="IN28" s="49">
        <v>6.3319999999999999</v>
      </c>
      <c r="IO28" s="49">
        <v>100.655076223919</v>
      </c>
      <c r="IP28" s="49">
        <v>-3.06962986680962</v>
      </c>
      <c r="IQ28" s="49">
        <v>22.876096062105098</v>
      </c>
      <c r="IR28" s="48">
        <v>5.6669999999999998</v>
      </c>
      <c r="IS28" s="48">
        <v>55.824370558089697</v>
      </c>
      <c r="IT28" s="48">
        <v>6.0870977051302502</v>
      </c>
      <c r="IU28" s="48">
        <v>8.9509336650308899</v>
      </c>
      <c r="IV28" s="49">
        <v>723.39300000000003</v>
      </c>
      <c r="IW28" s="49">
        <v>10.0496898875545</v>
      </c>
      <c r="IX28" s="49">
        <v>0.100504991441095</v>
      </c>
      <c r="IY28" s="49">
        <v>1.1001099545925701E-2</v>
      </c>
      <c r="IZ28" s="48">
        <v>1392.144</v>
      </c>
      <c r="JA28" s="48">
        <v>5.4554676911806297</v>
      </c>
      <c r="JB28" s="48">
        <v>9.8549355103598996E-2</v>
      </c>
      <c r="JC28" s="48">
        <v>6.0561811039982604E-3</v>
      </c>
      <c r="JD28" s="49">
        <v>633.71699999999998</v>
      </c>
      <c r="JE28" s="49">
        <v>11.191027784769499</v>
      </c>
      <c r="JF28" s="49">
        <v>0.10015355062100099</v>
      </c>
      <c r="JG28" s="49">
        <v>1.29075352167498E-2</v>
      </c>
      <c r="JH28" s="48">
        <v>1206.7809999999999</v>
      </c>
      <c r="JI28" s="48">
        <v>7.8817391679323299</v>
      </c>
      <c r="JJ28" s="48">
        <v>9.4089555275055095E-2</v>
      </c>
      <c r="JK28" s="48">
        <v>8.7317235848664593E-3</v>
      </c>
      <c r="JL28" s="49">
        <v>1522.1669999999999</v>
      </c>
      <c r="JM28" s="49">
        <v>5.8206470135887303</v>
      </c>
      <c r="JN28" s="49">
        <v>9.7421646325992095E-2</v>
      </c>
      <c r="JO28" s="49">
        <v>6.4296378256588496E-3</v>
      </c>
      <c r="JP28" s="48">
        <v>2979.1439999999998</v>
      </c>
      <c r="JQ28" s="48">
        <v>3.9345569570115702</v>
      </c>
      <c r="JR28" s="48">
        <v>9.6383884714406107E-2</v>
      </c>
      <c r="JS28" s="48">
        <v>4.7028032706943699E-3</v>
      </c>
      <c r="JT28" s="49">
        <v>2292.616</v>
      </c>
      <c r="JU28" s="49">
        <v>4.58724250321802</v>
      </c>
      <c r="JV28" s="48">
        <v>2612.6880000000001</v>
      </c>
      <c r="JW28" s="48">
        <v>3.8855657712962399</v>
      </c>
      <c r="JX28" s="49">
        <v>10359.16</v>
      </c>
      <c r="JY28" s="49">
        <v>1.63064560204054</v>
      </c>
      <c r="JZ28" s="48">
        <v>15859.322</v>
      </c>
      <c r="KA28" s="48">
        <v>1.5513820910932401</v>
      </c>
      <c r="KB28" s="49">
        <v>36863.733</v>
      </c>
      <c r="KC28" s="49">
        <v>1.3137527092065699</v>
      </c>
      <c r="KD28" s="48">
        <v>78574.566000000006</v>
      </c>
      <c r="KE28" s="48">
        <v>0.84003463809204404</v>
      </c>
    </row>
    <row r="31" spans="1:291" x14ac:dyDescent="0.25">
      <c r="A31" t="s">
        <v>409</v>
      </c>
    </row>
    <row r="33" spans="1:15" x14ac:dyDescent="0.25">
      <c r="A33" t="s">
        <v>410</v>
      </c>
    </row>
    <row r="35" spans="1:15" x14ac:dyDescent="0.25">
      <c r="A35" t="s">
        <v>411</v>
      </c>
    </row>
    <row r="37" spans="1:15" x14ac:dyDescent="0.25">
      <c r="C37" t="s">
        <v>412</v>
      </c>
    </row>
    <row r="39" spans="1:15" x14ac:dyDescent="0.25">
      <c r="A39" t="s">
        <v>413</v>
      </c>
    </row>
    <row r="41" spans="1:15" x14ac:dyDescent="0.25">
      <c r="A41" s="86" t="s">
        <v>155</v>
      </c>
      <c r="B41" s="87"/>
      <c r="C41" s="87"/>
      <c r="D41" s="87"/>
      <c r="E41" s="87"/>
      <c r="F41" s="87"/>
      <c r="G41" s="88"/>
      <c r="H41" s="54" t="s">
        <v>158</v>
      </c>
      <c r="I41" s="55"/>
      <c r="J41" s="54" t="s">
        <v>159</v>
      </c>
      <c r="K41" s="55"/>
      <c r="L41" s="54" t="s">
        <v>164</v>
      </c>
      <c r="M41" s="55"/>
      <c r="N41" s="54" t="s">
        <v>165</v>
      </c>
      <c r="O41" s="55"/>
    </row>
    <row r="42" spans="1:15" x14ac:dyDescent="0.25">
      <c r="A42" s="23" t="s">
        <v>280</v>
      </c>
      <c r="B42" s="23" t="s">
        <v>282</v>
      </c>
      <c r="C42" s="23" t="s">
        <v>353</v>
      </c>
      <c r="D42" s="23" t="s">
        <v>281</v>
      </c>
      <c r="E42" s="23" t="s">
        <v>279</v>
      </c>
      <c r="F42" s="23" t="s">
        <v>278</v>
      </c>
      <c r="G42" s="23" t="s">
        <v>354</v>
      </c>
      <c r="H42" s="23" t="s">
        <v>160</v>
      </c>
      <c r="I42" s="23" t="s">
        <v>161</v>
      </c>
      <c r="J42" s="23" t="s">
        <v>160</v>
      </c>
      <c r="K42" s="23" t="s">
        <v>161</v>
      </c>
      <c r="L42" s="23" t="s">
        <v>160</v>
      </c>
      <c r="M42" s="23" t="s">
        <v>161</v>
      </c>
      <c r="N42" s="23" t="s">
        <v>160</v>
      </c>
      <c r="O42" s="23" t="s">
        <v>161</v>
      </c>
    </row>
    <row r="43" spans="1:15" x14ac:dyDescent="0.25">
      <c r="A43" s="1"/>
      <c r="B43" s="1" t="b">
        <v>0</v>
      </c>
      <c r="C43" s="1" t="s">
        <v>393</v>
      </c>
      <c r="D43" s="1" t="s">
        <v>29</v>
      </c>
      <c r="E43" s="1" t="s">
        <v>259</v>
      </c>
      <c r="F43" s="48"/>
      <c r="G43" s="53">
        <v>42781.786886574097</v>
      </c>
      <c r="H43" s="49">
        <v>0.498244200239569</v>
      </c>
      <c r="I43" s="49">
        <v>5.1535173833706899E-2</v>
      </c>
      <c r="J43" s="48">
        <v>0.472786375142423</v>
      </c>
      <c r="K43" s="48">
        <v>7.9860611639978402E-2</v>
      </c>
      <c r="L43" s="49">
        <v>-0.55714985703396003</v>
      </c>
      <c r="M43" s="49">
        <v>0.51784811140070997</v>
      </c>
      <c r="N43" s="48">
        <v>-0.86821891277800201</v>
      </c>
      <c r="O43" s="48">
        <v>0.32754947694410702</v>
      </c>
    </row>
    <row r="44" spans="1:15" x14ac:dyDescent="0.25">
      <c r="A44" s="1"/>
      <c r="B44" s="1" t="b">
        <v>0</v>
      </c>
      <c r="C44" s="1" t="s">
        <v>394</v>
      </c>
      <c r="D44" s="1" t="s">
        <v>30</v>
      </c>
      <c r="E44" s="1" t="s">
        <v>258</v>
      </c>
      <c r="F44" s="48"/>
      <c r="G44" s="53">
        <v>42781.793773148202</v>
      </c>
      <c r="H44" s="49">
        <v>0.121944857265173</v>
      </c>
      <c r="I44" s="49">
        <v>2.0956626725740501E-2</v>
      </c>
      <c r="J44" s="48">
        <v>0.118865060151384</v>
      </c>
      <c r="K44" s="48">
        <v>4.9219397115076502E-2</v>
      </c>
      <c r="L44" s="49">
        <v>0.50419494399075604</v>
      </c>
      <c r="M44" s="49">
        <v>1.10654282366823</v>
      </c>
      <c r="N44" s="48">
        <v>3.7384753939444001E-2</v>
      </c>
      <c r="O44" s="48">
        <v>0.41363097610793698</v>
      </c>
    </row>
    <row r="45" spans="1:15" x14ac:dyDescent="0.25">
      <c r="A45" s="1"/>
      <c r="B45" s="1" t="b">
        <v>0</v>
      </c>
      <c r="C45" s="1" t="s">
        <v>395</v>
      </c>
      <c r="D45" s="1" t="s">
        <v>31</v>
      </c>
      <c r="E45" s="1" t="s">
        <v>257</v>
      </c>
      <c r="F45" s="48"/>
      <c r="G45" s="53">
        <v>42781.800555555601</v>
      </c>
      <c r="H45" s="49">
        <v>2.2085037340571798</v>
      </c>
      <c r="I45" s="49">
        <v>9.3999129815010296E-2</v>
      </c>
      <c r="J45" s="48">
        <v>2.19985871414293</v>
      </c>
      <c r="K45" s="48">
        <v>0.12700166744327801</v>
      </c>
      <c r="L45" s="49">
        <v>1.1550449262301301</v>
      </c>
      <c r="M45" s="49">
        <v>0.67163301664033004</v>
      </c>
      <c r="N45" s="48">
        <v>1.33551155474113</v>
      </c>
      <c r="O45" s="48">
        <v>0.92714219865108005</v>
      </c>
    </row>
    <row r="46" spans="1:15" x14ac:dyDescent="0.25">
      <c r="A46" s="1"/>
      <c r="B46" s="1" t="b">
        <v>0</v>
      </c>
      <c r="C46" s="1" t="s">
        <v>396</v>
      </c>
      <c r="D46" s="1" t="s">
        <v>32</v>
      </c>
      <c r="E46" s="1" t="s">
        <v>256</v>
      </c>
      <c r="F46" s="48"/>
      <c r="G46" s="53">
        <v>42781.807453703703</v>
      </c>
      <c r="H46" s="49">
        <v>0.24020486254932599</v>
      </c>
      <c r="I46" s="49">
        <v>3.9565685559190697E-2</v>
      </c>
      <c r="J46" s="48">
        <v>0.25564228330101801</v>
      </c>
      <c r="K46" s="48">
        <v>5.9090305215945202E-2</v>
      </c>
      <c r="L46" s="49">
        <v>-1.02133522173941</v>
      </c>
      <c r="M46" s="49">
        <v>0.383463423462997</v>
      </c>
      <c r="N46" s="48">
        <v>-1.2248077799396699</v>
      </c>
      <c r="O46" s="48">
        <v>0.23128736550381701</v>
      </c>
    </row>
    <row r="47" spans="1:15" x14ac:dyDescent="0.25">
      <c r="A47" s="1"/>
      <c r="B47" s="1" t="b">
        <v>0</v>
      </c>
      <c r="C47" s="1" t="s">
        <v>397</v>
      </c>
      <c r="D47" s="1" t="s">
        <v>34</v>
      </c>
      <c r="E47" s="1" t="s">
        <v>255</v>
      </c>
      <c r="F47" s="48"/>
      <c r="G47" s="53">
        <v>42781.814340277801</v>
      </c>
      <c r="H47" s="49">
        <v>0.127622700116681</v>
      </c>
      <c r="I47" s="49">
        <v>6.0597553940698497E-2</v>
      </c>
      <c r="J47" s="48">
        <v>0.13742493989285601</v>
      </c>
      <c r="K47" s="48">
        <v>5.0718595536949802E-2</v>
      </c>
      <c r="L47" s="49">
        <v>-0.89756529038600097</v>
      </c>
      <c r="M47" s="49">
        <v>0.34146008880641898</v>
      </c>
      <c r="N47" s="48">
        <v>-1.21256669218055</v>
      </c>
      <c r="O47" s="48">
        <v>0.30588777077568702</v>
      </c>
    </row>
    <row r="48" spans="1:15" x14ac:dyDescent="0.25">
      <c r="A48" s="1"/>
      <c r="B48" s="1" t="b">
        <v>0</v>
      </c>
      <c r="C48" s="1" t="s">
        <v>398</v>
      </c>
      <c r="D48" s="1" t="s">
        <v>254</v>
      </c>
      <c r="E48" s="1" t="s">
        <v>253</v>
      </c>
      <c r="F48" s="48"/>
      <c r="G48" s="53">
        <v>42781.821250000001</v>
      </c>
      <c r="H48" s="49">
        <v>0.215143364307468</v>
      </c>
      <c r="I48" s="49">
        <v>4.4446982464031302E-2</v>
      </c>
      <c r="J48" s="48">
        <v>0.21760622120239301</v>
      </c>
      <c r="K48" s="48">
        <v>6.5710899892155103E-2</v>
      </c>
      <c r="L48" s="49">
        <v>-0.65108086761830497</v>
      </c>
      <c r="M48" s="49">
        <v>0.39899598512720302</v>
      </c>
      <c r="N48" s="48">
        <v>-0.95580116690626304</v>
      </c>
      <c r="O48" s="48">
        <v>0.30547980247423201</v>
      </c>
    </row>
    <row r="49" spans="1:15" x14ac:dyDescent="0.25">
      <c r="A49" s="23"/>
      <c r="B49" s="23"/>
      <c r="C49" s="23"/>
      <c r="D49" s="23"/>
      <c r="E49" s="23"/>
      <c r="F49" s="23"/>
      <c r="G49" s="23"/>
      <c r="H49" s="23"/>
      <c r="I49" s="23"/>
      <c r="J49" s="23"/>
      <c r="K49" s="23"/>
      <c r="L49" s="23"/>
      <c r="M49" s="23"/>
      <c r="N49" s="23"/>
      <c r="O49" s="23"/>
    </row>
    <row r="50" spans="1:15" x14ac:dyDescent="0.25">
      <c r="A50" s="1"/>
      <c r="B50" s="1" t="b">
        <v>0</v>
      </c>
      <c r="C50" s="1" t="s">
        <v>401</v>
      </c>
      <c r="D50" s="1" t="s">
        <v>0</v>
      </c>
      <c r="E50" s="1" t="s">
        <v>232</v>
      </c>
      <c r="F50" s="48"/>
      <c r="G50" s="53">
        <v>42781.841967592598</v>
      </c>
      <c r="H50" s="49">
        <v>-0.21210432415942301</v>
      </c>
      <c r="I50" s="49">
        <v>0.16052564783890799</v>
      </c>
      <c r="J50" s="48">
        <v>-0.19591360922282899</v>
      </c>
      <c r="K50" s="48">
        <v>0.110937278611943</v>
      </c>
      <c r="L50" s="49">
        <v>-18.7562136250394</v>
      </c>
      <c r="M50" s="49">
        <v>3.4029755015119298</v>
      </c>
      <c r="N50" s="48">
        <v>-8.73584392132841</v>
      </c>
      <c r="O50" s="48">
        <v>1.4370994745088601</v>
      </c>
    </row>
    <row r="51" spans="1:15" x14ac:dyDescent="0.25">
      <c r="A51" s="1"/>
      <c r="B51" s="1" t="b">
        <v>0</v>
      </c>
      <c r="C51" s="1" t="s">
        <v>402</v>
      </c>
      <c r="D51" s="1" t="s">
        <v>1</v>
      </c>
      <c r="E51" s="1" t="s">
        <v>233</v>
      </c>
      <c r="F51" s="48"/>
      <c r="G51" s="53">
        <v>42781.848877314798</v>
      </c>
      <c r="H51" s="49">
        <v>-0.77639661691195005</v>
      </c>
      <c r="I51" s="49">
        <v>0.17748167481806801</v>
      </c>
      <c r="J51" s="48">
        <v>-0.66559045560474095</v>
      </c>
      <c r="K51" s="48">
        <v>0.133700478220702</v>
      </c>
      <c r="L51" s="49">
        <v>-20.055620359222601</v>
      </c>
      <c r="M51" s="49">
        <v>4.31460565778566</v>
      </c>
      <c r="N51" s="48">
        <v>-8.4763762129855902</v>
      </c>
      <c r="O51" s="48">
        <v>0.81722677344647598</v>
      </c>
    </row>
    <row r="52" spans="1:15" x14ac:dyDescent="0.25">
      <c r="A52" s="1"/>
      <c r="B52" s="1" t="b">
        <v>0</v>
      </c>
      <c r="C52" s="1" t="s">
        <v>403</v>
      </c>
      <c r="D52" s="1" t="s">
        <v>2</v>
      </c>
      <c r="E52" s="1" t="s">
        <v>234</v>
      </c>
      <c r="F52" s="48"/>
      <c r="G52" s="53">
        <v>42781.855648148201</v>
      </c>
      <c r="H52" s="49">
        <v>1.5565535522004501</v>
      </c>
      <c r="I52" s="49">
        <v>0.229673387104669</v>
      </c>
      <c r="J52" s="48">
        <v>1.4384468658274601</v>
      </c>
      <c r="K52" s="48">
        <v>0.24171822071750601</v>
      </c>
      <c r="L52" s="49">
        <v>-20.1595402345156</v>
      </c>
      <c r="M52" s="49">
        <v>1.7292996499078299</v>
      </c>
      <c r="N52" s="48">
        <v>-6.5508407148887899</v>
      </c>
      <c r="O52" s="48">
        <v>2.0763271080635901</v>
      </c>
    </row>
    <row r="53" spans="1:15" x14ac:dyDescent="0.25">
      <c r="A53" s="1"/>
      <c r="B53" s="1" t="b">
        <v>0</v>
      </c>
      <c r="C53" s="1" t="s">
        <v>404</v>
      </c>
      <c r="D53" s="1" t="s">
        <v>3</v>
      </c>
      <c r="E53" s="1" t="s">
        <v>235</v>
      </c>
      <c r="F53" s="48"/>
      <c r="G53" s="53">
        <v>42781.862546296303</v>
      </c>
      <c r="H53" s="49">
        <v>-0.51533328177804605</v>
      </c>
      <c r="I53" s="49">
        <v>0.28977222811946102</v>
      </c>
      <c r="J53" s="48">
        <v>-0.40842061737461699</v>
      </c>
      <c r="K53" s="48">
        <v>0.176997052909348</v>
      </c>
      <c r="L53" s="49">
        <v>-19.772869823982401</v>
      </c>
      <c r="M53" s="49">
        <v>2.4238230739416702</v>
      </c>
      <c r="N53" s="48">
        <v>-8.4656599321098405</v>
      </c>
      <c r="O53" s="48">
        <v>1.2924550718826</v>
      </c>
    </row>
    <row r="54" spans="1:15" x14ac:dyDescent="0.25">
      <c r="A54" s="1"/>
      <c r="B54" s="1" t="b">
        <v>0</v>
      </c>
      <c r="C54" s="1" t="s">
        <v>405</v>
      </c>
      <c r="D54" s="1" t="s">
        <v>4</v>
      </c>
      <c r="E54" s="1" t="s">
        <v>236</v>
      </c>
      <c r="F54" s="48"/>
      <c r="G54" s="53">
        <v>42781.869421296302</v>
      </c>
      <c r="H54" s="49">
        <v>-0.62906162871871196</v>
      </c>
      <c r="I54" s="49">
        <v>0.119798519379341</v>
      </c>
      <c r="J54" s="48">
        <v>-0.53825897930342703</v>
      </c>
      <c r="K54" s="48">
        <v>0.20142631595687199</v>
      </c>
      <c r="L54" s="49">
        <v>-21.250536368989501</v>
      </c>
      <c r="M54" s="49">
        <v>3.8356877264391001</v>
      </c>
      <c r="N54" s="48">
        <v>-8.9106634801487203</v>
      </c>
      <c r="O54" s="48">
        <v>1.85524620061787</v>
      </c>
    </row>
    <row r="55" spans="1:15" x14ac:dyDescent="0.25">
      <c r="A55" s="1"/>
      <c r="B55" s="1" t="b">
        <v>0</v>
      </c>
      <c r="C55" s="1" t="s">
        <v>406</v>
      </c>
      <c r="D55" s="1" t="s">
        <v>5</v>
      </c>
      <c r="E55" s="1" t="s">
        <v>237</v>
      </c>
      <c r="F55" s="48"/>
      <c r="G55" s="53">
        <v>42781.876319444404</v>
      </c>
      <c r="H55" s="49">
        <v>-0.43594544578855099</v>
      </c>
      <c r="I55" s="49">
        <v>0.19708728403770601</v>
      </c>
      <c r="J55" s="48">
        <v>-0.44974491321466398</v>
      </c>
      <c r="K55" s="48">
        <v>6.5865737051462703E-2</v>
      </c>
      <c r="L55" s="49">
        <v>-20.4228333299254</v>
      </c>
      <c r="M55" s="49">
        <v>3.0190465872644401</v>
      </c>
      <c r="N55" s="48">
        <v>-8.4918188619747408</v>
      </c>
      <c r="O55" s="48">
        <v>1.7262147178417999</v>
      </c>
    </row>
    <row r="57" spans="1:15" x14ac:dyDescent="0.25">
      <c r="G57" t="s">
        <v>414</v>
      </c>
      <c r="H57" t="s">
        <v>415</v>
      </c>
    </row>
    <row r="58" spans="1:15" x14ac:dyDescent="0.25">
      <c r="D58" t="s">
        <v>29</v>
      </c>
      <c r="E58" s="1" t="s">
        <v>259</v>
      </c>
      <c r="G58">
        <v>26.217600000000001</v>
      </c>
      <c r="H58">
        <v>29.993300000000001</v>
      </c>
    </row>
    <row r="59" spans="1:15" x14ac:dyDescent="0.25">
      <c r="D59" t="s">
        <v>30</v>
      </c>
      <c r="E59" s="1" t="s">
        <v>258</v>
      </c>
      <c r="G59">
        <v>25.1434</v>
      </c>
      <c r="H59">
        <v>29.9756</v>
      </c>
    </row>
    <row r="60" spans="1:15" x14ac:dyDescent="0.25">
      <c r="D60" t="s">
        <v>31</v>
      </c>
      <c r="E60" s="1" t="s">
        <v>257</v>
      </c>
      <c r="G60">
        <v>26.6006</v>
      </c>
      <c r="H60">
        <v>29.997900000000001</v>
      </c>
    </row>
    <row r="61" spans="1:15" x14ac:dyDescent="0.25">
      <c r="D61" t="s">
        <v>32</v>
      </c>
      <c r="E61" s="1" t="s">
        <v>256</v>
      </c>
      <c r="G61">
        <v>25.8672</v>
      </c>
      <c r="H61">
        <v>30.0245</v>
      </c>
    </row>
    <row r="62" spans="1:15" x14ac:dyDescent="0.25">
      <c r="D62" t="s">
        <v>34</v>
      </c>
      <c r="E62" s="1" t="s">
        <v>255</v>
      </c>
      <c r="G62">
        <v>25.974</v>
      </c>
      <c r="H62">
        <v>30.013200000000001</v>
      </c>
    </row>
    <row r="63" spans="1:15" x14ac:dyDescent="0.25">
      <c r="D63" t="s">
        <v>254</v>
      </c>
      <c r="E63" s="1" t="s">
        <v>253</v>
      </c>
      <c r="G63">
        <v>25.142800000000001</v>
      </c>
      <c r="H63">
        <v>29.981100000000001</v>
      </c>
    </row>
    <row r="65" spans="4:15" x14ac:dyDescent="0.25">
      <c r="D65" s="1" t="s">
        <v>0</v>
      </c>
      <c r="E65" s="1" t="s">
        <v>232</v>
      </c>
      <c r="G65" s="56">
        <v>27.218800000000002</v>
      </c>
      <c r="H65" s="56">
        <v>29.9817</v>
      </c>
    </row>
    <row r="66" spans="4:15" x14ac:dyDescent="0.25">
      <c r="D66" s="1" t="s">
        <v>1</v>
      </c>
      <c r="E66" s="1" t="s">
        <v>233</v>
      </c>
      <c r="G66" s="52">
        <v>27.304500000000001</v>
      </c>
      <c r="H66" s="52">
        <v>29.976700000000001</v>
      </c>
    </row>
    <row r="67" spans="4:15" x14ac:dyDescent="0.25">
      <c r="D67" s="1" t="s">
        <v>2</v>
      </c>
      <c r="E67" s="1" t="s">
        <v>234</v>
      </c>
      <c r="G67" s="52">
        <v>26.892600000000002</v>
      </c>
      <c r="H67" s="52">
        <v>29.992699999999999</v>
      </c>
    </row>
    <row r="68" spans="4:15" x14ac:dyDescent="0.25">
      <c r="D68" s="1" t="s">
        <v>3</v>
      </c>
      <c r="E68" s="1" t="s">
        <v>235</v>
      </c>
      <c r="G68" s="52">
        <v>26.442499999999999</v>
      </c>
      <c r="H68" s="52">
        <v>29.999400000000001</v>
      </c>
    </row>
    <row r="69" spans="4:15" x14ac:dyDescent="0.25">
      <c r="D69" s="1" t="s">
        <v>4</v>
      </c>
      <c r="E69" s="1" t="s">
        <v>236</v>
      </c>
      <c r="G69" s="52">
        <v>26.027100000000001</v>
      </c>
      <c r="H69" s="52">
        <v>29.978400000000001</v>
      </c>
    </row>
    <row r="70" spans="4:15" x14ac:dyDescent="0.25">
      <c r="D70" s="1" t="s">
        <v>5</v>
      </c>
      <c r="E70" s="1" t="s">
        <v>237</v>
      </c>
      <c r="G70" s="52">
        <v>26.3872</v>
      </c>
      <c r="H70" s="52">
        <v>29.9741</v>
      </c>
    </row>
    <row r="72" spans="4:15" x14ac:dyDescent="0.25">
      <c r="D72" s="58" t="s">
        <v>155</v>
      </c>
      <c r="E72" s="58"/>
      <c r="F72" s="58"/>
      <c r="H72" s="59" t="s">
        <v>158</v>
      </c>
      <c r="I72" s="59"/>
      <c r="J72" s="59" t="s">
        <v>159</v>
      </c>
      <c r="K72" s="59"/>
      <c r="L72" s="59" t="s">
        <v>164</v>
      </c>
      <c r="M72" s="59"/>
      <c r="N72" s="59" t="s">
        <v>165</v>
      </c>
      <c r="O72" s="58"/>
    </row>
    <row r="73" spans="4:15" x14ac:dyDescent="0.25">
      <c r="D73" s="58" t="s">
        <v>281</v>
      </c>
      <c r="E73" s="58" t="s">
        <v>279</v>
      </c>
      <c r="F73" s="58"/>
      <c r="G73" s="58" t="s">
        <v>417</v>
      </c>
      <c r="H73" s="58" t="s">
        <v>418</v>
      </c>
      <c r="I73" s="58" t="s">
        <v>161</v>
      </c>
      <c r="J73" s="58" t="s">
        <v>418</v>
      </c>
      <c r="K73" s="58" t="s">
        <v>161</v>
      </c>
      <c r="L73" s="58" t="s">
        <v>418</v>
      </c>
      <c r="M73" s="58" t="s">
        <v>161</v>
      </c>
      <c r="N73" s="58" t="s">
        <v>418</v>
      </c>
      <c r="O73" s="58" t="s">
        <v>161</v>
      </c>
    </row>
    <row r="74" spans="4:15" x14ac:dyDescent="0.25">
      <c r="D74" s="1" t="s">
        <v>29</v>
      </c>
      <c r="E74" s="63" t="s">
        <v>416</v>
      </c>
      <c r="F74" s="67"/>
      <c r="G74" s="61" t="s">
        <v>229</v>
      </c>
      <c r="H74" s="64">
        <f>+H43*$H58/$G58</f>
        <v>0.56999831300521275</v>
      </c>
      <c r="I74" s="64">
        <f t="shared" ref="I74:O74" si="0">+I43*$H58/$G58</f>
        <v>5.8956957515047953E-2</v>
      </c>
      <c r="J74" s="64">
        <f t="shared" si="0"/>
        <v>0.54087420608901027</v>
      </c>
      <c r="K74" s="64">
        <f t="shared" si="0"/>
        <v>9.1361653358864425E-2</v>
      </c>
      <c r="L74" s="64">
        <f t="shared" si="0"/>
        <v>-0.63738720580742225</v>
      </c>
      <c r="M74" s="64">
        <f t="shared" si="0"/>
        <v>0.59242546074678515</v>
      </c>
      <c r="N74" s="64">
        <f t="shared" si="0"/>
        <v>-0.99325454338400343</v>
      </c>
      <c r="O74" s="64">
        <f t="shared" si="0"/>
        <v>0.37472116924614329</v>
      </c>
    </row>
    <row r="75" spans="4:15" x14ac:dyDescent="0.25">
      <c r="D75" s="1" t="s">
        <v>30</v>
      </c>
      <c r="E75" s="63" t="s">
        <v>416</v>
      </c>
      <c r="F75" s="67"/>
      <c r="G75" s="61">
        <v>7</v>
      </c>
      <c r="H75" s="64">
        <f t="shared" ref="H75:O75" si="1">+H44*$H59/$G59</f>
        <v>0.14538090566263592</v>
      </c>
      <c r="I75" s="64">
        <f t="shared" si="1"/>
        <v>2.4984189094557893E-2</v>
      </c>
      <c r="J75" s="64">
        <f t="shared" si="1"/>
        <v>0.14170921582100376</v>
      </c>
      <c r="K75" s="64">
        <f t="shared" si="1"/>
        <v>5.8678657626362672E-2</v>
      </c>
      <c r="L75" s="64">
        <f t="shared" si="1"/>
        <v>0.60109396354865718</v>
      </c>
      <c r="M75" s="64">
        <f t="shared" si="1"/>
        <v>1.3192044459042689</v>
      </c>
      <c r="N75" s="64">
        <f t="shared" si="1"/>
        <v>4.4569566175902929E-2</v>
      </c>
      <c r="O75" s="64">
        <f t="shared" si="1"/>
        <v>0.49312490305293144</v>
      </c>
    </row>
    <row r="76" spans="4:15" x14ac:dyDescent="0.25">
      <c r="D76" s="1" t="s">
        <v>31</v>
      </c>
      <c r="E76" s="63" t="s">
        <v>416</v>
      </c>
      <c r="F76" s="67"/>
      <c r="G76" s="61">
        <v>6</v>
      </c>
      <c r="H76" s="64">
        <f t="shared" ref="H76:O76" si="2">+H45*$H60/$G60</f>
        <v>2.4905631513527466</v>
      </c>
      <c r="I76" s="64">
        <f t="shared" si="2"/>
        <v>0.10600424412523393</v>
      </c>
      <c r="J76" s="64">
        <f t="shared" si="2"/>
        <v>2.4808140312996021</v>
      </c>
      <c r="K76" s="64">
        <f t="shared" si="2"/>
        <v>0.14322170626965969</v>
      </c>
      <c r="L76" s="64">
        <f t="shared" si="2"/>
        <v>1.3025616787801335</v>
      </c>
      <c r="M76" s="64">
        <f t="shared" si="2"/>
        <v>0.7574107377230197</v>
      </c>
      <c r="N76" s="64">
        <f t="shared" si="2"/>
        <v>1.5060766324056205</v>
      </c>
      <c r="O76" s="64">
        <f t="shared" si="2"/>
        <v>1.0455523168994396</v>
      </c>
    </row>
    <row r="77" spans="4:15" x14ac:dyDescent="0.25">
      <c r="D77" s="1" t="s">
        <v>32</v>
      </c>
      <c r="E77" s="63" t="s">
        <v>416</v>
      </c>
      <c r="F77" s="67"/>
      <c r="G77" s="61">
        <v>9</v>
      </c>
      <c r="H77" s="64">
        <f t="shared" ref="H77:O77" si="3">+H46*$H61/$G61</f>
        <v>0.27880987875039581</v>
      </c>
      <c r="I77" s="64">
        <f t="shared" si="3"/>
        <v>4.592456570761122E-2</v>
      </c>
      <c r="J77" s="64">
        <f t="shared" si="3"/>
        <v>0.29672835617969534</v>
      </c>
      <c r="K77" s="64">
        <f t="shared" si="3"/>
        <v>6.8587124580787515E-2</v>
      </c>
      <c r="L77" s="64">
        <f t="shared" si="3"/>
        <v>-1.1854812026471715</v>
      </c>
      <c r="M77" s="64">
        <f t="shared" si="3"/>
        <v>0.44509253254178083</v>
      </c>
      <c r="N77" s="64">
        <f t="shared" si="3"/>
        <v>-1.4216552695613989</v>
      </c>
      <c r="O77" s="64">
        <f t="shared" si="3"/>
        <v>0.26845918791246648</v>
      </c>
    </row>
    <row r="78" spans="4:15" x14ac:dyDescent="0.25">
      <c r="D78" s="1" t="s">
        <v>34</v>
      </c>
      <c r="E78" s="63" t="s">
        <v>416</v>
      </c>
      <c r="F78" s="67"/>
      <c r="G78" s="61">
        <v>8</v>
      </c>
      <c r="H78" s="64">
        <f t="shared" ref="H78:O78" si="4">+H47*$H62/$G62</f>
        <v>0.14746922396018983</v>
      </c>
      <c r="I78" s="64">
        <f t="shared" si="4"/>
        <v>7.0021040499459924E-2</v>
      </c>
      <c r="J78" s="64">
        <f t="shared" si="4"/>
        <v>0.15879580372650595</v>
      </c>
      <c r="K78" s="64">
        <f t="shared" si="4"/>
        <v>5.8605811641240541E-2</v>
      </c>
      <c r="L78" s="64">
        <f t="shared" si="4"/>
        <v>-1.0371450902214956</v>
      </c>
      <c r="M78" s="64">
        <f t="shared" si="4"/>
        <v>0.39456032714887251</v>
      </c>
      <c r="N78" s="64">
        <f t="shared" si="4"/>
        <v>-1.4011321569936586</v>
      </c>
      <c r="O78" s="64">
        <f t="shared" si="4"/>
        <v>0.35345618086720765</v>
      </c>
    </row>
    <row r="79" spans="4:15" x14ac:dyDescent="0.25">
      <c r="D79" s="1" t="s">
        <v>254</v>
      </c>
      <c r="E79" s="63" t="s">
        <v>416</v>
      </c>
      <c r="F79" s="67"/>
      <c r="G79" s="61" t="s">
        <v>230</v>
      </c>
      <c r="H79" s="64">
        <f t="shared" ref="H79:O79" si="5">+H48*$H63/$G63</f>
        <v>0.25654400940383043</v>
      </c>
      <c r="I79" s="64">
        <f t="shared" si="5"/>
        <v>5.3000040805016503E-2</v>
      </c>
      <c r="J79" s="64">
        <f t="shared" si="5"/>
        <v>0.25948080080544189</v>
      </c>
      <c r="K79" s="64">
        <f t="shared" si="5"/>
        <v>7.8355833906990927E-2</v>
      </c>
      <c r="L79" s="64">
        <f t="shared" si="5"/>
        <v>-0.77637019743827906</v>
      </c>
      <c r="M79" s="64">
        <f t="shared" si="5"/>
        <v>0.47577590919456808</v>
      </c>
      <c r="N79" s="64">
        <f t="shared" si="5"/>
        <v>-1.1397286843602685</v>
      </c>
      <c r="O79" s="64">
        <f t="shared" si="5"/>
        <v>0.36426414345101565</v>
      </c>
    </row>
    <row r="80" spans="4:15" x14ac:dyDescent="0.25">
      <c r="D80" s="67"/>
      <c r="E80" s="67"/>
      <c r="F80" s="67"/>
      <c r="G80" s="67"/>
      <c r="H80" s="67"/>
      <c r="I80" s="67"/>
      <c r="J80" s="67"/>
      <c r="K80" s="67"/>
      <c r="L80" s="67"/>
      <c r="M80" s="67"/>
      <c r="N80" s="67"/>
      <c r="O80" s="67"/>
    </row>
    <row r="81" spans="4:15" x14ac:dyDescent="0.25">
      <c r="D81" s="60" t="s">
        <v>0</v>
      </c>
      <c r="E81" s="63" t="s">
        <v>416</v>
      </c>
      <c r="F81" s="60"/>
      <c r="G81" s="61" t="s">
        <v>229</v>
      </c>
      <c r="H81" s="64">
        <f t="shared" ref="H81:H86" si="6">+H50*$H65/$G65</f>
        <v>-0.23363440767596561</v>
      </c>
      <c r="I81" s="64">
        <f t="shared" ref="I81:O81" si="7">+I50*$H65/$G65</f>
        <v>0.17682013225461032</v>
      </c>
      <c r="J81" s="64">
        <f t="shared" si="7"/>
        <v>-0.21580022108381308</v>
      </c>
      <c r="K81" s="64">
        <f t="shared" si="7"/>
        <v>0.12219819412169865</v>
      </c>
      <c r="L81" s="64">
        <f t="shared" si="7"/>
        <v>-20.66010147551853</v>
      </c>
      <c r="M81" s="64">
        <f t="shared" si="7"/>
        <v>3.7484014943230495</v>
      </c>
      <c r="N81" s="64">
        <f t="shared" si="7"/>
        <v>-9.6225936373422769</v>
      </c>
      <c r="O81" s="64">
        <f t="shared" si="7"/>
        <v>1.5829751978368733</v>
      </c>
    </row>
    <row r="82" spans="4:15" x14ac:dyDescent="0.25">
      <c r="D82" s="60" t="s">
        <v>1</v>
      </c>
      <c r="E82" s="63" t="s">
        <v>416</v>
      </c>
      <c r="F82" s="60"/>
      <c r="G82" s="61">
        <v>7</v>
      </c>
      <c r="H82" s="64">
        <f t="shared" si="6"/>
        <v>-0.85237995444649983</v>
      </c>
      <c r="I82" s="64">
        <f t="shared" ref="I82:O86" si="8">+I51*$H66/$G66</f>
        <v>0.19485121212689407</v>
      </c>
      <c r="J82" s="64">
        <f t="shared" si="8"/>
        <v>-0.73072956510929099</v>
      </c>
      <c r="K82" s="64">
        <f t="shared" si="8"/>
        <v>0.14678529639724286</v>
      </c>
      <c r="L82" s="64">
        <f t="shared" si="8"/>
        <v>-22.018396777905039</v>
      </c>
      <c r="M82" s="64">
        <f t="shared" si="8"/>
        <v>4.7368616682870366</v>
      </c>
      <c r="N82" s="64">
        <f t="shared" si="8"/>
        <v>-9.3059307741875941</v>
      </c>
      <c r="O82" s="64">
        <f t="shared" si="8"/>
        <v>0.89720602170239261</v>
      </c>
    </row>
    <row r="83" spans="4:15" x14ac:dyDescent="0.25">
      <c r="D83" s="60" t="s">
        <v>2</v>
      </c>
      <c r="E83" s="63" t="s">
        <v>416</v>
      </c>
      <c r="F83" s="60"/>
      <c r="G83" s="61">
        <v>6</v>
      </c>
      <c r="H83" s="64">
        <f t="shared" si="6"/>
        <v>1.7359884773165271</v>
      </c>
      <c r="I83" s="64">
        <f t="shared" si="8"/>
        <v>0.25614946109391451</v>
      </c>
      <c r="J83" s="64">
        <f t="shared" si="8"/>
        <v>1.6042667987737615</v>
      </c>
      <c r="K83" s="64">
        <f t="shared" si="8"/>
        <v>0.2695827877748504</v>
      </c>
      <c r="L83" s="64">
        <f t="shared" si="8"/>
        <v>-22.483472865835061</v>
      </c>
      <c r="M83" s="64">
        <f t="shared" si="8"/>
        <v>1.9286482381692571</v>
      </c>
      <c r="N83" s="64">
        <f t="shared" si="8"/>
        <v>-7.3060024062175097</v>
      </c>
      <c r="O83" s="64">
        <f t="shared" si="8"/>
        <v>2.3156800031986058</v>
      </c>
    </row>
    <row r="84" spans="4:15" x14ac:dyDescent="0.25">
      <c r="D84" s="60" t="s">
        <v>3</v>
      </c>
      <c r="E84" s="63" t="s">
        <v>416</v>
      </c>
      <c r="F84" s="60"/>
      <c r="G84" s="61">
        <v>9</v>
      </c>
      <c r="H84" s="64">
        <f t="shared" si="6"/>
        <v>-0.58465308701417473</v>
      </c>
      <c r="I84" s="64">
        <f t="shared" si="8"/>
        <v>0.32875079815626207</v>
      </c>
      <c r="J84" s="64">
        <f t="shared" si="8"/>
        <v>-0.46335911766542826</v>
      </c>
      <c r="K84" s="64">
        <f t="shared" si="8"/>
        <v>0.20080572521693088</v>
      </c>
      <c r="L84" s="64">
        <f t="shared" si="8"/>
        <v>-22.432607771488236</v>
      </c>
      <c r="M84" s="64">
        <f t="shared" si="8"/>
        <v>2.7498624534142291</v>
      </c>
      <c r="N84" s="64">
        <f t="shared" si="8"/>
        <v>-9.604414051898873</v>
      </c>
      <c r="O84" s="64">
        <f t="shared" si="8"/>
        <v>1.4663090359623665</v>
      </c>
    </row>
    <row r="85" spans="4:15" x14ac:dyDescent="0.25">
      <c r="D85" s="60" t="s">
        <v>4</v>
      </c>
      <c r="E85" s="63" t="s">
        <v>416</v>
      </c>
      <c r="F85" s="60"/>
      <c r="G85" s="61">
        <v>8</v>
      </c>
      <c r="H85" s="64">
        <f t="shared" si="6"/>
        <v>-0.7245625186970901</v>
      </c>
      <c r="I85" s="64">
        <f t="shared" si="8"/>
        <v>0.13798571232913523</v>
      </c>
      <c r="J85" s="64">
        <f t="shared" si="8"/>
        <v>-0.61997467966657271</v>
      </c>
      <c r="K85" s="64">
        <f t="shared" si="8"/>
        <v>0.23200581971412457</v>
      </c>
      <c r="L85" s="64">
        <f t="shared" si="8"/>
        <v>-24.476683129665421</v>
      </c>
      <c r="M85" s="64">
        <f t="shared" si="8"/>
        <v>4.418002041652044</v>
      </c>
      <c r="N85" s="64">
        <f t="shared" si="8"/>
        <v>-10.263434423093253</v>
      </c>
      <c r="O85" s="64">
        <f t="shared" si="8"/>
        <v>2.1369001041454005</v>
      </c>
    </row>
    <row r="86" spans="4:15" x14ac:dyDescent="0.25">
      <c r="D86" s="60" t="s">
        <v>5</v>
      </c>
      <c r="E86" s="63" t="s">
        <v>416</v>
      </c>
      <c r="F86" s="60"/>
      <c r="G86" s="61" t="s">
        <v>230</v>
      </c>
      <c r="H86" s="64">
        <f t="shared" si="6"/>
        <v>-0.49520496250494961</v>
      </c>
      <c r="I86" s="64">
        <f t="shared" si="8"/>
        <v>0.22387801511621558</v>
      </c>
      <c r="J86" s="64">
        <f t="shared" si="8"/>
        <v>-0.51088023750862765</v>
      </c>
      <c r="K86" s="64">
        <f t="shared" si="8"/>
        <v>7.4819086108198221E-2</v>
      </c>
      <c r="L86" s="64">
        <f t="shared" si="8"/>
        <v>-23.198977099294996</v>
      </c>
      <c r="M86" s="64">
        <f t="shared" si="8"/>
        <v>3.4294356472578773</v>
      </c>
      <c r="N86" s="64">
        <f t="shared" si="8"/>
        <v>-9.6461400887823299</v>
      </c>
      <c r="O86" s="64">
        <f t="shared" si="8"/>
        <v>1.960864834998101</v>
      </c>
    </row>
    <row r="87" spans="4:15" x14ac:dyDescent="0.25">
      <c r="D87" s="62"/>
      <c r="E87" s="62"/>
      <c r="F87" s="62"/>
      <c r="G87" s="62"/>
      <c r="H87" s="62"/>
      <c r="I87" s="62"/>
      <c r="J87" s="62"/>
      <c r="K87" s="62"/>
      <c r="L87" s="62"/>
      <c r="M87" s="62"/>
      <c r="N87" s="62"/>
      <c r="O87" s="62"/>
    </row>
    <row r="88" spans="4:15" x14ac:dyDescent="0.25">
      <c r="D88" s="61" t="s">
        <v>420</v>
      </c>
      <c r="E88" s="3"/>
      <c r="F88" s="62"/>
      <c r="G88" s="62"/>
      <c r="H88" s="62"/>
      <c r="I88" s="62"/>
      <c r="J88" s="62"/>
      <c r="K88" s="62"/>
      <c r="L88" s="62"/>
      <c r="M88" s="62"/>
      <c r="N88" s="62"/>
      <c r="O88" s="62"/>
    </row>
    <row r="89" spans="4:15" x14ac:dyDescent="0.25">
      <c r="D89" s="58" t="s">
        <v>155</v>
      </c>
      <c r="E89" s="58"/>
      <c r="F89" s="58"/>
      <c r="H89" s="59" t="s">
        <v>158</v>
      </c>
      <c r="I89" s="59"/>
      <c r="J89" s="59" t="s">
        <v>159</v>
      </c>
      <c r="K89" s="59"/>
      <c r="L89" s="59" t="s">
        <v>164</v>
      </c>
      <c r="M89" s="59"/>
      <c r="N89" s="59" t="s">
        <v>165</v>
      </c>
      <c r="O89" s="58"/>
    </row>
    <row r="90" spans="4:15" x14ac:dyDescent="0.25">
      <c r="D90" s="58" t="s">
        <v>281</v>
      </c>
      <c r="E90" s="58" t="s">
        <v>279</v>
      </c>
      <c r="F90" s="58"/>
      <c r="G90" s="58" t="s">
        <v>417</v>
      </c>
      <c r="H90" s="58" t="s">
        <v>418</v>
      </c>
      <c r="I90" s="58" t="s">
        <v>419</v>
      </c>
      <c r="J90" s="58" t="s">
        <v>418</v>
      </c>
      <c r="K90" s="58" t="s">
        <v>419</v>
      </c>
      <c r="L90" s="58" t="s">
        <v>418</v>
      </c>
      <c r="M90" s="58" t="s">
        <v>419</v>
      </c>
      <c r="N90" s="58" t="s">
        <v>418</v>
      </c>
      <c r="O90" s="58" t="s">
        <v>419</v>
      </c>
    </row>
    <row r="91" spans="4:15" x14ac:dyDescent="0.25">
      <c r="D91" t="str">
        <f>D74</f>
        <v>Deerfield</v>
      </c>
      <c r="E91" t="str">
        <f t="shared" ref="E91:N91" si="9">E74</f>
        <v>ppb in source water</v>
      </c>
      <c r="G91" t="str">
        <f t="shared" si="9"/>
        <v>5A</v>
      </c>
      <c r="H91" s="71">
        <f t="shared" si="9"/>
        <v>0.56999831300521275</v>
      </c>
      <c r="I91" s="70">
        <f>2*I74</f>
        <v>0.11791391503009591</v>
      </c>
      <c r="J91" s="71">
        <f t="shared" si="9"/>
        <v>0.54087420608901027</v>
      </c>
      <c r="K91" s="70">
        <f>2*K74</f>
        <v>0.18272330671772885</v>
      </c>
      <c r="L91" s="71">
        <f t="shared" si="9"/>
        <v>-0.63738720580742225</v>
      </c>
      <c r="M91" s="70">
        <f>2*M74</f>
        <v>1.1848509214935703</v>
      </c>
      <c r="N91" s="71">
        <f t="shared" si="9"/>
        <v>-0.99325454338400343</v>
      </c>
      <c r="O91" s="70">
        <f>2*O74</f>
        <v>0.74944233849228659</v>
      </c>
    </row>
    <row r="92" spans="4:15" x14ac:dyDescent="0.25">
      <c r="D92" t="str">
        <f t="shared" ref="D92:E92" si="10">D75</f>
        <v>R7</v>
      </c>
      <c r="E92" t="str">
        <f t="shared" si="10"/>
        <v>ppb in source water</v>
      </c>
      <c r="G92">
        <f t="shared" ref="G92:H92" si="11">G75</f>
        <v>7</v>
      </c>
      <c r="H92" s="71">
        <f t="shared" si="11"/>
        <v>0.14538090566263592</v>
      </c>
      <c r="I92" s="70">
        <f t="shared" ref="I92:I96" si="12">2*I75</f>
        <v>4.9968378189115786E-2</v>
      </c>
      <c r="J92" s="71">
        <f t="shared" ref="J92" si="13">J75</f>
        <v>0.14170921582100376</v>
      </c>
      <c r="K92" s="70">
        <f t="shared" ref="K92:K96" si="14">2*K75</f>
        <v>0.11735731525272534</v>
      </c>
      <c r="L92" s="71">
        <f t="shared" ref="L92" si="15">L75</f>
        <v>0.60109396354865718</v>
      </c>
      <c r="M92" s="70">
        <f t="shared" ref="M92:M96" si="16">2*M75</f>
        <v>2.6384088918085378</v>
      </c>
      <c r="N92" s="71">
        <f t="shared" ref="N92" si="17">N75</f>
        <v>4.4569566175902929E-2</v>
      </c>
      <c r="O92" s="70">
        <f t="shared" ref="O92:O96" si="18">2*O75</f>
        <v>0.98624980610586288</v>
      </c>
    </row>
    <row r="93" spans="4:15" x14ac:dyDescent="0.25">
      <c r="D93" t="str">
        <f t="shared" ref="D93:E93" si="19">D76</f>
        <v>R6</v>
      </c>
      <c r="E93" t="str">
        <f t="shared" si="19"/>
        <v>ppb in source water</v>
      </c>
      <c r="G93">
        <f t="shared" ref="G93:H93" si="20">G76</f>
        <v>6</v>
      </c>
      <c r="H93" s="71">
        <f t="shared" si="20"/>
        <v>2.4905631513527466</v>
      </c>
      <c r="I93" s="70">
        <f t="shared" si="12"/>
        <v>0.21200848825046786</v>
      </c>
      <c r="J93" s="71">
        <f t="shared" ref="J93" si="21">J76</f>
        <v>2.4808140312996021</v>
      </c>
      <c r="K93" s="70">
        <f t="shared" si="14"/>
        <v>0.28644341253931938</v>
      </c>
      <c r="L93" s="71">
        <f t="shared" ref="L93" si="22">L76</f>
        <v>1.3025616787801335</v>
      </c>
      <c r="M93" s="70">
        <f t="shared" si="16"/>
        <v>1.5148214754460394</v>
      </c>
      <c r="N93" s="71">
        <f t="shared" ref="N93" si="23">N76</f>
        <v>1.5060766324056205</v>
      </c>
      <c r="O93" s="70">
        <f t="shared" si="18"/>
        <v>2.0911046337988792</v>
      </c>
    </row>
    <row r="94" spans="4:15" x14ac:dyDescent="0.25">
      <c r="D94" t="str">
        <f t="shared" ref="D94:E94" si="24">D77</f>
        <v>Richmond</v>
      </c>
      <c r="E94" t="str">
        <f t="shared" si="24"/>
        <v>ppb in source water</v>
      </c>
      <c r="G94">
        <f t="shared" ref="G94:H94" si="25">G77</f>
        <v>9</v>
      </c>
      <c r="H94" s="71">
        <f t="shared" si="25"/>
        <v>0.27880987875039581</v>
      </c>
      <c r="I94" s="70">
        <f t="shared" si="12"/>
        <v>9.184913141522244E-2</v>
      </c>
      <c r="J94" s="71">
        <f t="shared" ref="J94" si="26">J77</f>
        <v>0.29672835617969534</v>
      </c>
      <c r="K94" s="70">
        <f t="shared" si="14"/>
        <v>0.13717424916157503</v>
      </c>
      <c r="L94" s="71">
        <f t="shared" ref="L94" si="27">L77</f>
        <v>-1.1854812026471715</v>
      </c>
      <c r="M94" s="70">
        <f t="shared" si="16"/>
        <v>0.89018506508356166</v>
      </c>
      <c r="N94" s="71">
        <f t="shared" ref="N94" si="28">N77</f>
        <v>-1.4216552695613989</v>
      </c>
      <c r="O94" s="70">
        <f t="shared" si="18"/>
        <v>0.53691837582493296</v>
      </c>
    </row>
    <row r="95" spans="4:15" x14ac:dyDescent="0.25">
      <c r="D95" t="str">
        <f t="shared" ref="D95:E95" si="29">D78</f>
        <v>B-108</v>
      </c>
      <c r="E95" t="str">
        <f t="shared" si="29"/>
        <v>ppb in source water</v>
      </c>
      <c r="G95">
        <f t="shared" ref="G95:H95" si="30">G78</f>
        <v>8</v>
      </c>
      <c r="H95" s="71">
        <f t="shared" si="30"/>
        <v>0.14746922396018983</v>
      </c>
      <c r="I95" s="70">
        <f t="shared" si="12"/>
        <v>0.14004208099891985</v>
      </c>
      <c r="J95" s="71">
        <f t="shared" ref="J95" si="31">J78</f>
        <v>0.15879580372650595</v>
      </c>
      <c r="K95" s="70">
        <f t="shared" si="14"/>
        <v>0.11721162328248108</v>
      </c>
      <c r="L95" s="71">
        <f t="shared" ref="L95" si="32">L78</f>
        <v>-1.0371450902214956</v>
      </c>
      <c r="M95" s="70">
        <f t="shared" si="16"/>
        <v>0.78912065429774503</v>
      </c>
      <c r="N95" s="71">
        <f t="shared" ref="N95" si="33">N78</f>
        <v>-1.4011321569936586</v>
      </c>
      <c r="O95" s="70">
        <f t="shared" si="18"/>
        <v>0.7069123617344153</v>
      </c>
    </row>
    <row r="96" spans="4:15" x14ac:dyDescent="0.25">
      <c r="D96" t="str">
        <f t="shared" ref="D96:E96" si="34">D79</f>
        <v>Cincinnati</v>
      </c>
      <c r="E96" t="str">
        <f t="shared" si="34"/>
        <v>ppb in source water</v>
      </c>
      <c r="G96" t="str">
        <f t="shared" ref="G96:H96" si="35">G79</f>
        <v>5B</v>
      </c>
      <c r="H96" s="71">
        <f t="shared" si="35"/>
        <v>0.25654400940383043</v>
      </c>
      <c r="I96" s="70">
        <f t="shared" si="12"/>
        <v>0.10600008161003301</v>
      </c>
      <c r="J96" s="71">
        <f t="shared" ref="J96" si="36">J79</f>
        <v>0.25948080080544189</v>
      </c>
      <c r="K96" s="70">
        <f t="shared" si="14"/>
        <v>0.15671166781398185</v>
      </c>
      <c r="L96" s="71">
        <f t="shared" ref="L96" si="37">L79</f>
        <v>-0.77637019743827906</v>
      </c>
      <c r="M96" s="70">
        <f t="shared" si="16"/>
        <v>0.95155181838913616</v>
      </c>
      <c r="N96" s="71">
        <f t="shared" ref="N96" si="38">N79</f>
        <v>-1.1397286843602685</v>
      </c>
      <c r="O96" s="70">
        <f t="shared" si="18"/>
        <v>0.72852828690203131</v>
      </c>
    </row>
    <row r="97" spans="4:15" x14ac:dyDescent="0.25">
      <c r="H97" s="71"/>
      <c r="I97" s="71"/>
      <c r="J97" s="71"/>
      <c r="K97" s="71"/>
      <c r="L97" s="71"/>
      <c r="M97" s="71"/>
      <c r="N97" s="71"/>
      <c r="O97" s="71"/>
    </row>
    <row r="98" spans="4:15" x14ac:dyDescent="0.25">
      <c r="D98" s="60" t="s">
        <v>0</v>
      </c>
      <c r="E98" s="63" t="s">
        <v>416</v>
      </c>
      <c r="F98" s="60"/>
      <c r="G98" s="61" t="s">
        <v>229</v>
      </c>
      <c r="H98" s="70">
        <f t="shared" ref="H98:H103" si="39">H81</f>
        <v>-0.23363440767596561</v>
      </c>
      <c r="I98" s="70">
        <f t="shared" ref="I98:I103" si="40">2*I81</f>
        <v>0.35364026450922065</v>
      </c>
      <c r="J98" s="70">
        <f t="shared" ref="J98:J103" si="41">J81</f>
        <v>-0.21580022108381308</v>
      </c>
      <c r="K98" s="70">
        <f t="shared" ref="K98:K103" si="42">2*K81</f>
        <v>0.24439638824339729</v>
      </c>
      <c r="L98" s="70">
        <f t="shared" ref="L98:L103" si="43">L81</f>
        <v>-20.66010147551853</v>
      </c>
      <c r="M98" s="70">
        <f t="shared" ref="M98:M103" si="44">2*M81</f>
        <v>7.496802988646099</v>
      </c>
      <c r="N98" s="70">
        <f t="shared" ref="N98:N103" si="45">N81</f>
        <v>-9.6225936373422769</v>
      </c>
      <c r="O98" s="70">
        <f t="shared" ref="O98:O103" si="46">2*O81</f>
        <v>3.1659503956737467</v>
      </c>
    </row>
    <row r="99" spans="4:15" x14ac:dyDescent="0.25">
      <c r="D99" s="60" t="s">
        <v>1</v>
      </c>
      <c r="E99" s="63" t="s">
        <v>416</v>
      </c>
      <c r="F99" s="60"/>
      <c r="G99" s="61">
        <v>7</v>
      </c>
      <c r="H99" s="70">
        <f t="shared" si="39"/>
        <v>-0.85237995444649983</v>
      </c>
      <c r="I99" s="70">
        <f t="shared" si="40"/>
        <v>0.38970242425378815</v>
      </c>
      <c r="J99" s="70">
        <f t="shared" si="41"/>
        <v>-0.73072956510929099</v>
      </c>
      <c r="K99" s="70">
        <f t="shared" si="42"/>
        <v>0.29357059279448572</v>
      </c>
      <c r="L99" s="70">
        <f t="shared" si="43"/>
        <v>-22.018396777905039</v>
      </c>
      <c r="M99" s="70">
        <f t="shared" si="44"/>
        <v>9.4737233365740732</v>
      </c>
      <c r="N99" s="70">
        <f t="shared" si="45"/>
        <v>-9.3059307741875941</v>
      </c>
      <c r="O99" s="70">
        <f t="shared" si="46"/>
        <v>1.7944120434047852</v>
      </c>
    </row>
    <row r="100" spans="4:15" x14ac:dyDescent="0.25">
      <c r="D100" s="60" t="s">
        <v>2</v>
      </c>
      <c r="E100" s="63" t="s">
        <v>416</v>
      </c>
      <c r="F100" s="60"/>
      <c r="G100" s="61">
        <v>6</v>
      </c>
      <c r="H100" s="70">
        <f t="shared" si="39"/>
        <v>1.7359884773165271</v>
      </c>
      <c r="I100" s="70">
        <f t="shared" si="40"/>
        <v>0.51229892218782902</v>
      </c>
      <c r="J100" s="70">
        <f t="shared" si="41"/>
        <v>1.6042667987737615</v>
      </c>
      <c r="K100" s="70">
        <f t="shared" si="42"/>
        <v>0.53916557554970079</v>
      </c>
      <c r="L100" s="70">
        <f t="shared" si="43"/>
        <v>-22.483472865835061</v>
      </c>
      <c r="M100" s="70">
        <f t="shared" si="44"/>
        <v>3.8572964763385142</v>
      </c>
      <c r="N100" s="70">
        <f t="shared" si="45"/>
        <v>-7.3060024062175097</v>
      </c>
      <c r="O100" s="70">
        <f t="shared" si="46"/>
        <v>4.6313600063972116</v>
      </c>
    </row>
    <row r="101" spans="4:15" x14ac:dyDescent="0.25">
      <c r="D101" s="60" t="s">
        <v>3</v>
      </c>
      <c r="E101" s="63" t="s">
        <v>416</v>
      </c>
      <c r="F101" s="60"/>
      <c r="G101" s="61">
        <v>9</v>
      </c>
      <c r="H101" s="70">
        <f t="shared" si="39"/>
        <v>-0.58465308701417473</v>
      </c>
      <c r="I101" s="70">
        <f t="shared" si="40"/>
        <v>0.65750159631252414</v>
      </c>
      <c r="J101" s="70">
        <f t="shared" si="41"/>
        <v>-0.46335911766542826</v>
      </c>
      <c r="K101" s="70">
        <f t="shared" si="42"/>
        <v>0.40161145043386176</v>
      </c>
      <c r="L101" s="70">
        <f t="shared" si="43"/>
        <v>-22.432607771488236</v>
      </c>
      <c r="M101" s="70">
        <f t="shared" si="44"/>
        <v>5.4997249068284582</v>
      </c>
      <c r="N101" s="70">
        <f t="shared" si="45"/>
        <v>-9.604414051898873</v>
      </c>
      <c r="O101" s="70">
        <f t="shared" si="46"/>
        <v>2.932618071924733</v>
      </c>
    </row>
    <row r="102" spans="4:15" x14ac:dyDescent="0.25">
      <c r="D102" s="60" t="s">
        <v>4</v>
      </c>
      <c r="E102" s="63" t="s">
        <v>416</v>
      </c>
      <c r="F102" s="60"/>
      <c r="G102" s="61">
        <v>8</v>
      </c>
      <c r="H102" s="70">
        <f t="shared" si="39"/>
        <v>-0.7245625186970901</v>
      </c>
      <c r="I102" s="70">
        <f t="shared" si="40"/>
        <v>0.27597142465827046</v>
      </c>
      <c r="J102" s="70">
        <f t="shared" si="41"/>
        <v>-0.61997467966657271</v>
      </c>
      <c r="K102" s="70">
        <f t="shared" si="42"/>
        <v>0.46401163942824913</v>
      </c>
      <c r="L102" s="70">
        <f t="shared" si="43"/>
        <v>-24.476683129665421</v>
      </c>
      <c r="M102" s="70">
        <f t="shared" si="44"/>
        <v>8.836004083304088</v>
      </c>
      <c r="N102" s="70">
        <f t="shared" si="45"/>
        <v>-10.263434423093253</v>
      </c>
      <c r="O102" s="70">
        <f t="shared" si="46"/>
        <v>4.2738002082908011</v>
      </c>
    </row>
    <row r="103" spans="4:15" x14ac:dyDescent="0.25">
      <c r="D103" s="60" t="s">
        <v>5</v>
      </c>
      <c r="E103" s="63" t="s">
        <v>416</v>
      </c>
      <c r="F103" s="60"/>
      <c r="G103" s="61" t="s">
        <v>230</v>
      </c>
      <c r="H103" s="70">
        <f t="shared" si="39"/>
        <v>-0.49520496250494961</v>
      </c>
      <c r="I103" s="70">
        <f t="shared" si="40"/>
        <v>0.44775603023243116</v>
      </c>
      <c r="J103" s="70">
        <f t="shared" si="41"/>
        <v>-0.51088023750862765</v>
      </c>
      <c r="K103" s="70">
        <f t="shared" si="42"/>
        <v>0.14963817221639644</v>
      </c>
      <c r="L103" s="70">
        <f t="shared" si="43"/>
        <v>-23.198977099294996</v>
      </c>
      <c r="M103" s="70">
        <f t="shared" si="44"/>
        <v>6.8588712945157546</v>
      </c>
      <c r="N103" s="70">
        <f t="shared" si="45"/>
        <v>-9.6461400887823299</v>
      </c>
      <c r="O103" s="70">
        <f t="shared" si="46"/>
        <v>3.9217296699962021</v>
      </c>
    </row>
  </sheetData>
  <mergeCells count="76">
    <mergeCell ref="JZ1:KA1"/>
    <mergeCell ref="KB1:KC1"/>
    <mergeCell ref="KD1:KE1"/>
    <mergeCell ref="JH1:JK1"/>
    <mergeCell ref="JL1:JO1"/>
    <mergeCell ref="JP1:JS1"/>
    <mergeCell ref="JT1:JU1"/>
    <mergeCell ref="JV1:JW1"/>
    <mergeCell ref="JX1:JY1"/>
    <mergeCell ref="JD1:JG1"/>
    <mergeCell ref="HL1:HO1"/>
    <mergeCell ref="HP1:HS1"/>
    <mergeCell ref="HT1:HW1"/>
    <mergeCell ref="HX1:IA1"/>
    <mergeCell ref="IB1:IE1"/>
    <mergeCell ref="IF1:II1"/>
    <mergeCell ref="IJ1:IM1"/>
    <mergeCell ref="IN1:IQ1"/>
    <mergeCell ref="IR1:IU1"/>
    <mergeCell ref="IV1:IY1"/>
    <mergeCell ref="IZ1:JC1"/>
    <mergeCell ref="HH1:HK1"/>
    <mergeCell ref="FP1:FS1"/>
    <mergeCell ref="FT1:FW1"/>
    <mergeCell ref="FX1:GA1"/>
    <mergeCell ref="GB1:GE1"/>
    <mergeCell ref="GF1:GI1"/>
    <mergeCell ref="GJ1:GM1"/>
    <mergeCell ref="GN1:GQ1"/>
    <mergeCell ref="GR1:GU1"/>
    <mergeCell ref="GV1:GY1"/>
    <mergeCell ref="GZ1:HC1"/>
    <mergeCell ref="HD1:HG1"/>
    <mergeCell ref="FL1:FO1"/>
    <mergeCell ref="DT1:DW1"/>
    <mergeCell ref="DX1:EA1"/>
    <mergeCell ref="EB1:EE1"/>
    <mergeCell ref="EF1:EI1"/>
    <mergeCell ref="EJ1:EM1"/>
    <mergeCell ref="EN1:EQ1"/>
    <mergeCell ref="ER1:EU1"/>
    <mergeCell ref="EV1:EY1"/>
    <mergeCell ref="EZ1:FC1"/>
    <mergeCell ref="FD1:FG1"/>
    <mergeCell ref="FH1:FK1"/>
    <mergeCell ref="DP1:DS1"/>
    <mergeCell ref="BX1:CA1"/>
    <mergeCell ref="CB1:CE1"/>
    <mergeCell ref="CF1:CI1"/>
    <mergeCell ref="CJ1:CM1"/>
    <mergeCell ref="CN1:CQ1"/>
    <mergeCell ref="CR1:CU1"/>
    <mergeCell ref="CV1:CY1"/>
    <mergeCell ref="CZ1:DC1"/>
    <mergeCell ref="DD1:DG1"/>
    <mergeCell ref="DH1:DK1"/>
    <mergeCell ref="DL1:DO1"/>
    <mergeCell ref="BT1:BW1"/>
    <mergeCell ref="AB1:AE1"/>
    <mergeCell ref="AF1:AI1"/>
    <mergeCell ref="AJ1:AM1"/>
    <mergeCell ref="AN1:AQ1"/>
    <mergeCell ref="AR1:AU1"/>
    <mergeCell ref="AV1:AY1"/>
    <mergeCell ref="AZ1:BC1"/>
    <mergeCell ref="BD1:BG1"/>
    <mergeCell ref="BH1:BK1"/>
    <mergeCell ref="BL1:BO1"/>
    <mergeCell ref="BP1:BS1"/>
    <mergeCell ref="X1:AA1"/>
    <mergeCell ref="A41:G41"/>
    <mergeCell ref="A1:G1"/>
    <mergeCell ref="H1:K1"/>
    <mergeCell ref="L1:O1"/>
    <mergeCell ref="P1:S1"/>
    <mergeCell ref="T1:W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DG117"/>
  <sheetViews>
    <sheetView tabSelected="1" topLeftCell="C91" zoomScaleNormal="100" workbookViewId="0">
      <selection activeCell="G116" sqref="G116"/>
    </sheetView>
  </sheetViews>
  <sheetFormatPr defaultColWidth="9.140625" defaultRowHeight="15" x14ac:dyDescent="0.25"/>
  <cols>
    <col min="1" max="1" width="4" customWidth="1"/>
    <col min="2" max="2" width="4.28515625" customWidth="1"/>
    <col min="3" max="3" width="16.5703125" customWidth="1"/>
    <col min="4" max="4" width="21.140625" customWidth="1"/>
    <col min="5" max="5" width="11" customWidth="1"/>
    <col min="6" max="6" width="5.85546875" customWidth="1"/>
    <col min="7" max="7" width="27.5703125" customWidth="1"/>
    <col min="8" max="8" width="34" customWidth="1"/>
    <col min="9" max="9" width="11.140625" customWidth="1"/>
    <col min="10" max="10" width="8.7109375" customWidth="1"/>
    <col min="11" max="11" width="8.28515625" customWidth="1"/>
    <col min="12" max="12" width="10.7109375" customWidth="1"/>
    <col min="13" max="13" width="8.7109375" customWidth="1"/>
    <col min="14" max="14" width="8.28515625" customWidth="1"/>
    <col min="15" max="15" width="11.140625" customWidth="1"/>
    <col min="16" max="16" width="8.7109375" customWidth="1"/>
    <col min="17" max="17" width="6.28515625" customWidth="1"/>
    <col min="18" max="18" width="10.7109375" customWidth="1"/>
    <col min="19" max="19" width="8.7109375" customWidth="1"/>
    <col min="20" max="20" width="6.28515625" customWidth="1"/>
    <col min="21" max="21" width="10.7109375" customWidth="1"/>
    <col min="22" max="22" width="9.7109375" customWidth="1"/>
    <col min="23" max="23" width="9.28515625" customWidth="1"/>
    <col min="24" max="24" width="10.7109375" customWidth="1"/>
    <col min="25" max="25" width="8.7109375" customWidth="1"/>
    <col min="26" max="26" width="9.28515625" customWidth="1"/>
    <col min="27" max="27" width="11.140625" customWidth="1"/>
    <col min="28" max="28" width="8.7109375" customWidth="1"/>
    <col min="29" max="29" width="6.28515625" customWidth="1"/>
    <col min="30" max="30" width="10.7109375" customWidth="1"/>
    <col min="31" max="31" width="8.7109375" customWidth="1"/>
    <col min="32" max="32" width="6.28515625" customWidth="1"/>
    <col min="33" max="33" width="11.140625" customWidth="1"/>
    <col min="34" max="34" width="8.7109375" customWidth="1"/>
    <col min="35" max="35" width="7.28515625" customWidth="1"/>
    <col min="36" max="37" width="8.7109375" customWidth="1"/>
    <col min="38" max="38" width="6.28515625" customWidth="1"/>
    <col min="39" max="40" width="8.7109375" customWidth="1"/>
    <col min="41" max="41" width="7.28515625" customWidth="1"/>
    <col min="42" max="42" width="11.140625" customWidth="1"/>
    <col min="43" max="43" width="8.7109375" customWidth="1"/>
    <col min="44" max="44" width="7.28515625" customWidth="1"/>
    <col min="45" max="45" width="9.7109375" customWidth="1"/>
    <col min="46" max="46" width="8.7109375" customWidth="1"/>
    <col min="47" max="47" width="6.28515625" customWidth="1"/>
    <col min="48" max="48" width="9.7109375" customWidth="1"/>
    <col min="49" max="49" width="8.7109375" customWidth="1"/>
    <col min="50" max="50" width="7.28515625" customWidth="1"/>
    <col min="51" max="51" width="9.7109375" customWidth="1"/>
    <col min="52" max="52" width="8.7109375" customWidth="1"/>
    <col min="53" max="53" width="7.28515625" customWidth="1"/>
    <col min="54" max="54" width="10.7109375" customWidth="1"/>
    <col min="55" max="55" width="9.7109375" customWidth="1"/>
    <col min="56" max="56" width="8.28515625" customWidth="1"/>
    <col min="57" max="57" width="11.7109375" customWidth="1"/>
    <col min="58" max="58" width="9.7109375" customWidth="1"/>
    <col min="59" max="59" width="8.28515625" customWidth="1"/>
    <col min="60" max="60" width="11.7109375" customWidth="1"/>
    <col min="61" max="61" width="10.7109375" customWidth="1"/>
    <col min="62" max="62" width="10.140625" customWidth="1"/>
    <col min="63" max="63" width="11.7109375" customWidth="1"/>
    <col min="64" max="64" width="9.7109375" customWidth="1"/>
    <col min="65" max="65" width="10.140625" customWidth="1"/>
    <col min="66" max="66" width="14.5703125" customWidth="1"/>
    <col min="67" max="67" width="13.7109375" customWidth="1"/>
    <col min="68" max="68" width="8.28515625" customWidth="1"/>
    <col min="69" max="69" width="14.28515625" customWidth="1"/>
    <col min="70" max="70" width="10.7109375" customWidth="1"/>
    <col min="71" max="71" width="8.28515625" customWidth="1"/>
    <col min="72" max="72" width="13.7109375" customWidth="1"/>
    <col min="73" max="73" width="11.7109375" customWidth="1"/>
    <col min="74" max="74" width="8.28515625" customWidth="1"/>
    <col min="75" max="75" width="13.7109375" customWidth="1"/>
    <col min="76" max="76" width="11.7109375" customWidth="1"/>
    <col min="77" max="77" width="8.28515625" customWidth="1"/>
    <col min="78" max="78" width="15.28515625" customWidth="1"/>
    <col min="79" max="79" width="13.7109375" customWidth="1"/>
    <col min="80" max="80" width="8.28515625" customWidth="1"/>
    <col min="81" max="81" width="15.28515625" customWidth="1"/>
    <col min="82" max="82" width="12.7109375" customWidth="1"/>
    <col min="83" max="83" width="8.28515625" customWidth="1"/>
    <col min="84" max="84" width="14.28515625" customWidth="1"/>
    <col min="85" max="85" width="11.7109375" customWidth="1"/>
    <col min="86" max="86" width="8.28515625" customWidth="1"/>
    <col min="87" max="87" width="14.28515625" customWidth="1"/>
    <col min="88" max="88" width="10.7109375" customWidth="1"/>
    <col min="89" max="89" width="8.28515625" customWidth="1"/>
    <col min="90" max="90" width="14.28515625" customWidth="1"/>
    <col min="91" max="91" width="11.7109375" customWidth="1"/>
    <col min="92" max="92" width="8.28515625" customWidth="1"/>
    <col min="93" max="93" width="13.28515625" customWidth="1"/>
    <col min="94" max="94" width="10.7109375" customWidth="1"/>
    <col min="95" max="95" width="8.28515625" customWidth="1"/>
    <col min="96" max="96" width="9.28515625" customWidth="1"/>
    <col min="97" max="97" width="12.42578125" customWidth="1"/>
    <col min="98" max="98" width="8.28515625" customWidth="1"/>
    <col min="99" max="99" width="14.42578125" customWidth="1"/>
    <col min="100" max="100" width="9.28515625" customWidth="1"/>
    <col min="101" max="101" width="13.42578125" customWidth="1"/>
    <col min="102" max="102" width="7.28515625" customWidth="1"/>
    <col min="103" max="103" width="18" customWidth="1"/>
    <col min="104" max="104" width="8.28515625" customWidth="1"/>
    <col min="105" max="105" width="15.7109375" customWidth="1"/>
    <col min="106" max="106" width="8.28515625" customWidth="1"/>
    <col min="107" max="107" width="16.5703125" customWidth="1"/>
    <col min="108" max="108" width="8.28515625" customWidth="1"/>
    <col min="109" max="109" width="15.7109375" customWidth="1"/>
    <col min="110" max="110" width="7.28515625" customWidth="1"/>
    <col min="111" max="111" width="19.28515625" customWidth="1"/>
  </cols>
  <sheetData>
    <row r="1" spans="1:111" ht="18" customHeight="1" x14ac:dyDescent="0.25">
      <c r="A1" s="89" t="s">
        <v>155</v>
      </c>
      <c r="B1" s="91"/>
      <c r="C1" s="91"/>
      <c r="D1" s="91"/>
      <c r="E1" s="91"/>
      <c r="F1" s="91"/>
      <c r="G1" s="91"/>
      <c r="H1" s="90"/>
      <c r="I1" s="89" t="s">
        <v>429</v>
      </c>
      <c r="J1" s="91"/>
      <c r="K1" s="90"/>
      <c r="L1" s="89" t="s">
        <v>430</v>
      </c>
      <c r="M1" s="91"/>
      <c r="N1" s="90"/>
      <c r="O1" s="89" t="s">
        <v>431</v>
      </c>
      <c r="P1" s="91"/>
      <c r="Q1" s="90"/>
      <c r="R1" s="89" t="s">
        <v>432</v>
      </c>
      <c r="S1" s="91"/>
      <c r="T1" s="90"/>
      <c r="U1" s="89" t="s">
        <v>433</v>
      </c>
      <c r="V1" s="91"/>
      <c r="W1" s="90"/>
      <c r="X1" s="89" t="s">
        <v>434</v>
      </c>
      <c r="Y1" s="91"/>
      <c r="Z1" s="90"/>
      <c r="AA1" s="89" t="s">
        <v>435</v>
      </c>
      <c r="AB1" s="91"/>
      <c r="AC1" s="90"/>
      <c r="AD1" s="89" t="s">
        <v>436</v>
      </c>
      <c r="AE1" s="91"/>
      <c r="AF1" s="90"/>
      <c r="AG1" s="89" t="s">
        <v>437</v>
      </c>
      <c r="AH1" s="91"/>
      <c r="AI1" s="90"/>
      <c r="AJ1" s="89" t="s">
        <v>438</v>
      </c>
      <c r="AK1" s="91"/>
      <c r="AL1" s="90"/>
      <c r="AM1" s="89" t="s">
        <v>439</v>
      </c>
      <c r="AN1" s="91"/>
      <c r="AO1" s="90"/>
      <c r="AP1" s="89" t="s">
        <v>440</v>
      </c>
      <c r="AQ1" s="91"/>
      <c r="AR1" s="90"/>
      <c r="AS1" s="89" t="s">
        <v>441</v>
      </c>
      <c r="AT1" s="91"/>
      <c r="AU1" s="90"/>
      <c r="AV1" s="89" t="s">
        <v>442</v>
      </c>
      <c r="AW1" s="91"/>
      <c r="AX1" s="90"/>
      <c r="AY1" s="89" t="s">
        <v>443</v>
      </c>
      <c r="AZ1" s="91"/>
      <c r="BA1" s="90"/>
      <c r="BB1" s="89" t="s">
        <v>444</v>
      </c>
      <c r="BC1" s="91"/>
      <c r="BD1" s="90"/>
      <c r="BE1" s="89" t="s">
        <v>445</v>
      </c>
      <c r="BF1" s="91"/>
      <c r="BG1" s="90"/>
      <c r="BH1" s="89" t="s">
        <v>446</v>
      </c>
      <c r="BI1" s="91"/>
      <c r="BJ1" s="90"/>
      <c r="BK1" s="89" t="s">
        <v>447</v>
      </c>
      <c r="BL1" s="91"/>
      <c r="BM1" s="90"/>
      <c r="BN1" s="89" t="s">
        <v>448</v>
      </c>
      <c r="BO1" s="91"/>
      <c r="BP1" s="90"/>
      <c r="BQ1" s="89" t="s">
        <v>449</v>
      </c>
      <c r="BR1" s="91"/>
      <c r="BS1" s="90"/>
      <c r="BT1" s="89" t="s">
        <v>450</v>
      </c>
      <c r="BU1" s="91"/>
      <c r="BV1" s="90"/>
      <c r="BW1" s="89" t="s">
        <v>451</v>
      </c>
      <c r="BX1" s="91"/>
      <c r="BY1" s="90"/>
      <c r="BZ1" s="89" t="s">
        <v>452</v>
      </c>
      <c r="CA1" s="91"/>
      <c r="CB1" s="90"/>
      <c r="CC1" s="89" t="s">
        <v>453</v>
      </c>
      <c r="CD1" s="91"/>
      <c r="CE1" s="90"/>
      <c r="CF1" s="89" t="s">
        <v>454</v>
      </c>
      <c r="CG1" s="91"/>
      <c r="CH1" s="90"/>
      <c r="CI1" s="89" t="s">
        <v>455</v>
      </c>
      <c r="CJ1" s="91"/>
      <c r="CK1" s="90"/>
      <c r="CL1" s="89" t="s">
        <v>456</v>
      </c>
      <c r="CM1" s="91"/>
      <c r="CN1" s="90"/>
      <c r="CO1" s="89" t="s">
        <v>457</v>
      </c>
      <c r="CP1" s="91"/>
      <c r="CQ1" s="90"/>
      <c r="CR1" s="89" t="s">
        <v>421</v>
      </c>
      <c r="CS1" s="90"/>
      <c r="CT1" s="89" t="s">
        <v>422</v>
      </c>
      <c r="CU1" s="90"/>
      <c r="CV1" s="89" t="s">
        <v>423</v>
      </c>
      <c r="CW1" s="90"/>
      <c r="CX1" s="89" t="s">
        <v>424</v>
      </c>
      <c r="CY1" s="90"/>
      <c r="CZ1" s="89" t="s">
        <v>425</v>
      </c>
      <c r="DA1" s="90"/>
      <c r="DB1" s="89" t="s">
        <v>426</v>
      </c>
      <c r="DC1" s="90"/>
      <c r="DD1" s="89" t="s">
        <v>427</v>
      </c>
      <c r="DE1" s="90"/>
      <c r="DF1" s="89" t="s">
        <v>428</v>
      </c>
      <c r="DG1" s="90"/>
    </row>
    <row r="2" spans="1:111" ht="18" customHeight="1" x14ac:dyDescent="0.25">
      <c r="A2" s="77" t="s">
        <v>280</v>
      </c>
      <c r="B2" s="77" t="s">
        <v>282</v>
      </c>
      <c r="C2" s="77" t="s">
        <v>353</v>
      </c>
      <c r="D2" s="77" t="s">
        <v>354</v>
      </c>
      <c r="E2" s="77" t="s">
        <v>590</v>
      </c>
      <c r="F2" s="77" t="s">
        <v>278</v>
      </c>
      <c r="G2" s="77" t="s">
        <v>281</v>
      </c>
      <c r="H2" s="77" t="s">
        <v>279</v>
      </c>
      <c r="I2" s="77" t="s">
        <v>459</v>
      </c>
      <c r="J2" s="77" t="s">
        <v>161</v>
      </c>
      <c r="K2" s="77" t="s">
        <v>162</v>
      </c>
      <c r="L2" s="77" t="s">
        <v>160</v>
      </c>
      <c r="M2" s="77" t="s">
        <v>161</v>
      </c>
      <c r="N2" s="77" t="s">
        <v>162</v>
      </c>
      <c r="O2" s="77" t="s">
        <v>459</v>
      </c>
      <c r="P2" s="77" t="s">
        <v>161</v>
      </c>
      <c r="Q2" s="77" t="s">
        <v>162</v>
      </c>
      <c r="R2" s="77" t="s">
        <v>160</v>
      </c>
      <c r="S2" s="77" t="s">
        <v>161</v>
      </c>
      <c r="T2" s="77" t="s">
        <v>162</v>
      </c>
      <c r="U2" s="77" t="s">
        <v>160</v>
      </c>
      <c r="V2" s="77" t="s">
        <v>161</v>
      </c>
      <c r="W2" s="77" t="s">
        <v>162</v>
      </c>
      <c r="X2" s="77" t="s">
        <v>160</v>
      </c>
      <c r="Y2" s="77" t="s">
        <v>161</v>
      </c>
      <c r="Z2" s="77" t="s">
        <v>162</v>
      </c>
      <c r="AA2" s="77" t="s">
        <v>459</v>
      </c>
      <c r="AB2" s="77" t="s">
        <v>161</v>
      </c>
      <c r="AC2" s="77" t="s">
        <v>162</v>
      </c>
      <c r="AD2" s="77" t="s">
        <v>160</v>
      </c>
      <c r="AE2" s="77" t="s">
        <v>161</v>
      </c>
      <c r="AF2" s="77" t="s">
        <v>162</v>
      </c>
      <c r="AG2" s="77" t="s">
        <v>459</v>
      </c>
      <c r="AH2" s="77" t="s">
        <v>161</v>
      </c>
      <c r="AI2" s="77" t="s">
        <v>162</v>
      </c>
      <c r="AJ2" s="77" t="s">
        <v>160</v>
      </c>
      <c r="AK2" s="77" t="s">
        <v>161</v>
      </c>
      <c r="AL2" s="77" t="s">
        <v>162</v>
      </c>
      <c r="AM2" s="77" t="s">
        <v>160</v>
      </c>
      <c r="AN2" s="77" t="s">
        <v>161</v>
      </c>
      <c r="AO2" s="77" t="s">
        <v>162</v>
      </c>
      <c r="AP2" s="77" t="s">
        <v>459</v>
      </c>
      <c r="AQ2" s="77" t="s">
        <v>161</v>
      </c>
      <c r="AR2" s="77" t="s">
        <v>162</v>
      </c>
      <c r="AS2" s="77" t="s">
        <v>160</v>
      </c>
      <c r="AT2" s="77" t="s">
        <v>161</v>
      </c>
      <c r="AU2" s="77" t="s">
        <v>162</v>
      </c>
      <c r="AV2" s="77" t="s">
        <v>160</v>
      </c>
      <c r="AW2" s="77" t="s">
        <v>161</v>
      </c>
      <c r="AX2" s="77" t="s">
        <v>162</v>
      </c>
      <c r="AY2" s="77" t="s">
        <v>160</v>
      </c>
      <c r="AZ2" s="77" t="s">
        <v>161</v>
      </c>
      <c r="BA2" s="77" t="s">
        <v>162</v>
      </c>
      <c r="BB2" s="77" t="s">
        <v>160</v>
      </c>
      <c r="BC2" s="77" t="s">
        <v>161</v>
      </c>
      <c r="BD2" s="77" t="s">
        <v>162</v>
      </c>
      <c r="BE2" s="77" t="s">
        <v>160</v>
      </c>
      <c r="BF2" s="77" t="s">
        <v>161</v>
      </c>
      <c r="BG2" s="77" t="s">
        <v>162</v>
      </c>
      <c r="BH2" s="77" t="s">
        <v>160</v>
      </c>
      <c r="BI2" s="77" t="s">
        <v>161</v>
      </c>
      <c r="BJ2" s="77" t="s">
        <v>162</v>
      </c>
      <c r="BK2" s="77" t="s">
        <v>160</v>
      </c>
      <c r="BL2" s="77" t="s">
        <v>161</v>
      </c>
      <c r="BM2" s="77" t="s">
        <v>162</v>
      </c>
      <c r="BN2" s="77" t="s">
        <v>160</v>
      </c>
      <c r="BO2" s="77" t="s">
        <v>161</v>
      </c>
      <c r="BP2" s="77" t="s">
        <v>162</v>
      </c>
      <c r="BQ2" s="77" t="s">
        <v>160</v>
      </c>
      <c r="BR2" s="77" t="s">
        <v>161</v>
      </c>
      <c r="BS2" s="77" t="s">
        <v>162</v>
      </c>
      <c r="BT2" s="77" t="s">
        <v>160</v>
      </c>
      <c r="BU2" s="77" t="s">
        <v>161</v>
      </c>
      <c r="BV2" s="77" t="s">
        <v>162</v>
      </c>
      <c r="BW2" s="77" t="s">
        <v>160</v>
      </c>
      <c r="BX2" s="77" t="s">
        <v>161</v>
      </c>
      <c r="BY2" s="77" t="s">
        <v>162</v>
      </c>
      <c r="BZ2" s="77" t="s">
        <v>160</v>
      </c>
      <c r="CA2" s="77" t="s">
        <v>161</v>
      </c>
      <c r="CB2" s="77" t="s">
        <v>162</v>
      </c>
      <c r="CC2" s="77" t="s">
        <v>160</v>
      </c>
      <c r="CD2" s="77" t="s">
        <v>161</v>
      </c>
      <c r="CE2" s="77" t="s">
        <v>162</v>
      </c>
      <c r="CF2" s="77" t="s">
        <v>160</v>
      </c>
      <c r="CG2" s="77" t="s">
        <v>161</v>
      </c>
      <c r="CH2" s="77" t="s">
        <v>162</v>
      </c>
      <c r="CI2" s="77" t="s">
        <v>160</v>
      </c>
      <c r="CJ2" s="77" t="s">
        <v>161</v>
      </c>
      <c r="CK2" s="77" t="s">
        <v>162</v>
      </c>
      <c r="CL2" s="77" t="s">
        <v>160</v>
      </c>
      <c r="CM2" s="77" t="s">
        <v>161</v>
      </c>
      <c r="CN2" s="77" t="s">
        <v>162</v>
      </c>
      <c r="CO2" s="77" t="s">
        <v>160</v>
      </c>
      <c r="CP2" s="77" t="s">
        <v>161</v>
      </c>
      <c r="CQ2" s="77" t="s">
        <v>162</v>
      </c>
      <c r="CR2" s="77" t="s">
        <v>162</v>
      </c>
      <c r="CS2" s="77" t="s">
        <v>163</v>
      </c>
      <c r="CT2" s="77" t="s">
        <v>162</v>
      </c>
      <c r="CU2" s="77" t="s">
        <v>163</v>
      </c>
      <c r="CV2" s="77" t="s">
        <v>162</v>
      </c>
      <c r="CW2" s="77" t="s">
        <v>163</v>
      </c>
      <c r="CX2" s="77" t="s">
        <v>162</v>
      </c>
      <c r="CY2" s="77" t="s">
        <v>163</v>
      </c>
      <c r="CZ2" s="77" t="s">
        <v>162</v>
      </c>
      <c r="DA2" s="77" t="s">
        <v>163</v>
      </c>
      <c r="DB2" s="77" t="s">
        <v>162</v>
      </c>
      <c r="DC2" s="77" t="s">
        <v>163</v>
      </c>
      <c r="DD2" s="77" t="s">
        <v>162</v>
      </c>
      <c r="DE2" s="77" t="s">
        <v>163</v>
      </c>
      <c r="DF2" s="77" t="s">
        <v>162</v>
      </c>
      <c r="DG2" s="77" t="s">
        <v>163</v>
      </c>
    </row>
    <row r="3" spans="1:111" x14ac:dyDescent="0.25">
      <c r="A3" s="1"/>
      <c r="B3" s="1" t="b">
        <v>0</v>
      </c>
      <c r="C3" s="1" t="s">
        <v>591</v>
      </c>
      <c r="D3" s="78">
        <v>42612.729502314804</v>
      </c>
      <c r="E3" s="79" t="s">
        <v>155</v>
      </c>
      <c r="F3" s="48"/>
      <c r="G3" s="1" t="s">
        <v>461</v>
      </c>
      <c r="H3" s="1" t="s">
        <v>460</v>
      </c>
      <c r="I3" s="80"/>
      <c r="J3" s="80"/>
      <c r="K3" s="80">
        <v>3807.556</v>
      </c>
      <c r="L3" s="48"/>
      <c r="M3" s="48"/>
      <c r="N3" s="48">
        <v>1899.7239999999999</v>
      </c>
      <c r="O3" s="80"/>
      <c r="P3" s="80"/>
      <c r="Q3" s="80">
        <v>42.826000000000001</v>
      </c>
      <c r="R3" s="48"/>
      <c r="S3" s="48"/>
      <c r="T3" s="48">
        <v>18.18</v>
      </c>
      <c r="U3" s="80"/>
      <c r="V3" s="80"/>
      <c r="W3" s="80">
        <v>7151.4539999999997</v>
      </c>
      <c r="X3" s="48"/>
      <c r="Y3" s="48"/>
      <c r="Z3" s="48">
        <v>1833.854</v>
      </c>
      <c r="AA3" s="80"/>
      <c r="AB3" s="80"/>
      <c r="AC3" s="80">
        <v>252.934</v>
      </c>
      <c r="AD3" s="48"/>
      <c r="AE3" s="48"/>
      <c r="AF3" s="48">
        <v>10.706</v>
      </c>
      <c r="AG3" s="80"/>
      <c r="AH3" s="80"/>
      <c r="AI3" s="80">
        <v>10111.531999999999</v>
      </c>
      <c r="AJ3" s="48"/>
      <c r="AK3" s="48"/>
      <c r="AL3" s="48">
        <v>16.765999999999998</v>
      </c>
      <c r="AM3" s="80"/>
      <c r="AN3" s="80"/>
      <c r="AO3" s="80">
        <v>22.018000000000001</v>
      </c>
      <c r="AP3" s="48"/>
      <c r="AQ3" s="48"/>
      <c r="AR3" s="48">
        <v>2228.4540000000002</v>
      </c>
      <c r="AS3" s="80"/>
      <c r="AT3" s="80"/>
      <c r="AU3" s="80">
        <v>8.6859999999999999</v>
      </c>
      <c r="AV3" s="48"/>
      <c r="AW3" s="48"/>
      <c r="AX3" s="48">
        <v>22.422000000000001</v>
      </c>
      <c r="AY3" s="80"/>
      <c r="AZ3" s="80"/>
      <c r="BA3" s="80">
        <v>72.528000000000006</v>
      </c>
      <c r="BB3" s="48"/>
      <c r="BC3" s="48"/>
      <c r="BD3" s="48">
        <v>2688.3319999999999</v>
      </c>
      <c r="BE3" s="80"/>
      <c r="BF3" s="80"/>
      <c r="BG3" s="80">
        <v>646.08000000000004</v>
      </c>
      <c r="BH3" s="48"/>
      <c r="BI3" s="48"/>
      <c r="BJ3" s="48">
        <v>141.41800000000001</v>
      </c>
      <c r="BK3" s="80"/>
      <c r="BL3" s="80"/>
      <c r="BM3" s="80">
        <v>44.648000000000003</v>
      </c>
      <c r="BN3" s="48"/>
      <c r="BO3" s="48"/>
      <c r="BP3" s="48">
        <v>11.311999999999999</v>
      </c>
      <c r="BQ3" s="80"/>
      <c r="BR3" s="80"/>
      <c r="BS3" s="80">
        <v>8.08</v>
      </c>
      <c r="BT3" s="48"/>
      <c r="BU3" s="48"/>
      <c r="BV3" s="48">
        <v>11.715999999999999</v>
      </c>
      <c r="BW3" s="80"/>
      <c r="BX3" s="80"/>
      <c r="BY3" s="80">
        <v>6.4640000000000004</v>
      </c>
      <c r="BZ3" s="48"/>
      <c r="CA3" s="48"/>
      <c r="CB3" s="48">
        <v>12.726000000000001</v>
      </c>
      <c r="CC3" s="80"/>
      <c r="CD3" s="80"/>
      <c r="CE3" s="80">
        <v>5.8579999999999997</v>
      </c>
      <c r="CF3" s="48"/>
      <c r="CG3" s="48"/>
      <c r="CH3" s="48">
        <v>18.18</v>
      </c>
      <c r="CI3" s="80"/>
      <c r="CJ3" s="80"/>
      <c r="CK3" s="80">
        <v>13.534000000000001</v>
      </c>
      <c r="CL3" s="48"/>
      <c r="CM3" s="48"/>
      <c r="CN3" s="48">
        <v>14.746</v>
      </c>
      <c r="CO3" s="80"/>
      <c r="CP3" s="80"/>
      <c r="CQ3" s="80">
        <v>10.706</v>
      </c>
      <c r="CR3" s="48">
        <v>1461634.2279999999</v>
      </c>
      <c r="CS3" s="48">
        <v>0.67948620295662099</v>
      </c>
      <c r="CT3" s="80">
        <v>289510.11</v>
      </c>
      <c r="CU3" s="80">
        <v>0.37172922313440099</v>
      </c>
      <c r="CV3" s="48">
        <v>2497644.798</v>
      </c>
      <c r="CW3" s="48">
        <v>0.72157007644592097</v>
      </c>
      <c r="CX3" s="80">
        <v>15703.174000000001</v>
      </c>
      <c r="CY3" s="80">
        <v>1.6673572557269001</v>
      </c>
      <c r="CZ3" s="48">
        <v>1106.346</v>
      </c>
      <c r="DA3" s="48">
        <v>9.1439410252554492</v>
      </c>
      <c r="DB3" s="80">
        <v>313.142</v>
      </c>
      <c r="DC3" s="80">
        <v>7.6724345097319997</v>
      </c>
      <c r="DD3" s="48">
        <v>1864.7260000000001</v>
      </c>
      <c r="DE3" s="48">
        <v>13.969433965031801</v>
      </c>
      <c r="DF3" s="80">
        <v>70.305999999999997</v>
      </c>
      <c r="DG3" s="80">
        <v>13.8389446415159</v>
      </c>
    </row>
    <row r="4" spans="1:111" x14ac:dyDescent="0.25">
      <c r="A4" s="1"/>
      <c r="B4" s="1" t="b">
        <v>0</v>
      </c>
      <c r="C4" s="1" t="s">
        <v>592</v>
      </c>
      <c r="D4" s="78">
        <v>42612.734606481499</v>
      </c>
      <c r="E4" s="79" t="s">
        <v>593</v>
      </c>
      <c r="F4" s="48" t="s">
        <v>275</v>
      </c>
      <c r="G4" s="1" t="s">
        <v>463</v>
      </c>
      <c r="H4" s="1" t="s">
        <v>462</v>
      </c>
      <c r="I4" s="80">
        <v>5.7643673522886803E-2</v>
      </c>
      <c r="J4" s="80">
        <v>0.117887000051613</v>
      </c>
      <c r="K4" s="80">
        <v>3702.2660000000001</v>
      </c>
      <c r="L4" s="48">
        <v>5.7089406094319999E-2</v>
      </c>
      <c r="M4" s="48">
        <v>1.9559373896486199E-2</v>
      </c>
      <c r="N4" s="48">
        <v>1789.202</v>
      </c>
      <c r="O4" s="80">
        <v>1.14676899497757E-2</v>
      </c>
      <c r="P4" s="80">
        <v>0.226770450705398</v>
      </c>
      <c r="Q4" s="80">
        <v>38.99</v>
      </c>
      <c r="R4" s="48">
        <v>2.7808042747306701E-3</v>
      </c>
      <c r="S4" s="48">
        <v>0.31551214819328899</v>
      </c>
      <c r="T4" s="48">
        <v>13.736000000000001</v>
      </c>
      <c r="U4" s="80">
        <v>5.4020536842185697E-2</v>
      </c>
      <c r="V4" s="80">
        <v>0.119648563716787</v>
      </c>
      <c r="W4" s="80">
        <v>7019.8760000000002</v>
      </c>
      <c r="X4" s="48">
        <v>5.0425082361479898E-2</v>
      </c>
      <c r="Y4" s="48">
        <v>2.0282662965365399E-2</v>
      </c>
      <c r="Z4" s="48">
        <v>1696.4659999999999</v>
      </c>
      <c r="AA4" s="80">
        <v>0.15532949774459201</v>
      </c>
      <c r="AB4" s="80">
        <v>0.48028776068409901</v>
      </c>
      <c r="AC4" s="80">
        <v>254.14599999999999</v>
      </c>
      <c r="AD4" s="48">
        <v>9.3689466863718807E-3</v>
      </c>
      <c r="AE4" s="48">
        <v>0.227730980067545</v>
      </c>
      <c r="AF4" s="48">
        <v>10.706</v>
      </c>
      <c r="AG4" s="80">
        <v>-6.9841656327725597E-3</v>
      </c>
      <c r="AH4" s="80">
        <v>2.3309051205439101E-2</v>
      </c>
      <c r="AI4" s="80">
        <v>5500.33</v>
      </c>
      <c r="AJ4" s="48">
        <v>2.8318971729579799E-3</v>
      </c>
      <c r="AK4" s="48">
        <v>2.1412003094716E-3</v>
      </c>
      <c r="AL4" s="48">
        <v>9.2919999999999998</v>
      </c>
      <c r="AM4" s="80">
        <v>-5.8601127422841496E-18</v>
      </c>
      <c r="AN4" s="80">
        <v>2.57473467864755E-4</v>
      </c>
      <c r="AO4" s="80">
        <v>14.342000000000001</v>
      </c>
      <c r="AP4" s="48">
        <v>-9.5940234918166001E-2</v>
      </c>
      <c r="AQ4" s="48">
        <v>4.0495841805885197E-2</v>
      </c>
      <c r="AR4" s="48">
        <v>2271.0859999999998</v>
      </c>
      <c r="AS4" s="80">
        <v>-0.152214503182972</v>
      </c>
      <c r="AT4" s="80">
        <v>3.2420108089725903E-2</v>
      </c>
      <c r="AU4" s="80">
        <v>10.706</v>
      </c>
      <c r="AV4" s="48">
        <v>-6.2994964844322196E-2</v>
      </c>
      <c r="AW4" s="48">
        <v>1.9609331484179499E-2</v>
      </c>
      <c r="AX4" s="48">
        <v>16.564</v>
      </c>
      <c r="AY4" s="80">
        <v>-0.13377015329206601</v>
      </c>
      <c r="AZ4" s="80">
        <v>1.68457016644325E-2</v>
      </c>
      <c r="BA4" s="80">
        <v>53.944000000000003</v>
      </c>
      <c r="BB4" s="48">
        <v>3.9997437110724801E-2</v>
      </c>
      <c r="BC4" s="48">
        <v>8.1721271305314896E-2</v>
      </c>
      <c r="BD4" s="48">
        <v>2707.7280000000001</v>
      </c>
      <c r="BE4" s="80">
        <v>-0.101100327061556</v>
      </c>
      <c r="BF4" s="80">
        <v>0.41282197665602</v>
      </c>
      <c r="BG4" s="80">
        <v>690.32799999999997</v>
      </c>
      <c r="BH4" s="48">
        <v>-2.3145548964005501E-3</v>
      </c>
      <c r="BI4" s="48">
        <v>1.39446637770477E-3</v>
      </c>
      <c r="BJ4" s="48">
        <v>53.335999999999999</v>
      </c>
      <c r="BK4" s="80">
        <v>-3.9882316510039904E-3</v>
      </c>
      <c r="BL4" s="80">
        <v>1.9887605739887901E-3</v>
      </c>
      <c r="BM4" s="80">
        <v>17.372</v>
      </c>
      <c r="BN4" s="48">
        <v>1.23702718825432</v>
      </c>
      <c r="BO4" s="48">
        <v>3.0716230738215402</v>
      </c>
      <c r="BP4" s="48">
        <v>3.8380000000000001</v>
      </c>
      <c r="BQ4" s="80">
        <v>-2.1741381660493501E-2</v>
      </c>
      <c r="BR4" s="80">
        <v>0.27737715220635101</v>
      </c>
      <c r="BS4" s="80">
        <v>4.242</v>
      </c>
      <c r="BT4" s="48">
        <v>-4.4703395140930399E-2</v>
      </c>
      <c r="BU4" s="48">
        <v>0.17832935660879701</v>
      </c>
      <c r="BV4" s="48">
        <v>0.40400000000000003</v>
      </c>
      <c r="BW4" s="80">
        <v>-1.50932850766287E-3</v>
      </c>
      <c r="BX4" s="80">
        <v>0.21938493205853901</v>
      </c>
      <c r="BY4" s="80">
        <v>0.20200000000000001</v>
      </c>
      <c r="BZ4" s="48">
        <v>-1.8532935677495599</v>
      </c>
      <c r="CA4" s="48">
        <v>18.190449194700701</v>
      </c>
      <c r="CB4" s="48">
        <v>3.03</v>
      </c>
      <c r="CC4" s="80">
        <v>-0.74846721751140699</v>
      </c>
      <c r="CD4" s="80">
        <v>9.7387331255344698</v>
      </c>
      <c r="CE4" s="80">
        <v>2.02</v>
      </c>
      <c r="CF4" s="48">
        <v>-0.28355983903541498</v>
      </c>
      <c r="CG4" s="48">
        <v>0.47437992776840998</v>
      </c>
      <c r="CH4" s="48">
        <v>14.544</v>
      </c>
      <c r="CI4" s="80">
        <v>-0.10513290884331999</v>
      </c>
      <c r="CJ4" s="80">
        <v>0.47834103216318702</v>
      </c>
      <c r="CK4" s="80">
        <v>9.8979999999999997</v>
      </c>
      <c r="CL4" s="48">
        <v>-0.35104571709874899</v>
      </c>
      <c r="CM4" s="48">
        <v>0.88998530221752903</v>
      </c>
      <c r="CN4" s="48">
        <v>10.907999999999999</v>
      </c>
      <c r="CO4" s="80">
        <v>-0.36525642992840401</v>
      </c>
      <c r="CP4" s="80">
        <v>0.71017956416741002</v>
      </c>
      <c r="CQ4" s="80">
        <v>10.706</v>
      </c>
      <c r="CR4" s="48">
        <v>1637439.17</v>
      </c>
      <c r="CS4" s="48">
        <v>0.91515732928205196</v>
      </c>
      <c r="CT4" s="80">
        <v>331464.18</v>
      </c>
      <c r="CU4" s="80">
        <v>0.404247051659201</v>
      </c>
      <c r="CV4" s="48">
        <v>2766424.9780000001</v>
      </c>
      <c r="CW4" s="48">
        <v>0.32264035825523102</v>
      </c>
      <c r="CX4" s="80">
        <v>18028.310000000001</v>
      </c>
      <c r="CY4" s="80">
        <v>1.7806523456801799</v>
      </c>
      <c r="CZ4" s="48">
        <v>146113.54800000001</v>
      </c>
      <c r="DA4" s="48">
        <v>0.46826833366464199</v>
      </c>
      <c r="DB4" s="80">
        <v>44536.385999999999</v>
      </c>
      <c r="DC4" s="80">
        <v>0.32823511864462901</v>
      </c>
      <c r="DD4" s="48">
        <v>252779.49</v>
      </c>
      <c r="DE4" s="48">
        <v>0.149691669363651</v>
      </c>
      <c r="DF4" s="80">
        <v>10318.825999999999</v>
      </c>
      <c r="DG4" s="80">
        <v>1.1685070413156</v>
      </c>
    </row>
    <row r="5" spans="1:111" x14ac:dyDescent="0.25">
      <c r="A5" s="1"/>
      <c r="B5" s="1" t="b">
        <v>0</v>
      </c>
      <c r="C5" s="1" t="s">
        <v>594</v>
      </c>
      <c r="D5" s="78">
        <v>42612.739722222199</v>
      </c>
      <c r="E5" s="79" t="s">
        <v>595</v>
      </c>
      <c r="F5" s="48" t="s">
        <v>267</v>
      </c>
      <c r="G5" s="1" t="s">
        <v>465</v>
      </c>
      <c r="H5" s="1" t="s">
        <v>464</v>
      </c>
      <c r="I5" s="80">
        <v>3.1322519692354299E-2</v>
      </c>
      <c r="J5" s="80">
        <v>0.102735047429117</v>
      </c>
      <c r="K5" s="80">
        <v>3568.2939999999999</v>
      </c>
      <c r="L5" s="48">
        <v>3.1936295022012097E-2</v>
      </c>
      <c r="M5" s="48">
        <v>1.6118061758875701E-2</v>
      </c>
      <c r="N5" s="48">
        <v>1736.068</v>
      </c>
      <c r="O5" s="80">
        <v>8.24561026508812E-2</v>
      </c>
      <c r="P5" s="80">
        <v>0.17487145749844499</v>
      </c>
      <c r="Q5" s="80">
        <v>42.625999999999998</v>
      </c>
      <c r="R5" s="48">
        <v>9.2075639798646094E-2</v>
      </c>
      <c r="S5" s="48">
        <v>0.41774988813264402</v>
      </c>
      <c r="T5" s="48">
        <v>15.352</v>
      </c>
      <c r="U5" s="80">
        <v>3.5334647766235502E-2</v>
      </c>
      <c r="V5" s="80">
        <v>0.102031418578021</v>
      </c>
      <c r="W5" s="80">
        <v>6994.8140000000003</v>
      </c>
      <c r="X5" s="48">
        <v>3.93161215917288E-2</v>
      </c>
      <c r="Y5" s="48">
        <v>2.38370327848265E-2</v>
      </c>
      <c r="Z5" s="48">
        <v>1684.546</v>
      </c>
      <c r="AA5" s="80">
        <v>-7.68511630361155E-2</v>
      </c>
      <c r="AB5" s="80">
        <v>0.41541286008733302</v>
      </c>
      <c r="AC5" s="80">
        <v>245.25800000000001</v>
      </c>
      <c r="AD5" s="48">
        <v>8.4780173617296201E-2</v>
      </c>
      <c r="AE5" s="48">
        <v>0.164115746089077</v>
      </c>
      <c r="AF5" s="48">
        <v>12.321999999999999</v>
      </c>
      <c r="AG5" s="80">
        <v>0.102889007705846</v>
      </c>
      <c r="AH5" s="80">
        <v>2.4010253096197899E-2</v>
      </c>
      <c r="AI5" s="80">
        <v>6211.2820000000002</v>
      </c>
      <c r="AJ5" s="48">
        <v>9.2019061405553396E-2</v>
      </c>
      <c r="AK5" s="48">
        <v>1.5693104929613299E-2</v>
      </c>
      <c r="AL5" s="48">
        <v>130.91</v>
      </c>
      <c r="AM5" s="80">
        <v>9.5155000000000003E-2</v>
      </c>
      <c r="AN5" s="80">
        <v>3.2164391029460599E-3</v>
      </c>
      <c r="AO5" s="80">
        <v>1014.384</v>
      </c>
      <c r="AP5" s="48">
        <v>5.0415296567034504</v>
      </c>
      <c r="AQ5" s="48">
        <v>8.3541025552631307E-2</v>
      </c>
      <c r="AR5" s="48">
        <v>8335.0259999999998</v>
      </c>
      <c r="AS5" s="80">
        <v>5.1038456935680703</v>
      </c>
      <c r="AT5" s="80">
        <v>0.34897396293257699</v>
      </c>
      <c r="AU5" s="80">
        <v>545.47</v>
      </c>
      <c r="AV5" s="48">
        <v>5.0050472869145697</v>
      </c>
      <c r="AW5" s="48">
        <v>0.22174457823796201</v>
      </c>
      <c r="AX5" s="48">
        <v>1850.6279999999999</v>
      </c>
      <c r="AY5" s="80">
        <v>5.0834211047962103</v>
      </c>
      <c r="AZ5" s="80">
        <v>8.4612168854512601E-2</v>
      </c>
      <c r="BA5" s="80">
        <v>4134.8919999999998</v>
      </c>
      <c r="BB5" s="48">
        <v>5.0863311759260198E-2</v>
      </c>
      <c r="BC5" s="48">
        <v>4.6018993578846597E-2</v>
      </c>
      <c r="BD5" s="48">
        <v>2739.2460000000001</v>
      </c>
      <c r="BE5" s="80">
        <v>0.20710977737362801</v>
      </c>
      <c r="BF5" s="80">
        <v>0.16967584372861699</v>
      </c>
      <c r="BG5" s="80">
        <v>716.38800000000003</v>
      </c>
      <c r="BH5" s="48">
        <v>9.7718052817700504E-2</v>
      </c>
      <c r="BI5" s="48">
        <v>2.15902905448847E-3</v>
      </c>
      <c r="BJ5" s="48">
        <v>915.69200000000001</v>
      </c>
      <c r="BK5" s="80">
        <v>9.9571420792890095E-2</v>
      </c>
      <c r="BL5" s="80">
        <v>5.0435981587171304E-3</v>
      </c>
      <c r="BM5" s="80">
        <v>322.83600000000001</v>
      </c>
      <c r="BN5" s="48">
        <v>-1.2746833327862399</v>
      </c>
      <c r="BO5" s="48">
        <v>3.3707312146291102</v>
      </c>
      <c r="BP5" s="48">
        <v>2.6259999999999999</v>
      </c>
      <c r="BQ5" s="80">
        <v>0.11923060503848699</v>
      </c>
      <c r="BR5" s="80">
        <v>0.82564951402390996</v>
      </c>
      <c r="BS5" s="80">
        <v>3.8380000000000001</v>
      </c>
      <c r="BT5" s="48">
        <v>0.144657892782941</v>
      </c>
      <c r="BU5" s="48">
        <v>0.388699299291558</v>
      </c>
      <c r="BV5" s="48">
        <v>1.01</v>
      </c>
      <c r="BW5" s="80">
        <v>9.6826374781569302E-2</v>
      </c>
      <c r="BX5" s="80">
        <v>0.26900076177117899</v>
      </c>
      <c r="BY5" s="80">
        <v>0.40400000000000003</v>
      </c>
      <c r="BZ5" s="48">
        <v>2.1474240164895502</v>
      </c>
      <c r="CA5" s="48">
        <v>19.937319068556501</v>
      </c>
      <c r="CB5" s="48">
        <v>2.4239999999999999</v>
      </c>
      <c r="CC5" s="80">
        <v>0.92398002107965704</v>
      </c>
      <c r="CD5" s="80">
        <v>14.1583839056223</v>
      </c>
      <c r="CE5" s="80">
        <v>1.8180000000000001</v>
      </c>
      <c r="CF5" s="48">
        <v>0.40915871862283698</v>
      </c>
      <c r="CG5" s="48">
        <v>0.40581850947423898</v>
      </c>
      <c r="CH5" s="48">
        <v>9.4939999999999998</v>
      </c>
      <c r="CI5" s="80">
        <v>0.21157530986734799</v>
      </c>
      <c r="CJ5" s="80">
        <v>0.21209144565031501</v>
      </c>
      <c r="CK5" s="80">
        <v>7.6760000000000002</v>
      </c>
      <c r="CL5" s="48">
        <v>0.48389009362466701</v>
      </c>
      <c r="CM5" s="48">
        <v>0.86236603503734599</v>
      </c>
      <c r="CN5" s="48">
        <v>7.07</v>
      </c>
      <c r="CO5" s="80">
        <v>0.49962651345045</v>
      </c>
      <c r="CP5" s="80">
        <v>0.34641263900449498</v>
      </c>
      <c r="CQ5" s="80">
        <v>4.444</v>
      </c>
      <c r="CR5" s="48">
        <v>1652416.4739999999</v>
      </c>
      <c r="CS5" s="48">
        <v>0.96034681502432995</v>
      </c>
      <c r="CT5" s="80">
        <v>333540.20799999998</v>
      </c>
      <c r="CU5" s="80">
        <v>0.32812900310884102</v>
      </c>
      <c r="CV5" s="48">
        <v>2774877.4539999999</v>
      </c>
      <c r="CW5" s="48">
        <v>0.295669712979647</v>
      </c>
      <c r="CX5" s="80">
        <v>18320.547999999999</v>
      </c>
      <c r="CY5" s="80">
        <v>0.97656027967414005</v>
      </c>
      <c r="CZ5" s="48">
        <v>148525.85</v>
      </c>
      <c r="DA5" s="48">
        <v>0.49898521586419797</v>
      </c>
      <c r="DB5" s="80">
        <v>45296.76</v>
      </c>
      <c r="DC5" s="80">
        <v>0.58652378708749497</v>
      </c>
      <c r="DD5" s="48">
        <v>256801.17600000001</v>
      </c>
      <c r="DE5" s="48">
        <v>0.41503837681262901</v>
      </c>
      <c r="DF5" s="80">
        <v>10458.701999999999</v>
      </c>
      <c r="DG5" s="80">
        <v>1.4930025375776601</v>
      </c>
    </row>
    <row r="6" spans="1:111" x14ac:dyDescent="0.25">
      <c r="A6" s="1"/>
      <c r="B6" s="1" t="b">
        <v>0</v>
      </c>
      <c r="C6" s="1" t="s">
        <v>596</v>
      </c>
      <c r="D6" s="78">
        <v>42612.744837963</v>
      </c>
      <c r="E6" s="79" t="s">
        <v>595</v>
      </c>
      <c r="F6" s="48" t="s">
        <v>269</v>
      </c>
      <c r="G6" s="1" t="s">
        <v>467</v>
      </c>
      <c r="H6" s="1" t="s">
        <v>466</v>
      </c>
      <c r="I6" s="80">
        <v>0.98763480678475801</v>
      </c>
      <c r="J6" s="80">
        <v>9.5122660982596002E-2</v>
      </c>
      <c r="K6" s="80">
        <v>9579.2960000000003</v>
      </c>
      <c r="L6" s="48">
        <v>0.98757529888366802</v>
      </c>
      <c r="M6" s="48">
        <v>1.8845462288342399E-2</v>
      </c>
      <c r="N6" s="48">
        <v>4177.92</v>
      </c>
      <c r="O6" s="80">
        <v>0.98267720739934294</v>
      </c>
      <c r="P6" s="80">
        <v>0.31256812887580598</v>
      </c>
      <c r="Q6" s="80">
        <v>87.072000000000003</v>
      </c>
      <c r="R6" s="48">
        <v>0.98174455592662202</v>
      </c>
      <c r="S6" s="48">
        <v>0.37822793150358702</v>
      </c>
      <c r="T6" s="48">
        <v>28.885999999999999</v>
      </c>
      <c r="U6" s="80">
        <v>0.98724581539157896</v>
      </c>
      <c r="V6" s="80">
        <v>0.105145949767561</v>
      </c>
      <c r="W6" s="80">
        <v>11493.592000000001</v>
      </c>
      <c r="X6" s="48">
        <v>0.98685979604679097</v>
      </c>
      <c r="Y6" s="48">
        <v>3.8674526553763897E-2</v>
      </c>
      <c r="Z6" s="48">
        <v>3612.538</v>
      </c>
      <c r="AA6" s="80">
        <v>0.99812266529152305</v>
      </c>
      <c r="AB6" s="80">
        <v>0.59768941017222499</v>
      </c>
      <c r="AC6" s="80">
        <v>290.108</v>
      </c>
      <c r="AD6" s="48">
        <v>0.98245187969633196</v>
      </c>
      <c r="AE6" s="48">
        <v>0.23244473416804701</v>
      </c>
      <c r="AF6" s="48">
        <v>29.492000000000001</v>
      </c>
      <c r="AG6" s="80">
        <v>0.98069615792692699</v>
      </c>
      <c r="AH6" s="80">
        <v>2.5230901716340001E-2</v>
      </c>
      <c r="AI6" s="80">
        <v>11499.674000000001</v>
      </c>
      <c r="AJ6" s="48">
        <v>0.98175004142148903</v>
      </c>
      <c r="AK6" s="48">
        <v>2.3613823424406599E-2</v>
      </c>
      <c r="AL6" s="48">
        <v>1342.694</v>
      </c>
      <c r="AM6" s="80">
        <v>0.93600426809466097</v>
      </c>
      <c r="AN6" s="80">
        <v>1.72356710395246E-2</v>
      </c>
      <c r="AO6" s="80">
        <v>9861.9220000000005</v>
      </c>
      <c r="AP6" s="48">
        <v>50.893279578214702</v>
      </c>
      <c r="AQ6" s="48">
        <v>0.75568508048979999</v>
      </c>
      <c r="AR6" s="48">
        <v>62332.214</v>
      </c>
      <c r="AS6" s="80">
        <v>50.887237809614902</v>
      </c>
      <c r="AT6" s="80">
        <v>0.71412110951581298</v>
      </c>
      <c r="AU6" s="80">
        <v>5199.0200000000004</v>
      </c>
      <c r="AV6" s="48">
        <v>50.896816677929799</v>
      </c>
      <c r="AW6" s="48">
        <v>0.26059817117509299</v>
      </c>
      <c r="AX6" s="48">
        <v>18480.64</v>
      </c>
      <c r="AY6" s="80">
        <v>50.889218048495799</v>
      </c>
      <c r="AZ6" s="80">
        <v>0.16054546390028601</v>
      </c>
      <c r="BA6" s="80">
        <v>40009.586000000003</v>
      </c>
      <c r="BB6" s="48">
        <v>0.98574025113001496</v>
      </c>
      <c r="BC6" s="48">
        <v>0.18908345462213999</v>
      </c>
      <c r="BD6" s="48">
        <v>3313.7040000000002</v>
      </c>
      <c r="BE6" s="80">
        <v>0.97059154968792005</v>
      </c>
      <c r="BF6" s="80">
        <v>0.80994757498061398</v>
      </c>
      <c r="BG6" s="80">
        <v>769.52200000000005</v>
      </c>
      <c r="BH6" s="48">
        <v>0.98119750207870005</v>
      </c>
      <c r="BI6" s="48">
        <v>1.5835965207397901E-2</v>
      </c>
      <c r="BJ6" s="48">
        <v>8535.2199999999993</v>
      </c>
      <c r="BK6" s="80">
        <v>0.98101781085811401</v>
      </c>
      <c r="BL6" s="80">
        <v>2.3904639049199299E-2</v>
      </c>
      <c r="BM6" s="80">
        <v>2919.2820000000002</v>
      </c>
      <c r="BN6" s="48">
        <v>1.11425714453192</v>
      </c>
      <c r="BO6" s="48">
        <v>8.6833437435075993</v>
      </c>
      <c r="BP6" s="48">
        <v>3.8380000000000001</v>
      </c>
      <c r="BQ6" s="80">
        <v>0.97911177662200799</v>
      </c>
      <c r="BR6" s="80">
        <v>0.27827202260294898</v>
      </c>
      <c r="BS6" s="80">
        <v>1.212</v>
      </c>
      <c r="BT6" s="48">
        <v>0.976646502357989</v>
      </c>
      <c r="BU6" s="48">
        <v>0.85660902058270805</v>
      </c>
      <c r="BV6" s="48">
        <v>3.6360000000000001</v>
      </c>
      <c r="BW6" s="80">
        <v>0.981283953726094</v>
      </c>
      <c r="BX6" s="80">
        <v>0.64276627030153299</v>
      </c>
      <c r="BY6" s="80">
        <v>2.222</v>
      </c>
      <c r="BZ6" s="48">
        <v>0.78247055126001397</v>
      </c>
      <c r="CA6" s="48">
        <v>9.8635826368905395</v>
      </c>
      <c r="CB6" s="48">
        <v>2.6259999999999999</v>
      </c>
      <c r="CC6" s="80">
        <v>0.90108819643176497</v>
      </c>
      <c r="CD6" s="80">
        <v>11.709277272397699</v>
      </c>
      <c r="CE6" s="80">
        <v>1.8180000000000001</v>
      </c>
      <c r="CF6" s="48">
        <v>0.95100212041257903</v>
      </c>
      <c r="CG6" s="48">
        <v>0.35522243134319398</v>
      </c>
      <c r="CH6" s="48">
        <v>5.4539999999999997</v>
      </c>
      <c r="CI6" s="80">
        <v>0.97015859897597301</v>
      </c>
      <c r="CJ6" s="80">
        <v>0.230859899096657</v>
      </c>
      <c r="CK6" s="80">
        <v>2.222</v>
      </c>
      <c r="CL6" s="48">
        <v>0.94375662347408196</v>
      </c>
      <c r="CM6" s="48">
        <v>0.41109689101830899</v>
      </c>
      <c r="CN6" s="48">
        <v>4.8479999999999999</v>
      </c>
      <c r="CO6" s="80">
        <v>0.94223091647795398</v>
      </c>
      <c r="CP6" s="80">
        <v>0.226557697261035</v>
      </c>
      <c r="CQ6" s="80">
        <v>1.212</v>
      </c>
      <c r="CR6" s="48">
        <v>1654094.68</v>
      </c>
      <c r="CS6" s="48">
        <v>1.0854320184738699</v>
      </c>
      <c r="CT6" s="80">
        <v>333243.23800000001</v>
      </c>
      <c r="CU6" s="80">
        <v>0.43764097112409001</v>
      </c>
      <c r="CV6" s="48">
        <v>2778102.0860000001</v>
      </c>
      <c r="CW6" s="48">
        <v>0.45007523495622598</v>
      </c>
      <c r="CX6" s="80">
        <v>18295.874</v>
      </c>
      <c r="CY6" s="80">
        <v>1.6846965715273501</v>
      </c>
      <c r="CZ6" s="48">
        <v>149916.98000000001</v>
      </c>
      <c r="DA6" s="48">
        <v>0.210647060039161</v>
      </c>
      <c r="DB6" s="80">
        <v>45416.252</v>
      </c>
      <c r="DC6" s="80">
        <v>0.59136349976759095</v>
      </c>
      <c r="DD6" s="48">
        <v>259400.182</v>
      </c>
      <c r="DE6" s="48">
        <v>0.32797932698710502</v>
      </c>
      <c r="DF6" s="80">
        <v>10553.108</v>
      </c>
      <c r="DG6" s="80">
        <v>1.32876556415508</v>
      </c>
    </row>
    <row r="7" spans="1:111" x14ac:dyDescent="0.25">
      <c r="A7" s="1"/>
      <c r="B7" s="1" t="b">
        <v>1</v>
      </c>
      <c r="C7" s="1" t="s">
        <v>597</v>
      </c>
      <c r="D7" s="78">
        <v>42612.749930555598</v>
      </c>
      <c r="E7" s="79" t="s">
        <v>595</v>
      </c>
      <c r="F7" s="48" t="s">
        <v>272</v>
      </c>
      <c r="G7" s="1" t="s">
        <v>469</v>
      </c>
      <c r="H7" s="1" t="s">
        <v>468</v>
      </c>
      <c r="I7" s="80"/>
      <c r="J7" s="80">
        <v>9.8491784283289099E-2</v>
      </c>
      <c r="K7" s="80"/>
      <c r="L7" s="48"/>
      <c r="M7" s="48">
        <v>6.2247824449977E-2</v>
      </c>
      <c r="N7" s="48"/>
      <c r="O7" s="80"/>
      <c r="P7" s="80">
        <v>0.78958320203159404</v>
      </c>
      <c r="Q7" s="80"/>
      <c r="R7" s="48"/>
      <c r="S7" s="48">
        <v>0.49077546526316201</v>
      </c>
      <c r="T7" s="48"/>
      <c r="U7" s="80"/>
      <c r="V7" s="80">
        <v>8.5848357137224302E-2</v>
      </c>
      <c r="W7" s="80"/>
      <c r="X7" s="48"/>
      <c r="Y7" s="48">
        <v>7.1294684690228802E-2</v>
      </c>
      <c r="Z7" s="48"/>
      <c r="AA7" s="80"/>
      <c r="AB7" s="80">
        <v>1.08604399354712</v>
      </c>
      <c r="AC7" s="80"/>
      <c r="AD7" s="48"/>
      <c r="AE7" s="48">
        <v>1.44503821239147</v>
      </c>
      <c r="AF7" s="48"/>
      <c r="AG7" s="80"/>
      <c r="AH7" s="80">
        <v>7.8677434920442296E-2</v>
      </c>
      <c r="AI7" s="80"/>
      <c r="AJ7" s="48"/>
      <c r="AK7" s="48">
        <v>7.6022353517304006E-2</v>
      </c>
      <c r="AL7" s="48"/>
      <c r="AM7" s="80"/>
      <c r="AN7" s="80">
        <v>5.86434386400553E-2</v>
      </c>
      <c r="AO7" s="80"/>
      <c r="AP7" s="48"/>
      <c r="AQ7" s="48">
        <v>2.90804780803089</v>
      </c>
      <c r="AR7" s="48"/>
      <c r="AS7" s="80"/>
      <c r="AT7" s="80">
        <v>1.91098350839329</v>
      </c>
      <c r="AU7" s="80"/>
      <c r="AV7" s="48"/>
      <c r="AW7" s="48">
        <v>4.6034516131873202</v>
      </c>
      <c r="AX7" s="48"/>
      <c r="AY7" s="80"/>
      <c r="AZ7" s="80">
        <v>3.0534633816465599</v>
      </c>
      <c r="BA7" s="80"/>
      <c r="BB7" s="48"/>
      <c r="BC7" s="48">
        <v>1.1352495742783899</v>
      </c>
      <c r="BD7" s="48"/>
      <c r="BE7" s="80"/>
      <c r="BF7" s="80">
        <v>1.57998702001797</v>
      </c>
      <c r="BG7" s="80"/>
      <c r="BH7" s="48"/>
      <c r="BI7" s="48">
        <v>1.8972117342022098E-2</v>
      </c>
      <c r="BJ7" s="48"/>
      <c r="BK7" s="80"/>
      <c r="BL7" s="80">
        <v>4.7765127611819197E-2</v>
      </c>
      <c r="BM7" s="80"/>
      <c r="BN7" s="48"/>
      <c r="BO7" s="48">
        <v>17.259869374295299</v>
      </c>
      <c r="BP7" s="48"/>
      <c r="BQ7" s="80"/>
      <c r="BR7" s="80">
        <v>16.772013735245899</v>
      </c>
      <c r="BS7" s="80"/>
      <c r="BT7" s="48"/>
      <c r="BU7" s="48">
        <v>7.0654655100514798</v>
      </c>
      <c r="BV7" s="48"/>
      <c r="BW7" s="80"/>
      <c r="BX7" s="80">
        <v>14.7203414101434</v>
      </c>
      <c r="BY7" s="80"/>
      <c r="BZ7" s="48"/>
      <c r="CA7" s="48">
        <v>2.02243618150779</v>
      </c>
      <c r="CB7" s="48"/>
      <c r="CC7" s="80"/>
      <c r="CD7" s="80">
        <v>24.415000455838701</v>
      </c>
      <c r="CE7" s="80"/>
      <c r="CF7" s="48"/>
      <c r="CG7" s="48">
        <v>24.8880683693401</v>
      </c>
      <c r="CH7" s="48"/>
      <c r="CI7" s="80"/>
      <c r="CJ7" s="80">
        <v>2.0320282828928602</v>
      </c>
      <c r="CK7" s="80"/>
      <c r="CL7" s="48"/>
      <c r="CM7" s="48">
        <v>7.7424860971357301</v>
      </c>
      <c r="CN7" s="48"/>
      <c r="CO7" s="80"/>
      <c r="CP7" s="80">
        <v>5.8976397197233901</v>
      </c>
      <c r="CQ7" s="80"/>
      <c r="CR7" s="48"/>
      <c r="CS7" s="48"/>
      <c r="CT7" s="80"/>
      <c r="CU7" s="80"/>
      <c r="CV7" s="48"/>
      <c r="CW7" s="48"/>
      <c r="CX7" s="80"/>
      <c r="CY7" s="80"/>
      <c r="CZ7" s="48"/>
      <c r="DA7" s="48"/>
      <c r="DB7" s="80"/>
      <c r="DC7" s="80"/>
      <c r="DD7" s="48"/>
      <c r="DE7" s="48"/>
      <c r="DF7" s="80"/>
      <c r="DG7" s="80"/>
    </row>
    <row r="8" spans="1:111" x14ac:dyDescent="0.25">
      <c r="A8" s="1"/>
      <c r="B8" s="1" t="b">
        <v>0</v>
      </c>
      <c r="C8" s="1" t="s">
        <v>598</v>
      </c>
      <c r="D8" s="78">
        <v>42612.755034722199</v>
      </c>
      <c r="E8" s="79" t="s">
        <v>155</v>
      </c>
      <c r="F8" s="48"/>
      <c r="G8" s="1" t="s">
        <v>471</v>
      </c>
      <c r="H8" s="1" t="s">
        <v>470</v>
      </c>
      <c r="I8" s="80">
        <v>1.1862451311473601</v>
      </c>
      <c r="J8" s="80">
        <v>0.112449717745077</v>
      </c>
      <c r="K8" s="80">
        <v>11004.585999999999</v>
      </c>
      <c r="L8" s="48">
        <v>1.15238538982955</v>
      </c>
      <c r="M8" s="48">
        <v>2.3668977620650799E-2</v>
      </c>
      <c r="N8" s="48">
        <v>4706.1419999999998</v>
      </c>
      <c r="O8" s="80">
        <v>1.10954948895491</v>
      </c>
      <c r="P8" s="80">
        <v>0.203336272675994</v>
      </c>
      <c r="Q8" s="80">
        <v>94.141999999999996</v>
      </c>
      <c r="R8" s="48">
        <v>1.6716966818440999</v>
      </c>
      <c r="S8" s="48">
        <v>0.32061695160349502</v>
      </c>
      <c r="T8" s="48">
        <v>40.200000000000003</v>
      </c>
      <c r="U8" s="80">
        <v>1.46579673073465</v>
      </c>
      <c r="V8" s="80">
        <v>0.111524544665035</v>
      </c>
      <c r="W8" s="80">
        <v>13977.036</v>
      </c>
      <c r="X8" s="48">
        <v>1.6909232651260899</v>
      </c>
      <c r="Y8" s="48">
        <v>6.38078753159516E-3</v>
      </c>
      <c r="Z8" s="48">
        <v>5163.0439999999999</v>
      </c>
      <c r="AA8" s="80">
        <v>0.79848963036447596</v>
      </c>
      <c r="AB8" s="80">
        <v>0.28094016256337301</v>
      </c>
      <c r="AC8" s="80">
        <v>284.24799999999999</v>
      </c>
      <c r="AD8" s="48">
        <v>0.63897114909037001</v>
      </c>
      <c r="AE8" s="48">
        <v>0.17452278578609601</v>
      </c>
      <c r="AF8" s="48">
        <v>23.431999999999999</v>
      </c>
      <c r="AG8" s="80">
        <v>1.0491791561217101</v>
      </c>
      <c r="AH8" s="80">
        <v>2.6298758792165901E-2</v>
      </c>
      <c r="AI8" s="80">
        <v>12106.361999999999</v>
      </c>
      <c r="AJ8" s="48">
        <v>0.96975530664743004</v>
      </c>
      <c r="AK8" s="48">
        <v>3.7979372093234001E-2</v>
      </c>
      <c r="AL8" s="48">
        <v>1357.14</v>
      </c>
      <c r="AM8" s="80">
        <v>0.91505508249601197</v>
      </c>
      <c r="AN8" s="80">
        <v>8.1493242012261602E-3</v>
      </c>
      <c r="AO8" s="80">
        <v>9723.866</v>
      </c>
      <c r="AP8" s="48">
        <v>0.202511464607012</v>
      </c>
      <c r="AQ8" s="48">
        <v>5.5811494564963003E-2</v>
      </c>
      <c r="AR8" s="48">
        <v>2688.7220000000002</v>
      </c>
      <c r="AS8" s="80">
        <v>0.11879888484118099</v>
      </c>
      <c r="AT8" s="80">
        <v>7.6262986213338602E-2</v>
      </c>
      <c r="AU8" s="80">
        <v>39.19</v>
      </c>
      <c r="AV8" s="48">
        <v>0.20469329406398401</v>
      </c>
      <c r="AW8" s="48">
        <v>5.1918709455904502E-2</v>
      </c>
      <c r="AX8" s="48">
        <v>114.548</v>
      </c>
      <c r="AY8" s="80">
        <v>0.114695799472587</v>
      </c>
      <c r="AZ8" s="80">
        <v>1.92516949807825E-2</v>
      </c>
      <c r="BA8" s="80">
        <v>250.91399999999999</v>
      </c>
      <c r="BB8" s="48">
        <v>-0.27435594719163903</v>
      </c>
      <c r="BC8" s="48">
        <v>0.23362306407340799</v>
      </c>
      <c r="BD8" s="48">
        <v>2583.8719999999998</v>
      </c>
      <c r="BE8" s="80">
        <v>-0.57206675302158505</v>
      </c>
      <c r="BF8" s="80">
        <v>0.43392606525590499</v>
      </c>
      <c r="BG8" s="80">
        <v>676.38599999999997</v>
      </c>
      <c r="BH8" s="48">
        <v>8.5251943838211304</v>
      </c>
      <c r="BI8" s="48">
        <v>5.1655137662559601E-2</v>
      </c>
      <c r="BJ8" s="48">
        <v>74796.767999999996</v>
      </c>
      <c r="BK8" s="80">
        <v>8.7774147301234091</v>
      </c>
      <c r="BL8" s="80">
        <v>5.6660918451215798E-2</v>
      </c>
      <c r="BM8" s="80">
        <v>26490.66</v>
      </c>
      <c r="BN8" s="48">
        <v>-0.15672836519863501</v>
      </c>
      <c r="BO8" s="48">
        <v>4.5634773823634198</v>
      </c>
      <c r="BP8" s="48">
        <v>3.2320000000000002</v>
      </c>
      <c r="BQ8" s="80">
        <v>0.66448283601182301</v>
      </c>
      <c r="BR8" s="80">
        <v>0.58068547870361398</v>
      </c>
      <c r="BS8" s="80">
        <v>2.222</v>
      </c>
      <c r="BT8" s="48">
        <v>0.456208245118568</v>
      </c>
      <c r="BU8" s="48">
        <v>0.38779023088020498</v>
      </c>
      <c r="BV8" s="48">
        <v>2.02</v>
      </c>
      <c r="BW8" s="80">
        <v>0.18777295220526199</v>
      </c>
      <c r="BX8" s="80">
        <v>0.42926311055322097</v>
      </c>
      <c r="BY8" s="80">
        <v>0.60599999999999998</v>
      </c>
      <c r="BZ8" s="48">
        <v>-43.0865405551028</v>
      </c>
      <c r="CA8" s="48">
        <v>16.6648512836578</v>
      </c>
      <c r="CB8" s="48">
        <v>9.6959999999999997</v>
      </c>
      <c r="CC8" s="80">
        <v>4.33625761108269</v>
      </c>
      <c r="CD8" s="80">
        <v>6.9106520316827798</v>
      </c>
      <c r="CE8" s="80">
        <v>1.4139999999999999</v>
      </c>
      <c r="CF8" s="48">
        <v>0.85720422803781904</v>
      </c>
      <c r="CG8" s="48">
        <v>0.34142624063905502</v>
      </c>
      <c r="CH8" s="48">
        <v>6.2619999999999996</v>
      </c>
      <c r="CI8" s="80">
        <v>1.05885137137095</v>
      </c>
      <c r="CJ8" s="80">
        <v>0.157219061417574</v>
      </c>
      <c r="CK8" s="80">
        <v>1.6160000000000001</v>
      </c>
      <c r="CL8" s="48">
        <v>1.4629982382475599</v>
      </c>
      <c r="CM8" s="48">
        <v>0.34436414672166399</v>
      </c>
      <c r="CN8" s="48">
        <v>2.4239999999999999</v>
      </c>
      <c r="CO8" s="80">
        <v>0.810615523783207</v>
      </c>
      <c r="CP8" s="80">
        <v>0.22198597403421999</v>
      </c>
      <c r="CQ8" s="80">
        <v>2.222</v>
      </c>
      <c r="CR8" s="48">
        <v>1681041.2960000001</v>
      </c>
      <c r="CS8" s="48">
        <v>0.82750867127357297</v>
      </c>
      <c r="CT8" s="80">
        <v>340983.75</v>
      </c>
      <c r="CU8" s="80">
        <v>0.47330472539612001</v>
      </c>
      <c r="CV8" s="48">
        <v>2801717.25</v>
      </c>
      <c r="CW8" s="48">
        <v>0.75663787599575905</v>
      </c>
      <c r="CX8" s="80">
        <v>18721.616000000002</v>
      </c>
      <c r="CY8" s="80">
        <v>0.52373550723373496</v>
      </c>
      <c r="CZ8" s="48">
        <v>154491.81</v>
      </c>
      <c r="DA8" s="48">
        <v>0.28456025069848401</v>
      </c>
      <c r="DB8" s="80">
        <v>47291.714</v>
      </c>
      <c r="DC8" s="80">
        <v>0.51965895688758801</v>
      </c>
      <c r="DD8" s="48">
        <v>266458.27399999998</v>
      </c>
      <c r="DE8" s="48">
        <v>0.33512929634946997</v>
      </c>
      <c r="DF8" s="80">
        <v>11210.116</v>
      </c>
      <c r="DG8" s="80">
        <v>1.2049775738998501</v>
      </c>
    </row>
    <row r="9" spans="1:111" x14ac:dyDescent="0.25">
      <c r="A9" s="1"/>
      <c r="B9" s="1" t="b">
        <v>0</v>
      </c>
      <c r="C9" s="1" t="s">
        <v>599</v>
      </c>
      <c r="D9" s="78">
        <v>42612.760127314803</v>
      </c>
      <c r="E9" s="79" t="s">
        <v>155</v>
      </c>
      <c r="F9" s="48"/>
      <c r="G9" s="1" t="s">
        <v>473</v>
      </c>
      <c r="H9" s="1" t="s">
        <v>472</v>
      </c>
      <c r="I9" s="80">
        <v>2.4693201327308398</v>
      </c>
      <c r="J9" s="80">
        <v>0.11419273414211301</v>
      </c>
      <c r="K9" s="80">
        <v>19317.297999999999</v>
      </c>
      <c r="L9" s="48">
        <v>2.4130960236468599</v>
      </c>
      <c r="M9" s="48">
        <v>4.6975696442387499E-2</v>
      </c>
      <c r="N9" s="48">
        <v>8146.0280000000002</v>
      </c>
      <c r="O9" s="80">
        <v>1.9402377966613</v>
      </c>
      <c r="P9" s="80">
        <v>0.177777417623946</v>
      </c>
      <c r="Q9" s="80">
        <v>137.17599999999999</v>
      </c>
      <c r="R9" s="48">
        <v>3.27125128194605</v>
      </c>
      <c r="S9" s="48">
        <v>0.85716853282280603</v>
      </c>
      <c r="T9" s="48">
        <v>66.468000000000004</v>
      </c>
      <c r="U9" s="80">
        <v>3.0324846451391299</v>
      </c>
      <c r="V9" s="80">
        <v>8.88164396815663E-2</v>
      </c>
      <c r="W9" s="80">
        <v>21627.056</v>
      </c>
      <c r="X9" s="48">
        <v>3.4702458274216501</v>
      </c>
      <c r="Y9" s="48">
        <v>6.6751589599300706E-2</v>
      </c>
      <c r="Z9" s="48">
        <v>9027.6779999999999</v>
      </c>
      <c r="AA9" s="80">
        <v>1.50641377211576</v>
      </c>
      <c r="AB9" s="80">
        <v>0.37185731682154199</v>
      </c>
      <c r="AC9" s="80">
        <v>317.98599999999999</v>
      </c>
      <c r="AD9" s="48">
        <v>1.99219339453737</v>
      </c>
      <c r="AE9" s="48">
        <v>0.466620780706341</v>
      </c>
      <c r="AF9" s="48">
        <v>50.911999999999999</v>
      </c>
      <c r="AG9" s="80">
        <v>1.98875962507106</v>
      </c>
      <c r="AH9" s="80">
        <v>2.4090320571762299E-2</v>
      </c>
      <c r="AI9" s="80">
        <v>17966.207999999999</v>
      </c>
      <c r="AJ9" s="48">
        <v>1.9245499474962</v>
      </c>
      <c r="AK9" s="48">
        <v>3.5875601364889903E-2</v>
      </c>
      <c r="AL9" s="48">
        <v>2735.6</v>
      </c>
      <c r="AM9" s="80">
        <v>1.83601672294385</v>
      </c>
      <c r="AN9" s="80">
        <v>1.02071003263078E-2</v>
      </c>
      <c r="AO9" s="80">
        <v>19749.493999999999</v>
      </c>
      <c r="AP9" s="48">
        <v>0.38613539390589502</v>
      </c>
      <c r="AQ9" s="48">
        <v>2.6527363676110902E-2</v>
      </c>
      <c r="AR9" s="48">
        <v>2927.15</v>
      </c>
      <c r="AS9" s="80">
        <v>0.22277738149974699</v>
      </c>
      <c r="AT9" s="80">
        <v>7.4080598096969402E-2</v>
      </c>
      <c r="AU9" s="80">
        <v>50.914000000000001</v>
      </c>
      <c r="AV9" s="48">
        <v>0.38505210876509599</v>
      </c>
      <c r="AW9" s="48">
        <v>3.2930724539192303E-2</v>
      </c>
      <c r="AX9" s="48">
        <v>182.83</v>
      </c>
      <c r="AY9" s="80">
        <v>0.29286108776532799</v>
      </c>
      <c r="AZ9" s="80">
        <v>3.91462889815496E-2</v>
      </c>
      <c r="BA9" s="80">
        <v>396.57600000000002</v>
      </c>
      <c r="BB9" s="48">
        <v>1.3515607411050701</v>
      </c>
      <c r="BC9" s="48">
        <v>0.27334536475953602</v>
      </c>
      <c r="BD9" s="48">
        <v>3616.7979999999998</v>
      </c>
      <c r="BE9" s="80">
        <v>4.3857816472085602</v>
      </c>
      <c r="BF9" s="80">
        <v>0.46777033236174598</v>
      </c>
      <c r="BG9" s="80">
        <v>1051.258</v>
      </c>
      <c r="BH9" s="48">
        <v>17.231883791424298</v>
      </c>
      <c r="BI9" s="48">
        <v>0.174311217061696</v>
      </c>
      <c r="BJ9" s="48">
        <v>152059.70000000001</v>
      </c>
      <c r="BK9" s="80">
        <v>17.590545620076</v>
      </c>
      <c r="BL9" s="80">
        <v>0.111508719167891</v>
      </c>
      <c r="BM9" s="80">
        <v>54001.758000000002</v>
      </c>
      <c r="BN9" s="48">
        <v>11.6769904470227</v>
      </c>
      <c r="BO9" s="48">
        <v>6.9705887999897804</v>
      </c>
      <c r="BP9" s="48">
        <v>9.2919999999999998</v>
      </c>
      <c r="BQ9" s="80">
        <v>0.29599799977941998</v>
      </c>
      <c r="BR9" s="80">
        <v>0.96924050691317698</v>
      </c>
      <c r="BS9" s="80">
        <v>3.4340000000000002</v>
      </c>
      <c r="BT9" s="48">
        <v>0.39382918770723002</v>
      </c>
      <c r="BU9" s="48">
        <v>0.41991156456787598</v>
      </c>
      <c r="BV9" s="48">
        <v>1.8180000000000001</v>
      </c>
      <c r="BW9" s="80">
        <v>0.27695649314899601</v>
      </c>
      <c r="BX9" s="80">
        <v>0.39405718292228598</v>
      </c>
      <c r="BY9" s="80">
        <v>0.80800000000000005</v>
      </c>
      <c r="BZ9" s="48">
        <v>-90.346110944303902</v>
      </c>
      <c r="CA9" s="48">
        <v>33.060515124611399</v>
      </c>
      <c r="CB9" s="48">
        <v>17.372</v>
      </c>
      <c r="CC9" s="80">
        <v>-12.2223424784006</v>
      </c>
      <c r="CD9" s="80">
        <v>23.229331920280099</v>
      </c>
      <c r="CE9" s="80">
        <v>3.6360000000000001</v>
      </c>
      <c r="CF9" s="48">
        <v>0.73030880869781201</v>
      </c>
      <c r="CG9" s="48">
        <v>0.35168955867511698</v>
      </c>
      <c r="CH9" s="48">
        <v>7.2720000000000002</v>
      </c>
      <c r="CI9" s="80">
        <v>1.06293784366125</v>
      </c>
      <c r="CJ9" s="80">
        <v>0.26374700157922798</v>
      </c>
      <c r="CK9" s="80">
        <v>1.6160000000000001</v>
      </c>
      <c r="CL9" s="48">
        <v>9.7578071646882397E-2</v>
      </c>
      <c r="CM9" s="48">
        <v>1.2221751931162099</v>
      </c>
      <c r="CN9" s="48">
        <v>9.09</v>
      </c>
      <c r="CO9" s="80">
        <v>0.84166792060345796</v>
      </c>
      <c r="CP9" s="80">
        <v>0.21074699192990401</v>
      </c>
      <c r="CQ9" s="80">
        <v>2.02</v>
      </c>
      <c r="CR9" s="48">
        <v>1691692.7120000001</v>
      </c>
      <c r="CS9" s="48">
        <v>1.0294684117153401</v>
      </c>
      <c r="CT9" s="80">
        <v>347042.60600000003</v>
      </c>
      <c r="CU9" s="80">
        <v>0.30956565854415902</v>
      </c>
      <c r="CV9" s="48">
        <v>2838161.554</v>
      </c>
      <c r="CW9" s="48">
        <v>0.56546718566727505</v>
      </c>
      <c r="CX9" s="80">
        <v>19114.364000000001</v>
      </c>
      <c r="CY9" s="80">
        <v>1.4684130800291799</v>
      </c>
      <c r="CZ9" s="48">
        <v>154547.61199999999</v>
      </c>
      <c r="DA9" s="48">
        <v>0.43820146067128002</v>
      </c>
      <c r="DB9" s="80">
        <v>47392.156000000003</v>
      </c>
      <c r="DC9" s="80">
        <v>0.46850654068186398</v>
      </c>
      <c r="DD9" s="48">
        <v>267661.35800000001</v>
      </c>
      <c r="DE9" s="48">
        <v>0.38670385785008399</v>
      </c>
      <c r="DF9" s="80">
        <v>11175.951999999999</v>
      </c>
      <c r="DG9" s="80">
        <v>1.55775910959483</v>
      </c>
    </row>
    <row r="10" spans="1:111" x14ac:dyDescent="0.25">
      <c r="A10" s="1"/>
      <c r="B10" s="1" t="b">
        <v>0</v>
      </c>
      <c r="C10" s="1" t="s">
        <v>600</v>
      </c>
      <c r="D10" s="78">
        <v>42612.7652199074</v>
      </c>
      <c r="E10" s="79" t="s">
        <v>155</v>
      </c>
      <c r="F10" s="48"/>
      <c r="G10" s="1" t="s">
        <v>475</v>
      </c>
      <c r="H10" s="1" t="s">
        <v>474</v>
      </c>
      <c r="I10" s="80">
        <v>-8.2109065695920899E-2</v>
      </c>
      <c r="J10" s="80">
        <v>0.102514211678293</v>
      </c>
      <c r="K10" s="80">
        <v>2965.348</v>
      </c>
      <c r="L10" s="48">
        <v>-8.9935204275131506E-2</v>
      </c>
      <c r="M10" s="48">
        <v>7.3750070510095996E-3</v>
      </c>
      <c r="N10" s="48">
        <v>1478.2619999999999</v>
      </c>
      <c r="O10" s="80">
        <v>3.9920473054916999E-2</v>
      </c>
      <c r="P10" s="80">
        <v>0.14914547768600001</v>
      </c>
      <c r="Q10" s="80">
        <v>41.415999999999997</v>
      </c>
      <c r="R10" s="48">
        <v>-0.21104862373193101</v>
      </c>
      <c r="S10" s="48">
        <v>0.399092591105906</v>
      </c>
      <c r="T10" s="48">
        <v>11.311999999999999</v>
      </c>
      <c r="U10" s="80">
        <v>-7.2869809276872602E-2</v>
      </c>
      <c r="V10" s="80">
        <v>9.6171143402404805E-2</v>
      </c>
      <c r="W10" s="80">
        <v>6735.3159999999998</v>
      </c>
      <c r="X10" s="48">
        <v>-8.7424723502481802E-2</v>
      </c>
      <c r="Y10" s="48">
        <v>2.8235948613357299E-2</v>
      </c>
      <c r="Z10" s="48">
        <v>1480.2819999999999</v>
      </c>
      <c r="AA10" s="80">
        <v>-1.0093548058669201E-2</v>
      </c>
      <c r="AB10" s="80">
        <v>0.39652670660088302</v>
      </c>
      <c r="AC10" s="80">
        <v>253.54</v>
      </c>
      <c r="AD10" s="48">
        <v>-4.6631120413447497E-2</v>
      </c>
      <c r="AE10" s="48">
        <v>0.16123702051791</v>
      </c>
      <c r="AF10" s="48">
        <v>10.302</v>
      </c>
      <c r="AG10" s="80">
        <v>7.4701194321280695E-2</v>
      </c>
      <c r="AH10" s="80">
        <v>1.31134148914108E-2</v>
      </c>
      <c r="AI10" s="80">
        <v>6278.9840000000004</v>
      </c>
      <c r="AJ10" s="48">
        <v>4.8158127620297102E-3</v>
      </c>
      <c r="AK10" s="48">
        <v>3.3833079313467301E-3</v>
      </c>
      <c r="AL10" s="48">
        <v>12.523999999999999</v>
      </c>
      <c r="AM10" s="80">
        <v>2.4936056785723E-4</v>
      </c>
      <c r="AN10" s="80">
        <v>4.51104325423868E-4</v>
      </c>
      <c r="AO10" s="80">
        <v>17.372</v>
      </c>
      <c r="AP10" s="48">
        <v>7.18948947654878</v>
      </c>
      <c r="AQ10" s="48">
        <v>0.14043204185602401</v>
      </c>
      <c r="AR10" s="48">
        <v>11286.611999999999</v>
      </c>
      <c r="AS10" s="80">
        <v>6.8193321630247796</v>
      </c>
      <c r="AT10" s="80">
        <v>0.19931692344527399</v>
      </c>
      <c r="AU10" s="80">
        <v>747.29600000000005</v>
      </c>
      <c r="AV10" s="48">
        <v>7.3621420834714799</v>
      </c>
      <c r="AW10" s="48">
        <v>0.21392709400569801</v>
      </c>
      <c r="AX10" s="48">
        <v>2763.69</v>
      </c>
      <c r="AY10" s="80">
        <v>7.1769758131802099</v>
      </c>
      <c r="AZ10" s="80">
        <v>8.1716838922167995E-2</v>
      </c>
      <c r="BA10" s="80">
        <v>5900.2740000000003</v>
      </c>
      <c r="BB10" s="48">
        <v>-0.25444688477356497</v>
      </c>
      <c r="BC10" s="48">
        <v>6.0746984858337502E-2</v>
      </c>
      <c r="BD10" s="48">
        <v>2652.364</v>
      </c>
      <c r="BE10" s="80">
        <v>-0.750282876282794</v>
      </c>
      <c r="BF10" s="80">
        <v>0.63620558298545404</v>
      </c>
      <c r="BG10" s="80">
        <v>673.55799999999999</v>
      </c>
      <c r="BH10" s="48">
        <v>1.6282342356731799E-2</v>
      </c>
      <c r="BI10" s="48">
        <v>2.3645777223197302E-3</v>
      </c>
      <c r="BJ10" s="48">
        <v>222.43</v>
      </c>
      <c r="BK10" s="80">
        <v>1.39180624821327E-2</v>
      </c>
      <c r="BL10" s="80">
        <v>2.4312454797052701E-3</v>
      </c>
      <c r="BM10" s="80">
        <v>72.932000000000002</v>
      </c>
      <c r="BN10" s="48">
        <v>-1.85192666399065</v>
      </c>
      <c r="BO10" s="48">
        <v>1.73896479354207</v>
      </c>
      <c r="BP10" s="48">
        <v>2.4239999999999999</v>
      </c>
      <c r="BQ10" s="80">
        <v>1.12233733826127</v>
      </c>
      <c r="BR10" s="80">
        <v>0.26694529648432602</v>
      </c>
      <c r="BS10" s="80">
        <v>0.80800000000000005</v>
      </c>
      <c r="BT10" s="48">
        <v>0.13477500531317499</v>
      </c>
      <c r="BU10" s="48">
        <v>0.43801022503557102</v>
      </c>
      <c r="BV10" s="48">
        <v>1.01</v>
      </c>
      <c r="BW10" s="80">
        <v>0.37425658044897397</v>
      </c>
      <c r="BX10" s="80">
        <v>0.47345886819362798</v>
      </c>
      <c r="BY10" s="80">
        <v>1.01</v>
      </c>
      <c r="BZ10" s="48">
        <v>2.6572632345862401</v>
      </c>
      <c r="CA10" s="48">
        <v>12.8158807535919</v>
      </c>
      <c r="CB10" s="48">
        <v>2.4239999999999999</v>
      </c>
      <c r="CC10" s="80">
        <v>9.0695418800623209</v>
      </c>
      <c r="CD10" s="80">
        <v>6.3635906086131202</v>
      </c>
      <c r="CE10" s="80">
        <v>0.80800000000000005</v>
      </c>
      <c r="CF10" s="48">
        <v>1.2115064408883001</v>
      </c>
      <c r="CG10" s="48">
        <v>0.116511959998885</v>
      </c>
      <c r="CH10" s="48">
        <v>3.6360000000000001</v>
      </c>
      <c r="CI10" s="80">
        <v>1.1442222137712299</v>
      </c>
      <c r="CJ10" s="80">
        <v>0.135191655516751</v>
      </c>
      <c r="CK10" s="80">
        <v>1.01</v>
      </c>
      <c r="CL10" s="48">
        <v>1.5136239720970699</v>
      </c>
      <c r="CM10" s="48">
        <v>0.26625396779476102</v>
      </c>
      <c r="CN10" s="48">
        <v>2.222</v>
      </c>
      <c r="CO10" s="80">
        <v>1.00101985820509</v>
      </c>
      <c r="CP10" s="80">
        <v>0.14615176981557501</v>
      </c>
      <c r="CQ10" s="80">
        <v>0.80800000000000005</v>
      </c>
      <c r="CR10" s="48">
        <v>1716994.2620000001</v>
      </c>
      <c r="CS10" s="48">
        <v>0.60942905373413503</v>
      </c>
      <c r="CT10" s="80">
        <v>346166.946</v>
      </c>
      <c r="CU10" s="80">
        <v>0.47016330512347998</v>
      </c>
      <c r="CV10" s="48">
        <v>2836336.6940000001</v>
      </c>
      <c r="CW10" s="48">
        <v>0.26089525052554002</v>
      </c>
      <c r="CX10" s="80">
        <v>19221.545999999998</v>
      </c>
      <c r="CY10" s="80">
        <v>0.72439066253930995</v>
      </c>
      <c r="CZ10" s="48">
        <v>157114.334</v>
      </c>
      <c r="DA10" s="48">
        <v>0.20732700905940499</v>
      </c>
      <c r="DB10" s="80">
        <v>47902.474000000002</v>
      </c>
      <c r="DC10" s="80">
        <v>0.60589559661251102</v>
      </c>
      <c r="DD10" s="48">
        <v>269688.19199999998</v>
      </c>
      <c r="DE10" s="48">
        <v>0.40895225782276701</v>
      </c>
      <c r="DF10" s="80">
        <v>11248.12</v>
      </c>
      <c r="DG10" s="80">
        <v>1.50827223426371</v>
      </c>
    </row>
    <row r="11" spans="1:111" x14ac:dyDescent="0.25">
      <c r="A11" s="1"/>
      <c r="B11" s="1" t="b">
        <v>0</v>
      </c>
      <c r="C11" s="1" t="s">
        <v>601</v>
      </c>
      <c r="D11" s="78">
        <v>42612.770335648202</v>
      </c>
      <c r="E11" s="79" t="s">
        <v>155</v>
      </c>
      <c r="F11" s="48"/>
      <c r="G11" s="1" t="s">
        <v>602</v>
      </c>
      <c r="H11" s="1" t="s">
        <v>22</v>
      </c>
      <c r="I11" s="80">
        <v>2.7991022425429599</v>
      </c>
      <c r="J11" s="80">
        <v>0.10890940244625601</v>
      </c>
      <c r="K11" s="80">
        <v>22432.526000000002</v>
      </c>
      <c r="L11" s="48">
        <v>2.6678498639738302</v>
      </c>
      <c r="M11" s="48">
        <v>6.1009170945543097E-2</v>
      </c>
      <c r="N11" s="48">
        <v>9081.6440000000002</v>
      </c>
      <c r="O11" s="80">
        <v>2.3517587531736499</v>
      </c>
      <c r="P11" s="80">
        <v>0.15640018017474799</v>
      </c>
      <c r="Q11" s="80">
        <v>166.06399999999999</v>
      </c>
      <c r="R11" s="48">
        <v>3.3234291134642802</v>
      </c>
      <c r="S11" s="48">
        <v>0.37997406140217499</v>
      </c>
      <c r="T11" s="48">
        <v>69.296000000000006</v>
      </c>
      <c r="U11" s="80">
        <v>2.7298615201679</v>
      </c>
      <c r="V11" s="80">
        <v>0.12099770595959</v>
      </c>
      <c r="W11" s="80">
        <v>21104.617999999999</v>
      </c>
      <c r="X11" s="48">
        <v>2.6704618810443002</v>
      </c>
      <c r="Y11" s="48">
        <v>4.0347655371994397E-2</v>
      </c>
      <c r="Z11" s="48">
        <v>7545.7439999999997</v>
      </c>
      <c r="AA11" s="80">
        <v>2.5985153890114199</v>
      </c>
      <c r="AB11" s="80">
        <v>0.96444778031078404</v>
      </c>
      <c r="AC11" s="80">
        <v>382.83600000000001</v>
      </c>
      <c r="AD11" s="48">
        <v>1.98473863131411</v>
      </c>
      <c r="AE11" s="48">
        <v>0.50568084419625803</v>
      </c>
      <c r="AF11" s="48">
        <v>52.527999999999999</v>
      </c>
      <c r="AG11" s="80">
        <v>0.90881432736441303</v>
      </c>
      <c r="AH11" s="80">
        <v>5.3593414410398499E-2</v>
      </c>
      <c r="AI11" s="80">
        <v>11846.38</v>
      </c>
      <c r="AJ11" s="48">
        <v>0.33917422463918701</v>
      </c>
      <c r="AK11" s="48">
        <v>6.98478408103615E-3</v>
      </c>
      <c r="AL11" s="48">
        <v>501.024</v>
      </c>
      <c r="AM11" s="80">
        <v>0.31801883976281398</v>
      </c>
      <c r="AN11" s="80">
        <v>4.4768226542186802E-3</v>
      </c>
      <c r="AO11" s="80">
        <v>3610.1179999999999</v>
      </c>
      <c r="AP11" s="48">
        <v>0.36055990342109501</v>
      </c>
      <c r="AQ11" s="48">
        <v>1.9256711099940701E-2</v>
      </c>
      <c r="AR11" s="48">
        <v>3030.6039999999998</v>
      </c>
      <c r="AS11" s="80">
        <v>0.14418772482786099</v>
      </c>
      <c r="AT11" s="80">
        <v>1.08014123242864E-2</v>
      </c>
      <c r="AU11" s="80">
        <v>43.838000000000001</v>
      </c>
      <c r="AV11" s="48">
        <v>0.36082403588808398</v>
      </c>
      <c r="AW11" s="48">
        <v>3.69667999546376E-2</v>
      </c>
      <c r="AX11" s="48">
        <v>182.83</v>
      </c>
      <c r="AY11" s="80">
        <v>0.26586843157321899</v>
      </c>
      <c r="AZ11" s="80">
        <v>2.9298035082561898E-2</v>
      </c>
      <c r="BA11" s="80">
        <v>394.35199999999998</v>
      </c>
      <c r="BB11" s="48">
        <v>-0.11440952838957701</v>
      </c>
      <c r="BC11" s="48">
        <v>9.5923928490431007E-2</v>
      </c>
      <c r="BD11" s="48">
        <v>2825.7280000000001</v>
      </c>
      <c r="BE11" s="80">
        <v>-0.13944464216434299</v>
      </c>
      <c r="BF11" s="80">
        <v>0.40317316107843099</v>
      </c>
      <c r="BG11" s="80">
        <v>741.03599999999994</v>
      </c>
      <c r="BH11" s="48">
        <v>1.60050394068988</v>
      </c>
      <c r="BI11" s="48">
        <v>1.55043278703183E-2</v>
      </c>
      <c r="BJ11" s="48">
        <v>14849.832</v>
      </c>
      <c r="BK11" s="80">
        <v>1.6494019505767401</v>
      </c>
      <c r="BL11" s="80">
        <v>3.01318266916531E-2</v>
      </c>
      <c r="BM11" s="80">
        <v>5239.4780000000001</v>
      </c>
      <c r="BN11" s="48">
        <v>-9.6838355043058905E-2</v>
      </c>
      <c r="BO11" s="48">
        <v>4.1343644343928698</v>
      </c>
      <c r="BP11" s="48">
        <v>3.4340000000000002</v>
      </c>
      <c r="BQ11" s="80">
        <v>0.44895220310089601</v>
      </c>
      <c r="BR11" s="80">
        <v>0.43982458670421898</v>
      </c>
      <c r="BS11" s="80">
        <v>3.03</v>
      </c>
      <c r="BT11" s="48">
        <v>0.12489677050298099</v>
      </c>
      <c r="BU11" s="48">
        <v>0.21008329147558699</v>
      </c>
      <c r="BV11" s="48">
        <v>1.01</v>
      </c>
      <c r="BW11" s="80">
        <v>0.26722952676193601</v>
      </c>
      <c r="BX11" s="80">
        <v>0.205082954622582</v>
      </c>
      <c r="BY11" s="80">
        <v>0.80800000000000005</v>
      </c>
      <c r="BZ11" s="48">
        <v>-6.4824524747220904</v>
      </c>
      <c r="CA11" s="48">
        <v>11.9847597715821</v>
      </c>
      <c r="CB11" s="48">
        <v>4.04</v>
      </c>
      <c r="CC11" s="80">
        <v>-1.1208784263157501</v>
      </c>
      <c r="CD11" s="80">
        <v>18.4414870333325</v>
      </c>
      <c r="CE11" s="80">
        <v>2.222</v>
      </c>
      <c r="CF11" s="48">
        <v>0.79892969682121895</v>
      </c>
      <c r="CG11" s="48">
        <v>0.31534741910612601</v>
      </c>
      <c r="CH11" s="48">
        <v>7.07</v>
      </c>
      <c r="CI11" s="80">
        <v>0.96374123757547903</v>
      </c>
      <c r="CJ11" s="80">
        <v>0.239215702609097</v>
      </c>
      <c r="CK11" s="80">
        <v>2.4239999999999999</v>
      </c>
      <c r="CL11" s="48">
        <v>1.1723686865885099</v>
      </c>
      <c r="CM11" s="48">
        <v>0.57269618387518795</v>
      </c>
      <c r="CN11" s="48">
        <v>4.04</v>
      </c>
      <c r="CO11" s="80">
        <v>0.90088548237791499</v>
      </c>
      <c r="CP11" s="80">
        <v>0.147529999679894</v>
      </c>
      <c r="CQ11" s="80">
        <v>1.6160000000000001</v>
      </c>
      <c r="CR11" s="48">
        <v>1770108.97</v>
      </c>
      <c r="CS11" s="48">
        <v>1.09396570250037</v>
      </c>
      <c r="CT11" s="80">
        <v>357160.61</v>
      </c>
      <c r="CU11" s="80">
        <v>0.41110010536824199</v>
      </c>
      <c r="CV11" s="48">
        <v>2984511.6880000001</v>
      </c>
      <c r="CW11" s="48">
        <v>0.39347538242376501</v>
      </c>
      <c r="CX11" s="80">
        <v>19726.565999999999</v>
      </c>
      <c r="CY11" s="80">
        <v>1.61604238674939</v>
      </c>
      <c r="CZ11" s="48">
        <v>156588.734</v>
      </c>
      <c r="DA11" s="48">
        <v>0.49065716668822601</v>
      </c>
      <c r="DB11" s="80">
        <v>47851.082000000002</v>
      </c>
      <c r="DC11" s="80">
        <v>0.45939062748458198</v>
      </c>
      <c r="DD11" s="48">
        <v>277085.57</v>
      </c>
      <c r="DE11" s="48">
        <v>0.51141339757016602</v>
      </c>
      <c r="DF11" s="80">
        <v>11167.26</v>
      </c>
      <c r="DG11" s="80">
        <v>1.7631705107939399</v>
      </c>
    </row>
    <row r="12" spans="1:111" x14ac:dyDescent="0.25">
      <c r="A12" s="1"/>
      <c r="B12" s="1" t="b">
        <v>0</v>
      </c>
      <c r="C12" s="1" t="s">
        <v>603</v>
      </c>
      <c r="D12" s="78">
        <v>42612.775439814803</v>
      </c>
      <c r="E12" s="79" t="s">
        <v>155</v>
      </c>
      <c r="F12" s="48"/>
      <c r="G12" s="1" t="s">
        <v>604</v>
      </c>
      <c r="H12" s="1" t="s">
        <v>23</v>
      </c>
      <c r="I12" s="80">
        <v>101.744831698958</v>
      </c>
      <c r="J12" s="80">
        <v>0.581708911551997</v>
      </c>
      <c r="K12" s="80">
        <v>680050.71</v>
      </c>
      <c r="L12" s="48">
        <v>101.024397468738</v>
      </c>
      <c r="M12" s="48">
        <v>0.64988607097585505</v>
      </c>
      <c r="N12" s="48">
        <v>266667.99</v>
      </c>
      <c r="O12" s="80">
        <v>90.582269789626395</v>
      </c>
      <c r="P12" s="80">
        <v>2.7898798005427801</v>
      </c>
      <c r="Q12" s="80">
        <v>4533.3720000000003</v>
      </c>
      <c r="R12" s="48">
        <v>139.02642191399201</v>
      </c>
      <c r="S12" s="48">
        <v>4.1984986439612904</v>
      </c>
      <c r="T12" s="48">
        <v>2138.7460000000001</v>
      </c>
      <c r="U12" s="80">
        <v>104.19264571748499</v>
      </c>
      <c r="V12" s="80">
        <v>0.53083182775176496</v>
      </c>
      <c r="W12" s="80">
        <v>527678.72400000005</v>
      </c>
      <c r="X12" s="48">
        <v>108.608817460656</v>
      </c>
      <c r="Y12" s="48">
        <v>0.56435326631836602</v>
      </c>
      <c r="Z12" s="48">
        <v>228509.476</v>
      </c>
      <c r="AA12" s="80">
        <v>71.8348011950049</v>
      </c>
      <c r="AB12" s="80">
        <v>2.4606516253556401</v>
      </c>
      <c r="AC12" s="80">
        <v>3246.6080000000002</v>
      </c>
      <c r="AD12" s="48">
        <v>79.5355652534314</v>
      </c>
      <c r="AE12" s="48">
        <v>4.3568837080425302</v>
      </c>
      <c r="AF12" s="48">
        <v>1545.54</v>
      </c>
      <c r="AG12" s="80">
        <v>3.1731184286923999</v>
      </c>
      <c r="AH12" s="80">
        <v>4.12625618258496E-2</v>
      </c>
      <c r="AI12" s="80">
        <v>26134.748</v>
      </c>
      <c r="AJ12" s="48">
        <v>1.7792617252032601</v>
      </c>
      <c r="AK12" s="48">
        <v>4.8651297689232202E-2</v>
      </c>
      <c r="AL12" s="48">
        <v>2491.7220000000002</v>
      </c>
      <c r="AM12" s="80">
        <v>1.7924107401576299</v>
      </c>
      <c r="AN12" s="80">
        <v>2.0174845318246499E-2</v>
      </c>
      <c r="AO12" s="80">
        <v>18988.446</v>
      </c>
      <c r="AP12" s="48">
        <v>1.97934599293129</v>
      </c>
      <c r="AQ12" s="48">
        <v>7.1042395877263395E-2</v>
      </c>
      <c r="AR12" s="48">
        <v>5014.5200000000004</v>
      </c>
      <c r="AS12" s="80">
        <v>1.6266118549341899</v>
      </c>
      <c r="AT12" s="80">
        <v>0.139174412080035</v>
      </c>
      <c r="AU12" s="80">
        <v>196.566</v>
      </c>
      <c r="AV12" s="48">
        <v>1.9536363884680801</v>
      </c>
      <c r="AW12" s="48">
        <v>0.120079460153804</v>
      </c>
      <c r="AX12" s="48">
        <v>751.94399999999996</v>
      </c>
      <c r="AY12" s="80">
        <v>1.92780736534561</v>
      </c>
      <c r="AZ12" s="80">
        <v>4.3158752950325001E-2</v>
      </c>
      <c r="BA12" s="80">
        <v>1678.69</v>
      </c>
      <c r="BB12" s="48">
        <v>20.704757970819902</v>
      </c>
      <c r="BC12" s="48">
        <v>0.41983201488118099</v>
      </c>
      <c r="BD12" s="48">
        <v>16272.748</v>
      </c>
      <c r="BE12" s="80">
        <v>56.011563972933502</v>
      </c>
      <c r="BF12" s="80">
        <v>0.91248779677530301</v>
      </c>
      <c r="BG12" s="80">
        <v>4757.5039999999999</v>
      </c>
      <c r="BH12" s="48">
        <v>188.27906623073599</v>
      </c>
      <c r="BI12" s="48">
        <v>2.1088232080803402</v>
      </c>
      <c r="BJ12" s="48">
        <v>1718645.058</v>
      </c>
      <c r="BK12" s="80">
        <v>174.458701419015</v>
      </c>
      <c r="BL12" s="80">
        <v>0.98285696741816497</v>
      </c>
      <c r="BM12" s="80">
        <v>527340.82999999996</v>
      </c>
      <c r="BN12" s="48">
        <v>16.741598059093398</v>
      </c>
      <c r="BO12" s="48">
        <v>7.8427434153250202</v>
      </c>
      <c r="BP12" s="48">
        <v>12.321999999999999</v>
      </c>
      <c r="BQ12" s="80">
        <v>-0.69196541929325694</v>
      </c>
      <c r="BR12" s="80">
        <v>0.87675513942916705</v>
      </c>
      <c r="BS12" s="80">
        <v>6.4640000000000004</v>
      </c>
      <c r="BT12" s="48">
        <v>4.0729839150611102</v>
      </c>
      <c r="BU12" s="48">
        <v>0.97674302854539397</v>
      </c>
      <c r="BV12" s="48">
        <v>14.14</v>
      </c>
      <c r="BW12" s="80">
        <v>0.66813858200861498</v>
      </c>
      <c r="BX12" s="80">
        <v>1.10316699229917</v>
      </c>
      <c r="BY12" s="80">
        <v>1.6160000000000001</v>
      </c>
      <c r="BZ12" s="48">
        <v>-701.78820303697898</v>
      </c>
      <c r="CA12" s="48">
        <v>67.229354505825299</v>
      </c>
      <c r="CB12" s="48">
        <v>120</v>
      </c>
      <c r="CC12" s="80">
        <v>-54.319989228562299</v>
      </c>
      <c r="CD12" s="80">
        <v>12.2059059915576</v>
      </c>
      <c r="CE12" s="80">
        <v>9.09</v>
      </c>
      <c r="CF12" s="48">
        <v>-1.6350509822810499</v>
      </c>
      <c r="CG12" s="48">
        <v>0.38575420634021301</v>
      </c>
      <c r="CH12" s="48">
        <v>26.26</v>
      </c>
      <c r="CI12" s="80">
        <v>0.54016467342563701</v>
      </c>
      <c r="CJ12" s="80">
        <v>0.59233275662359197</v>
      </c>
      <c r="CK12" s="80">
        <v>5.4539999999999997</v>
      </c>
      <c r="CL12" s="48">
        <v>-4.5582920191021401</v>
      </c>
      <c r="CM12" s="48">
        <v>1.5957837248326201</v>
      </c>
      <c r="CN12" s="48">
        <v>32.926000000000002</v>
      </c>
      <c r="CO12" s="80">
        <v>-0.16180693582716399</v>
      </c>
      <c r="CP12" s="80">
        <v>0.82808884309390696</v>
      </c>
      <c r="CQ12" s="80">
        <v>9.4939999999999998</v>
      </c>
      <c r="CR12" s="48">
        <v>1750642.5819999999</v>
      </c>
      <c r="CS12" s="48">
        <v>0.69100305088410496</v>
      </c>
      <c r="CT12" s="80">
        <v>341880.63</v>
      </c>
      <c r="CU12" s="80">
        <v>0.43619815056031203</v>
      </c>
      <c r="CV12" s="48">
        <v>2794998.892</v>
      </c>
      <c r="CW12" s="48">
        <v>1.0135024520914699</v>
      </c>
      <c r="CX12" s="80">
        <v>18448.374</v>
      </c>
      <c r="CY12" s="80">
        <v>0.94241441767672696</v>
      </c>
      <c r="CZ12" s="48">
        <v>154718.288</v>
      </c>
      <c r="DA12" s="48">
        <v>0.44868740637549598</v>
      </c>
      <c r="DB12" s="80">
        <v>45540.235999999997</v>
      </c>
      <c r="DC12" s="80">
        <v>0.73381675499988397</v>
      </c>
      <c r="DD12" s="48">
        <v>261285.916</v>
      </c>
      <c r="DE12" s="48">
        <v>0.96448876125558203</v>
      </c>
      <c r="DF12" s="80">
        <v>10760.526</v>
      </c>
      <c r="DG12" s="80">
        <v>2.2303364081869801</v>
      </c>
    </row>
    <row r="13" spans="1:111" x14ac:dyDescent="0.25">
      <c r="A13" s="1"/>
      <c r="B13" s="1" t="b">
        <v>0</v>
      </c>
      <c r="C13" s="1" t="s">
        <v>605</v>
      </c>
      <c r="D13" s="78">
        <v>42612.7804861111</v>
      </c>
      <c r="E13" s="79" t="s">
        <v>155</v>
      </c>
      <c r="F13" s="48"/>
      <c r="G13" s="1" t="s">
        <v>606</v>
      </c>
      <c r="H13" s="1" t="s">
        <v>24</v>
      </c>
      <c r="I13" s="80">
        <v>3.4546729784271402</v>
      </c>
      <c r="J13" s="80">
        <v>0.13782053969291699</v>
      </c>
      <c r="K13" s="80">
        <v>26131.795999999998</v>
      </c>
      <c r="L13" s="48">
        <v>3.3370675716404801</v>
      </c>
      <c r="M13" s="48">
        <v>3.3074728541626498E-2</v>
      </c>
      <c r="N13" s="48">
        <v>10268.162</v>
      </c>
      <c r="O13" s="80">
        <v>3.05149453866927</v>
      </c>
      <c r="P13" s="80">
        <v>0.25341932113002102</v>
      </c>
      <c r="Q13" s="80">
        <v>194.548</v>
      </c>
      <c r="R13" s="48">
        <v>4.6661550183273004</v>
      </c>
      <c r="S13" s="48">
        <v>0.36636965324015802</v>
      </c>
      <c r="T13" s="48">
        <v>85.456000000000003</v>
      </c>
      <c r="U13" s="80">
        <v>5.8948128920081002</v>
      </c>
      <c r="V13" s="80">
        <v>0.14257940825950399</v>
      </c>
      <c r="W13" s="80">
        <v>36114.402000000002</v>
      </c>
      <c r="X13" s="48">
        <v>7.2278329866223201</v>
      </c>
      <c r="Y13" s="48">
        <v>6.4674606271473506E-2</v>
      </c>
      <c r="Z13" s="48">
        <v>16453.126</v>
      </c>
      <c r="AA13" s="80">
        <v>3.6799355075494899</v>
      </c>
      <c r="AB13" s="80">
        <v>0.52762902320092397</v>
      </c>
      <c r="AC13" s="80">
        <v>412.94</v>
      </c>
      <c r="AD13" s="48">
        <v>2.4253015716657602</v>
      </c>
      <c r="AE13" s="48">
        <v>0.87364082471237303</v>
      </c>
      <c r="AF13" s="48">
        <v>57.374000000000002</v>
      </c>
      <c r="AG13" s="80">
        <v>2.0264741412483498</v>
      </c>
      <c r="AH13" s="80">
        <v>3.6890690124564099E-2</v>
      </c>
      <c r="AI13" s="80">
        <v>18544.202000000001</v>
      </c>
      <c r="AJ13" s="48">
        <v>0.44342369849051899</v>
      </c>
      <c r="AK13" s="48">
        <v>1.61000666787296E-2</v>
      </c>
      <c r="AL13" s="48">
        <v>614.36400000000003</v>
      </c>
      <c r="AM13" s="80">
        <v>0.42153833507256699</v>
      </c>
      <c r="AN13" s="80">
        <v>1.1481804399636E-2</v>
      </c>
      <c r="AO13" s="80">
        <v>4578.4440000000004</v>
      </c>
      <c r="AP13" s="48">
        <v>0.19106669533303799</v>
      </c>
      <c r="AQ13" s="48">
        <v>3.0168638236848299E-2</v>
      </c>
      <c r="AR13" s="48">
        <v>2743.28</v>
      </c>
      <c r="AS13" s="80">
        <v>5.7426720155920902E-2</v>
      </c>
      <c r="AT13" s="80">
        <v>9.4540328714766905E-2</v>
      </c>
      <c r="AU13" s="80">
        <v>32.322000000000003</v>
      </c>
      <c r="AV13" s="48">
        <v>0.19615942959978799</v>
      </c>
      <c r="AW13" s="48">
        <v>4.3475829207059002E-2</v>
      </c>
      <c r="AX13" s="48">
        <v>113.738</v>
      </c>
      <c r="AY13" s="80">
        <v>0.111677997314459</v>
      </c>
      <c r="AZ13" s="80">
        <v>1.5157759183640899E-2</v>
      </c>
      <c r="BA13" s="80">
        <v>253.54</v>
      </c>
      <c r="BB13" s="48">
        <v>7.8267728434211001</v>
      </c>
      <c r="BC13" s="48">
        <v>0.21870329985393</v>
      </c>
      <c r="BD13" s="48">
        <v>7815.06</v>
      </c>
      <c r="BE13" s="80">
        <v>20.766332189212701</v>
      </c>
      <c r="BF13" s="80">
        <v>0.690267304212418</v>
      </c>
      <c r="BG13" s="80">
        <v>2178.15</v>
      </c>
      <c r="BH13" s="48">
        <v>65.333866939604903</v>
      </c>
      <c r="BI13" s="48">
        <v>0.430037287067771</v>
      </c>
      <c r="BJ13" s="48">
        <v>587302.76800000004</v>
      </c>
      <c r="BK13" s="80">
        <v>67.115481107445106</v>
      </c>
      <c r="BL13" s="80">
        <v>0.40473293190771698</v>
      </c>
      <c r="BM13" s="80">
        <v>199389.18599999999</v>
      </c>
      <c r="BN13" s="48">
        <v>48.176123900027299</v>
      </c>
      <c r="BO13" s="48">
        <v>14.108230831236501</v>
      </c>
      <c r="BP13" s="48">
        <v>28.481999999999999</v>
      </c>
      <c r="BQ13" s="80">
        <v>-4.54097629780766</v>
      </c>
      <c r="BR13" s="80">
        <v>1.59251289015701</v>
      </c>
      <c r="BS13" s="80">
        <v>18.18</v>
      </c>
      <c r="BT13" s="48">
        <v>4.5792393019318496</v>
      </c>
      <c r="BU13" s="48">
        <v>1.64886137890139</v>
      </c>
      <c r="BV13" s="48">
        <v>15.554</v>
      </c>
      <c r="BW13" s="80">
        <v>2.8283250948252601</v>
      </c>
      <c r="BX13" s="80">
        <v>1.7423717549721101</v>
      </c>
      <c r="BY13" s="80">
        <v>6.06</v>
      </c>
      <c r="BZ13" s="48">
        <v>-420.25576983774801</v>
      </c>
      <c r="CA13" s="48">
        <v>61.486065266460798</v>
      </c>
      <c r="CB13" s="48">
        <v>71.921999999999997</v>
      </c>
      <c r="CC13" s="80">
        <v>-79.125588478235997</v>
      </c>
      <c r="CD13" s="80">
        <v>31.501072857541701</v>
      </c>
      <c r="CE13" s="80">
        <v>12.12</v>
      </c>
      <c r="CF13" s="48">
        <v>-4.3043175957359496</v>
      </c>
      <c r="CG13" s="48">
        <v>0.87329881562832501</v>
      </c>
      <c r="CH13" s="48">
        <v>46.67</v>
      </c>
      <c r="CI13" s="80">
        <v>-3.1278379957594198</v>
      </c>
      <c r="CJ13" s="80">
        <v>1.5366821166831299</v>
      </c>
      <c r="CK13" s="80">
        <v>31.917999999999999</v>
      </c>
      <c r="CL13" s="48">
        <v>-6.0385643265985598</v>
      </c>
      <c r="CM13" s="48">
        <v>1.59491399141454</v>
      </c>
      <c r="CN13" s="48">
        <v>39.798000000000002</v>
      </c>
      <c r="CO13" s="80">
        <v>-2.7618295165920199</v>
      </c>
      <c r="CP13" s="80">
        <v>0.59517183274809804</v>
      </c>
      <c r="CQ13" s="80">
        <v>28.481999999999999</v>
      </c>
      <c r="CR13" s="48">
        <v>1723849.1980000001</v>
      </c>
      <c r="CS13" s="48">
        <v>0.60590772858965802</v>
      </c>
      <c r="CT13" s="80">
        <v>335979.79599999997</v>
      </c>
      <c r="CU13" s="80">
        <v>0.45901275204482</v>
      </c>
      <c r="CV13" s="48">
        <v>2858589.8360000001</v>
      </c>
      <c r="CW13" s="48">
        <v>0.10406113357805</v>
      </c>
      <c r="CX13" s="80">
        <v>18467.802</v>
      </c>
      <c r="CY13" s="80">
        <v>2.3825130988616601</v>
      </c>
      <c r="CZ13" s="48">
        <v>151185.41800000001</v>
      </c>
      <c r="DA13" s="48">
        <v>0.55296126376146004</v>
      </c>
      <c r="DB13" s="80">
        <v>44724.718000000001</v>
      </c>
      <c r="DC13" s="80">
        <v>1.0237517731311201</v>
      </c>
      <c r="DD13" s="48">
        <v>267860.72399999999</v>
      </c>
      <c r="DE13" s="48">
        <v>0.26051598475672599</v>
      </c>
      <c r="DF13" s="80">
        <v>10689.57</v>
      </c>
      <c r="DG13" s="80">
        <v>1.5920180479907799</v>
      </c>
    </row>
    <row r="14" spans="1:111" x14ac:dyDescent="0.25">
      <c r="A14" s="1"/>
      <c r="B14" s="1" t="b">
        <v>0</v>
      </c>
      <c r="C14" s="1" t="s">
        <v>607</v>
      </c>
      <c r="D14" s="78">
        <v>42612.785590277803</v>
      </c>
      <c r="E14" s="79" t="s">
        <v>155</v>
      </c>
      <c r="F14" s="48"/>
      <c r="G14" s="1" t="s">
        <v>608</v>
      </c>
      <c r="H14" s="1" t="s">
        <v>25</v>
      </c>
      <c r="I14" s="80">
        <v>11.856655417226699</v>
      </c>
      <c r="J14" s="80">
        <v>0.128896658489175</v>
      </c>
      <c r="K14" s="80">
        <v>84503.327999999994</v>
      </c>
      <c r="L14" s="48">
        <v>11.739732351266801</v>
      </c>
      <c r="M14" s="48">
        <v>8.6157076424157805E-2</v>
      </c>
      <c r="N14" s="48">
        <v>33260.226000000002</v>
      </c>
      <c r="O14" s="80">
        <v>10.277275414199799</v>
      </c>
      <c r="P14" s="80">
        <v>0.68219876950117397</v>
      </c>
      <c r="Q14" s="80">
        <v>601.03</v>
      </c>
      <c r="R14" s="48">
        <v>15.616314981345701</v>
      </c>
      <c r="S14" s="48">
        <v>1.0984033944532201</v>
      </c>
      <c r="T14" s="48">
        <v>272.52999999999997</v>
      </c>
      <c r="U14" s="80">
        <v>11.887918960176201</v>
      </c>
      <c r="V14" s="80">
        <v>0.101120990282389</v>
      </c>
      <c r="W14" s="80">
        <v>68310.44</v>
      </c>
      <c r="X14" s="48">
        <v>12.1383574506967</v>
      </c>
      <c r="Y14" s="48">
        <v>0.15726045381362799</v>
      </c>
      <c r="Z14" s="48">
        <v>27640.808000000001</v>
      </c>
      <c r="AA14" s="80">
        <v>8.7369134052535902</v>
      </c>
      <c r="AB14" s="80">
        <v>0.33984520929136097</v>
      </c>
      <c r="AC14" s="80">
        <v>673.35599999999999</v>
      </c>
      <c r="AD14" s="48">
        <v>8.9882529653029302</v>
      </c>
      <c r="AE14" s="48">
        <v>0.42895998946625202</v>
      </c>
      <c r="AF14" s="48">
        <v>198.58799999999999</v>
      </c>
      <c r="AG14" s="80">
        <v>1.0842671963074899</v>
      </c>
      <c r="AH14" s="80">
        <v>3.76319192841192E-2</v>
      </c>
      <c r="AI14" s="80">
        <v>13157.84</v>
      </c>
      <c r="AJ14" s="48">
        <v>0.21345518622621201</v>
      </c>
      <c r="AK14" s="48">
        <v>4.4252452140252901E-3</v>
      </c>
      <c r="AL14" s="48">
        <v>311.12</v>
      </c>
      <c r="AM14" s="80">
        <v>0.190410919521665</v>
      </c>
      <c r="AN14" s="80">
        <v>4.15277754287502E-3</v>
      </c>
      <c r="AO14" s="80">
        <v>2224.0079999999998</v>
      </c>
      <c r="AP14" s="48">
        <v>1.6621336077526801E-2</v>
      </c>
      <c r="AQ14" s="48">
        <v>3.8939250288262797E-2</v>
      </c>
      <c r="AR14" s="48">
        <v>2634.172</v>
      </c>
      <c r="AS14" s="80">
        <v>-0.104865127939112</v>
      </c>
      <c r="AT14" s="80">
        <v>2.9113485355100902E-2</v>
      </c>
      <c r="AU14" s="80">
        <v>16.361999999999998</v>
      </c>
      <c r="AV14" s="48">
        <v>-2.0372350964196401E-2</v>
      </c>
      <c r="AW14" s="48">
        <v>2.1008609213507199E-2</v>
      </c>
      <c r="AX14" s="48">
        <v>35.351999999999997</v>
      </c>
      <c r="AY14" s="80">
        <v>-8.9723188955239994E-2</v>
      </c>
      <c r="AZ14" s="80">
        <v>1.6838666685769901E-2</v>
      </c>
      <c r="BA14" s="80">
        <v>97.778000000000006</v>
      </c>
      <c r="BB14" s="48">
        <v>1.2358731406469301</v>
      </c>
      <c r="BC14" s="48">
        <v>0.10433303025934999</v>
      </c>
      <c r="BD14" s="48">
        <v>3762.4920000000002</v>
      </c>
      <c r="BE14" s="80">
        <v>2.9599251121987802</v>
      </c>
      <c r="BF14" s="80">
        <v>0.548805895044988</v>
      </c>
      <c r="BG14" s="80">
        <v>954.88800000000003</v>
      </c>
      <c r="BH14" s="48">
        <v>11.2349265208584</v>
      </c>
      <c r="BI14" s="48">
        <v>0.13746147893288699</v>
      </c>
      <c r="BJ14" s="48">
        <v>105241.048</v>
      </c>
      <c r="BK14" s="80">
        <v>11.574490776237599</v>
      </c>
      <c r="BL14" s="80">
        <v>0.101473918630602</v>
      </c>
      <c r="BM14" s="80">
        <v>35846.817999999999</v>
      </c>
      <c r="BN14" s="48">
        <v>-0.93085456540062705</v>
      </c>
      <c r="BO14" s="48">
        <v>4.7293421107767397</v>
      </c>
      <c r="BP14" s="48">
        <v>3.03</v>
      </c>
      <c r="BQ14" s="80">
        <v>0.49287589981289498</v>
      </c>
      <c r="BR14" s="80">
        <v>0.78789685688252298</v>
      </c>
      <c r="BS14" s="80">
        <v>2.8279999999999998</v>
      </c>
      <c r="BT14" s="48">
        <v>0.83508242979712599</v>
      </c>
      <c r="BU14" s="48">
        <v>0.83408393133893799</v>
      </c>
      <c r="BV14" s="48">
        <v>3.4340000000000002</v>
      </c>
      <c r="BW14" s="80">
        <v>8.7046971717667801E-2</v>
      </c>
      <c r="BX14" s="80">
        <v>0.25560772255061498</v>
      </c>
      <c r="BY14" s="80">
        <v>0.40400000000000003</v>
      </c>
      <c r="BZ14" s="48">
        <v>-42.977916581918102</v>
      </c>
      <c r="CA14" s="48">
        <v>36.5799411995634</v>
      </c>
      <c r="CB14" s="48">
        <v>10.302</v>
      </c>
      <c r="CC14" s="80">
        <v>6.1102631031141401</v>
      </c>
      <c r="CD14" s="80">
        <v>3.3792553941851899</v>
      </c>
      <c r="CE14" s="80">
        <v>1.212</v>
      </c>
      <c r="CF14" s="48">
        <v>0.80842529661721496</v>
      </c>
      <c r="CG14" s="48">
        <v>0.30742482839531399</v>
      </c>
      <c r="CH14" s="48">
        <v>7.07</v>
      </c>
      <c r="CI14" s="80">
        <v>1.03895606909882</v>
      </c>
      <c r="CJ14" s="80">
        <v>0.238777034993846</v>
      </c>
      <c r="CK14" s="80">
        <v>1.8180000000000001</v>
      </c>
      <c r="CL14" s="48">
        <v>0.79007050862308603</v>
      </c>
      <c r="CM14" s="48">
        <v>0.24737199593356099</v>
      </c>
      <c r="CN14" s="48">
        <v>6.06</v>
      </c>
      <c r="CO14" s="80">
        <v>0.79163276628309598</v>
      </c>
      <c r="CP14" s="80">
        <v>0.30389072446932303</v>
      </c>
      <c r="CQ14" s="80">
        <v>2.4239999999999999</v>
      </c>
      <c r="CR14" s="48">
        <v>1795328.186</v>
      </c>
      <c r="CS14" s="48">
        <v>0.993076863966187</v>
      </c>
      <c r="CT14" s="80">
        <v>350010.02399999998</v>
      </c>
      <c r="CU14" s="80">
        <v>0.47747046431725598</v>
      </c>
      <c r="CV14" s="48">
        <v>3062103.0720000002</v>
      </c>
      <c r="CW14" s="48">
        <v>0.26403638482382602</v>
      </c>
      <c r="CX14" s="80">
        <v>19887.955999999998</v>
      </c>
      <c r="CY14" s="80">
        <v>1.4569283302013101</v>
      </c>
      <c r="CZ14" s="48">
        <v>162288.39199999999</v>
      </c>
      <c r="DA14" s="48">
        <v>0.55922218620014597</v>
      </c>
      <c r="DB14" s="80">
        <v>47174.637999999999</v>
      </c>
      <c r="DC14" s="80">
        <v>0.43577404226757199</v>
      </c>
      <c r="DD14" s="48">
        <v>286303.93</v>
      </c>
      <c r="DE14" s="48">
        <v>0.19951405608598199</v>
      </c>
      <c r="DF14" s="80">
        <v>11415.508</v>
      </c>
      <c r="DG14" s="80">
        <v>1.0075296980794199</v>
      </c>
    </row>
    <row r="15" spans="1:111" x14ac:dyDescent="0.25">
      <c r="A15" s="1"/>
      <c r="B15" s="1" t="b">
        <v>0</v>
      </c>
      <c r="C15" s="1" t="s">
        <v>609</v>
      </c>
      <c r="D15" s="78">
        <v>42612.790694444397</v>
      </c>
      <c r="E15" s="79" t="s">
        <v>155</v>
      </c>
      <c r="F15" s="48"/>
      <c r="G15" s="1" t="s">
        <v>610</v>
      </c>
      <c r="H15" s="1" t="s">
        <v>26</v>
      </c>
      <c r="I15" s="80">
        <v>3.8201485889421001</v>
      </c>
      <c r="J15" s="80">
        <v>0.106439124129161</v>
      </c>
      <c r="K15" s="80">
        <v>29926.55</v>
      </c>
      <c r="L15" s="48">
        <v>3.73926007757747</v>
      </c>
      <c r="M15" s="48">
        <v>4.0384058625857498E-2</v>
      </c>
      <c r="N15" s="48">
        <v>11761.632</v>
      </c>
      <c r="O15" s="80">
        <v>3.1214815528739299</v>
      </c>
      <c r="P15" s="80">
        <v>0.36019241157655801</v>
      </c>
      <c r="Q15" s="80">
        <v>211.922</v>
      </c>
      <c r="R15" s="48">
        <v>4.6423076045938503</v>
      </c>
      <c r="S15" s="48">
        <v>0.56988053465473398</v>
      </c>
      <c r="T15" s="48">
        <v>90.304000000000002</v>
      </c>
      <c r="U15" s="80">
        <v>4.51165076797884</v>
      </c>
      <c r="V15" s="80">
        <v>9.2140858470383405E-2</v>
      </c>
      <c r="W15" s="80">
        <v>30751.842000000001</v>
      </c>
      <c r="X15" s="48">
        <v>4.8676347806578102</v>
      </c>
      <c r="Y15" s="48">
        <v>6.3371200005164996E-2</v>
      </c>
      <c r="Z15" s="48">
        <v>12077.216</v>
      </c>
      <c r="AA15" s="80">
        <v>2.9727361601785498</v>
      </c>
      <c r="AB15" s="80">
        <v>0.43289040652236499</v>
      </c>
      <c r="AC15" s="80">
        <v>409.50599999999997</v>
      </c>
      <c r="AD15" s="48">
        <v>2.7563996573507201</v>
      </c>
      <c r="AE15" s="48">
        <v>0.63468751000004198</v>
      </c>
      <c r="AF15" s="48">
        <v>67.882000000000005</v>
      </c>
      <c r="AG15" s="80">
        <v>0.88008644390287905</v>
      </c>
      <c r="AH15" s="80">
        <v>3.76111499161879E-2</v>
      </c>
      <c r="AI15" s="80">
        <v>11912.691999999999</v>
      </c>
      <c r="AJ15" s="48">
        <v>0.103989664881341</v>
      </c>
      <c r="AK15" s="48">
        <v>2.00596986610082E-2</v>
      </c>
      <c r="AL15" s="48">
        <v>154.346</v>
      </c>
      <c r="AM15" s="80">
        <v>0.10193375501622901</v>
      </c>
      <c r="AN15" s="80">
        <v>3.15712642170859E-3</v>
      </c>
      <c r="AO15" s="80">
        <v>1196.626</v>
      </c>
      <c r="AP15" s="48">
        <v>6.3928243950133801E-2</v>
      </c>
      <c r="AQ15" s="48">
        <v>3.06130398578362E-2</v>
      </c>
      <c r="AR15" s="48">
        <v>2714.5859999999998</v>
      </c>
      <c r="AS15" s="80">
        <v>-9.5305244651281401E-2</v>
      </c>
      <c r="AT15" s="80">
        <v>7.6369138505566397E-2</v>
      </c>
      <c r="AU15" s="80">
        <v>17.372</v>
      </c>
      <c r="AV15" s="48">
        <v>2.32886102226968E-2</v>
      </c>
      <c r="AW15" s="48">
        <v>2.3289506970934199E-2</v>
      </c>
      <c r="AX15" s="48">
        <v>52.73</v>
      </c>
      <c r="AY15" s="80">
        <v>-5.9327708538352703E-2</v>
      </c>
      <c r="AZ15" s="80">
        <v>8.1808577323844601E-3</v>
      </c>
      <c r="BA15" s="80">
        <v>123.83799999999999</v>
      </c>
      <c r="BB15" s="48">
        <v>2.2556726210485301</v>
      </c>
      <c r="BC15" s="48">
        <v>0.111200234199707</v>
      </c>
      <c r="BD15" s="48">
        <v>4472.5720000000001</v>
      </c>
      <c r="BE15" s="80">
        <v>5.7929862997737498</v>
      </c>
      <c r="BF15" s="80">
        <v>0.74352716275971997</v>
      </c>
      <c r="BG15" s="80">
        <v>1162.482</v>
      </c>
      <c r="BH15" s="48">
        <v>20.0381307895844</v>
      </c>
      <c r="BI15" s="48">
        <v>0.190761547477029</v>
      </c>
      <c r="BJ15" s="48">
        <v>189036.58199999999</v>
      </c>
      <c r="BK15" s="80">
        <v>20.754534725022999</v>
      </c>
      <c r="BL15" s="80">
        <v>9.5821418719107807E-2</v>
      </c>
      <c r="BM15" s="80">
        <v>64170.942000000003</v>
      </c>
      <c r="BN15" s="48">
        <v>67.648258886142699</v>
      </c>
      <c r="BO15" s="48">
        <v>14.290119992160299</v>
      </c>
      <c r="BP15" s="48">
        <v>40.606000000000002</v>
      </c>
      <c r="BQ15" s="80">
        <v>-5.1942550938867198</v>
      </c>
      <c r="BR15" s="80">
        <v>1.30321236972417</v>
      </c>
      <c r="BS15" s="80">
        <v>21.007999999999999</v>
      </c>
      <c r="BT15" s="48">
        <v>3.11438718421965</v>
      </c>
      <c r="BU15" s="48">
        <v>0.83376105948247803</v>
      </c>
      <c r="BV15" s="48">
        <v>11.311999999999999</v>
      </c>
      <c r="BW15" s="80">
        <v>1.6786281403407699</v>
      </c>
      <c r="BX15" s="80">
        <v>0.76707209698555501</v>
      </c>
      <c r="BY15" s="80">
        <v>3.8380000000000001</v>
      </c>
      <c r="BZ15" s="48">
        <v>-165.35633460285399</v>
      </c>
      <c r="CA15" s="48">
        <v>47.307689989108198</v>
      </c>
      <c r="CB15" s="48">
        <v>31.512</v>
      </c>
      <c r="CC15" s="80">
        <v>-81.410866063035499</v>
      </c>
      <c r="CD15" s="80">
        <v>36.021801962331502</v>
      </c>
      <c r="CE15" s="80">
        <v>12.928000000000001</v>
      </c>
      <c r="CF15" s="48">
        <v>-0.63848344382795597</v>
      </c>
      <c r="CG15" s="48">
        <v>0.55531972935993301</v>
      </c>
      <c r="CH15" s="48">
        <v>18.988</v>
      </c>
      <c r="CI15" s="80">
        <v>-3.3561556104213901E-2</v>
      </c>
      <c r="CJ15" s="80">
        <v>0.77548152847011298</v>
      </c>
      <c r="CK15" s="80">
        <v>9.8979999999999997</v>
      </c>
      <c r="CL15" s="48">
        <v>-1.71906923773815</v>
      </c>
      <c r="CM15" s="48">
        <v>0.55016021877398402</v>
      </c>
      <c r="CN15" s="48">
        <v>19.190000000000001</v>
      </c>
      <c r="CO15" s="80">
        <v>7.9038014634846304E-2</v>
      </c>
      <c r="CP15" s="80">
        <v>0.14273488766148801</v>
      </c>
      <c r="CQ15" s="80">
        <v>7.8780000000000001</v>
      </c>
      <c r="CR15" s="48">
        <v>1808634.726</v>
      </c>
      <c r="CS15" s="48">
        <v>0.93220972599383001</v>
      </c>
      <c r="CT15" s="80">
        <v>349553.12199999997</v>
      </c>
      <c r="CU15" s="80">
        <v>0.36914821644777301</v>
      </c>
      <c r="CV15" s="48">
        <v>3058521.6320000002</v>
      </c>
      <c r="CW15" s="48">
        <v>0.30314892206136901</v>
      </c>
      <c r="CX15" s="80">
        <v>19593.281999999999</v>
      </c>
      <c r="CY15" s="80">
        <v>1.4031421699808599</v>
      </c>
      <c r="CZ15" s="48">
        <v>161788.75200000001</v>
      </c>
      <c r="DA15" s="48">
        <v>0.430651575485269</v>
      </c>
      <c r="DB15" s="80">
        <v>46966.936000000002</v>
      </c>
      <c r="DC15" s="80">
        <v>0.42269517040191901</v>
      </c>
      <c r="DD15" s="48">
        <v>285941.25599999999</v>
      </c>
      <c r="DE15" s="48">
        <v>0.36171151809881502</v>
      </c>
      <c r="DF15" s="80">
        <v>11438.352000000001</v>
      </c>
      <c r="DG15" s="80">
        <v>0.87868256367472097</v>
      </c>
    </row>
    <row r="16" spans="1:111" x14ac:dyDescent="0.25">
      <c r="A16" s="1"/>
      <c r="B16" s="1" t="b">
        <v>0</v>
      </c>
      <c r="C16" s="1" t="s">
        <v>611</v>
      </c>
      <c r="D16" s="78">
        <v>42612.795810185198</v>
      </c>
      <c r="E16" s="79" t="s">
        <v>155</v>
      </c>
      <c r="F16" s="48"/>
      <c r="G16" s="1" t="s">
        <v>612</v>
      </c>
      <c r="H16" s="1" t="s">
        <v>27</v>
      </c>
      <c r="I16" s="80">
        <v>127.16103148065901</v>
      </c>
      <c r="J16" s="80">
        <v>0.79207807652359796</v>
      </c>
      <c r="K16" s="80">
        <v>854407.68200000003</v>
      </c>
      <c r="L16" s="48">
        <v>127.108982071887</v>
      </c>
      <c r="M16" s="48">
        <v>0.20915394170603099</v>
      </c>
      <c r="N16" s="48">
        <v>334081.63799999998</v>
      </c>
      <c r="O16" s="80">
        <v>112.15816655954499</v>
      </c>
      <c r="P16" s="80">
        <v>3.6420383171006701</v>
      </c>
      <c r="Q16" s="80">
        <v>5807.7060000000001</v>
      </c>
      <c r="R16" s="48">
        <v>169.59001257637601</v>
      </c>
      <c r="S16" s="48">
        <v>5.4140244760897902</v>
      </c>
      <c r="T16" s="48">
        <v>2621.0360000000001</v>
      </c>
      <c r="U16" s="80">
        <v>124.45911200912001</v>
      </c>
      <c r="V16" s="80">
        <v>0.680661248892524</v>
      </c>
      <c r="W16" s="80">
        <v>632888.73</v>
      </c>
      <c r="X16" s="48">
        <v>127.45520401145301</v>
      </c>
      <c r="Y16" s="48">
        <v>0.47219652943266399</v>
      </c>
      <c r="Z16" s="48">
        <v>267074.99800000002</v>
      </c>
      <c r="AA16" s="80">
        <v>88.404175638487004</v>
      </c>
      <c r="AB16" s="80">
        <v>3.2929391877573702</v>
      </c>
      <c r="AC16" s="80">
        <v>4081.538</v>
      </c>
      <c r="AD16" s="48">
        <v>96.671861959389304</v>
      </c>
      <c r="AE16" s="48">
        <v>4.2618893893130299</v>
      </c>
      <c r="AF16" s="48">
        <v>1886.5940000000001</v>
      </c>
      <c r="AG16" s="80">
        <v>1.36968428835442</v>
      </c>
      <c r="AH16" s="80">
        <v>3.1759464134334101E-2</v>
      </c>
      <c r="AI16" s="80">
        <v>14741.748</v>
      </c>
      <c r="AJ16" s="48">
        <v>0.15300421189133501</v>
      </c>
      <c r="AK16" s="48">
        <v>8.8783578518754798E-3</v>
      </c>
      <c r="AL16" s="48">
        <v>218.79400000000001</v>
      </c>
      <c r="AM16" s="80">
        <v>0.15977721105135401</v>
      </c>
      <c r="AN16" s="80">
        <v>3.5472298945955901E-3</v>
      </c>
      <c r="AO16" s="80">
        <v>1767.99</v>
      </c>
      <c r="AP16" s="48">
        <v>1.2270913261448</v>
      </c>
      <c r="AQ16" s="48">
        <v>7.4359735573146596E-2</v>
      </c>
      <c r="AR16" s="48">
        <v>4103.16</v>
      </c>
      <c r="AS16" s="80">
        <v>0.91749544114443304</v>
      </c>
      <c r="AT16" s="80">
        <v>8.0507916473841201E-2</v>
      </c>
      <c r="AU16" s="80">
        <v>122.22199999999999</v>
      </c>
      <c r="AV16" s="48">
        <v>1.1703982239634401</v>
      </c>
      <c r="AW16" s="48">
        <v>8.1729201102686097E-2</v>
      </c>
      <c r="AX16" s="48">
        <v>483.24599999999998</v>
      </c>
      <c r="AY16" s="80">
        <v>1.14198478135856</v>
      </c>
      <c r="AZ16" s="80">
        <v>2.78925240530709E-2</v>
      </c>
      <c r="BA16" s="80">
        <v>1098.23</v>
      </c>
      <c r="BB16" s="48">
        <v>8.8224590214187799</v>
      </c>
      <c r="BC16" s="48">
        <v>0.26653524602646</v>
      </c>
      <c r="BD16" s="48">
        <v>8634.6579999999994</v>
      </c>
      <c r="BE16" s="80">
        <v>23.341715227914399</v>
      </c>
      <c r="BF16" s="80">
        <v>1.0701258602563199</v>
      </c>
      <c r="BG16" s="80">
        <v>2394.9499999999998</v>
      </c>
      <c r="BH16" s="48">
        <v>72.030687721417095</v>
      </c>
      <c r="BI16" s="48">
        <v>0.26565417330682201</v>
      </c>
      <c r="BJ16" s="48">
        <v>661723.31599999999</v>
      </c>
      <c r="BK16" s="80">
        <v>74.255685629551394</v>
      </c>
      <c r="BL16" s="80">
        <v>0.36314771551231101</v>
      </c>
      <c r="BM16" s="80">
        <v>223802.43599999999</v>
      </c>
      <c r="BN16" s="48">
        <v>16.2092708821787</v>
      </c>
      <c r="BO16" s="48">
        <v>11.868589844556499</v>
      </c>
      <c r="BP16" s="48">
        <v>12.12</v>
      </c>
      <c r="BQ16" s="80">
        <v>-0.82621481558221899</v>
      </c>
      <c r="BR16" s="80">
        <v>1.08550132680975</v>
      </c>
      <c r="BS16" s="80">
        <v>6.8680000000000003</v>
      </c>
      <c r="BT16" s="48">
        <v>2.4795646235959499</v>
      </c>
      <c r="BU16" s="48">
        <v>1.3728774434551501</v>
      </c>
      <c r="BV16" s="48">
        <v>8.8879999999999999</v>
      </c>
      <c r="BW16" s="80">
        <v>0.47781330478179601</v>
      </c>
      <c r="BX16" s="80">
        <v>0.62751929877288104</v>
      </c>
      <c r="BY16" s="80">
        <v>1.212</v>
      </c>
      <c r="BZ16" s="48">
        <v>-355.66744019469002</v>
      </c>
      <c r="CA16" s="48">
        <v>95.623631124384602</v>
      </c>
      <c r="CB16" s="48">
        <v>62.628</v>
      </c>
      <c r="CC16" s="80">
        <v>-34.358172924429503</v>
      </c>
      <c r="CD16" s="80">
        <v>23.487490559601</v>
      </c>
      <c r="CE16" s="80">
        <v>6.4640000000000004</v>
      </c>
      <c r="CF16" s="48">
        <v>-1.5394643899518401</v>
      </c>
      <c r="CG16" s="48">
        <v>0.99717784786906705</v>
      </c>
      <c r="CH16" s="48">
        <v>25.654</v>
      </c>
      <c r="CI16" s="80">
        <v>-0.34306783171615501</v>
      </c>
      <c r="CJ16" s="80">
        <v>0.60201259274793095</v>
      </c>
      <c r="CK16" s="80">
        <v>11.917999999999999</v>
      </c>
      <c r="CL16" s="48">
        <v>-1.8161722852550499</v>
      </c>
      <c r="CM16" s="48">
        <v>1.46120086864003</v>
      </c>
      <c r="CN16" s="48">
        <v>19.190000000000001</v>
      </c>
      <c r="CO16" s="80">
        <v>-0.16498702234228099</v>
      </c>
      <c r="CP16" s="80">
        <v>0.54834065405929799</v>
      </c>
      <c r="CQ16" s="80">
        <v>9.4939999999999998</v>
      </c>
      <c r="CR16" s="48">
        <v>1761692.0279999999</v>
      </c>
      <c r="CS16" s="48">
        <v>0.36057256448493802</v>
      </c>
      <c r="CT16" s="80">
        <v>340855.72600000002</v>
      </c>
      <c r="CU16" s="80">
        <v>0.42038045421651599</v>
      </c>
      <c r="CV16" s="48">
        <v>2897022.12</v>
      </c>
      <c r="CW16" s="48">
        <v>0.80542616993190197</v>
      </c>
      <c r="CX16" s="80">
        <v>18553.135999999999</v>
      </c>
      <c r="CY16" s="80">
        <v>0.72421252376535095</v>
      </c>
      <c r="CZ16" s="48">
        <v>154573.842</v>
      </c>
      <c r="DA16" s="48">
        <v>0.466195951510465</v>
      </c>
      <c r="DB16" s="80">
        <v>45328.56</v>
      </c>
      <c r="DC16" s="80">
        <v>0.43834103252247802</v>
      </c>
      <c r="DD16" s="48">
        <v>270909.38400000002</v>
      </c>
      <c r="DE16" s="48">
        <v>0.33009560664009802</v>
      </c>
      <c r="DF16" s="80">
        <v>10853.306</v>
      </c>
      <c r="DG16" s="80">
        <v>0.51984966969544499</v>
      </c>
    </row>
    <row r="17" spans="1:111" x14ac:dyDescent="0.25">
      <c r="A17" s="1"/>
      <c r="B17" s="1" t="b">
        <v>0</v>
      </c>
      <c r="C17" s="1" t="s">
        <v>613</v>
      </c>
      <c r="D17" s="78">
        <v>42612.800937499997</v>
      </c>
      <c r="E17" s="79" t="s">
        <v>155</v>
      </c>
      <c r="F17" s="48"/>
      <c r="G17" s="1" t="s">
        <v>483</v>
      </c>
      <c r="H17" s="1" t="s">
        <v>482</v>
      </c>
      <c r="I17" s="80">
        <v>4.6672927477410401E-3</v>
      </c>
      <c r="J17" s="80">
        <v>9.4278899825469303E-2</v>
      </c>
      <c r="K17" s="80">
        <v>3860.482</v>
      </c>
      <c r="L17" s="48">
        <v>-3.0965078039593301E-2</v>
      </c>
      <c r="M17" s="48">
        <v>1.13938776446547E-2</v>
      </c>
      <c r="N17" s="48">
        <v>1714.8520000000001</v>
      </c>
      <c r="O17" s="80">
        <v>1.8722557493529801E-2</v>
      </c>
      <c r="P17" s="80">
        <v>6.6484826914777098E-2</v>
      </c>
      <c r="Q17" s="80">
        <v>45.862000000000002</v>
      </c>
      <c r="R17" s="48">
        <v>-7.0890746262645105E-2</v>
      </c>
      <c r="S17" s="48">
        <v>0.22789759236511301</v>
      </c>
      <c r="T17" s="48">
        <v>14.342000000000001</v>
      </c>
      <c r="U17" s="80">
        <v>0.17352945707780701</v>
      </c>
      <c r="V17" s="80">
        <v>7.3548453210483797E-2</v>
      </c>
      <c r="W17" s="80">
        <v>8679.2219999999998</v>
      </c>
      <c r="X17" s="48">
        <v>1.5311828740902799E-4</v>
      </c>
      <c r="Y17" s="48">
        <v>3.00738460608443E-2</v>
      </c>
      <c r="Z17" s="48">
        <v>1746.9780000000001</v>
      </c>
      <c r="AA17" s="80">
        <v>0.63780437366550902</v>
      </c>
      <c r="AB17" s="80">
        <v>0.12081265676446799</v>
      </c>
      <c r="AC17" s="80">
        <v>319.2</v>
      </c>
      <c r="AD17" s="48">
        <v>-6.5565224944400105E-2</v>
      </c>
      <c r="AE17" s="48">
        <v>0.195191052643961</v>
      </c>
      <c r="AF17" s="48">
        <v>10.504</v>
      </c>
      <c r="AG17" s="80">
        <v>0.75827247988274005</v>
      </c>
      <c r="AH17" s="80">
        <v>9.9180059589612703E-3</v>
      </c>
      <c r="AI17" s="80">
        <v>11525.358</v>
      </c>
      <c r="AJ17" s="48">
        <v>7.8139811415645008E-3</v>
      </c>
      <c r="AK17" s="48">
        <v>1.9589542644548701E-3</v>
      </c>
      <c r="AL17" s="48">
        <v>17.574000000000002</v>
      </c>
      <c r="AM17" s="80">
        <v>3.6701967034516997E-5</v>
      </c>
      <c r="AN17" s="80">
        <v>3.7288730669051399E-4</v>
      </c>
      <c r="AO17" s="80">
        <v>17.170000000000002</v>
      </c>
      <c r="AP17" s="48">
        <v>-1.9211422437065501E-2</v>
      </c>
      <c r="AQ17" s="48">
        <v>6.13124196535247E-2</v>
      </c>
      <c r="AR17" s="48">
        <v>2704.288</v>
      </c>
      <c r="AS17" s="80">
        <v>-0.19071646316097801</v>
      </c>
      <c r="AT17" s="80">
        <v>4.2559867519634698E-2</v>
      </c>
      <c r="AU17" s="80">
        <v>7.4740000000000002</v>
      </c>
      <c r="AV17" s="48">
        <v>-7.6196813798837304E-2</v>
      </c>
      <c r="AW17" s="48">
        <v>5.0391667123566002E-3</v>
      </c>
      <c r="AX17" s="48">
        <v>13.736000000000001</v>
      </c>
      <c r="AY17" s="80">
        <v>-0.14360011751899701</v>
      </c>
      <c r="AZ17" s="80">
        <v>1.12085240296493E-2</v>
      </c>
      <c r="BA17" s="80">
        <v>53.942</v>
      </c>
      <c r="BB17" s="48">
        <v>-0.29380798425171001</v>
      </c>
      <c r="BC17" s="48">
        <v>0.115691497503119</v>
      </c>
      <c r="BD17" s="48">
        <v>2870.5880000000002</v>
      </c>
      <c r="BE17" s="80">
        <v>-0.80669490326931104</v>
      </c>
      <c r="BF17" s="80">
        <v>0.369809548119371</v>
      </c>
      <c r="BG17" s="80">
        <v>702.24599999999998</v>
      </c>
      <c r="BH17" s="48">
        <v>7.33635990562676E-4</v>
      </c>
      <c r="BI17" s="48">
        <v>7.1379831953776102E-4</v>
      </c>
      <c r="BJ17" s="48">
        <v>90.91</v>
      </c>
      <c r="BK17" s="80">
        <v>-3.2395077809626699E-3</v>
      </c>
      <c r="BL17" s="80">
        <v>1.9342620020585601E-3</v>
      </c>
      <c r="BM17" s="80">
        <v>21.411999999999999</v>
      </c>
      <c r="BN17" s="48">
        <v>4.8595726620298798</v>
      </c>
      <c r="BO17" s="48">
        <v>4.77160347056659</v>
      </c>
      <c r="BP17" s="48">
        <v>6.4640000000000004</v>
      </c>
      <c r="BQ17" s="80">
        <v>0.89045946203673998</v>
      </c>
      <c r="BR17" s="80">
        <v>0.27344903275839499</v>
      </c>
      <c r="BS17" s="80">
        <v>1.6160000000000001</v>
      </c>
      <c r="BT17" s="48">
        <v>0.334776204164696</v>
      </c>
      <c r="BU17" s="48">
        <v>0.57930374345373004</v>
      </c>
      <c r="BV17" s="48">
        <v>1.8180000000000001</v>
      </c>
      <c r="BW17" s="80">
        <v>0.26045939677330698</v>
      </c>
      <c r="BX17" s="80">
        <v>0.37623264067242501</v>
      </c>
      <c r="BY17" s="80">
        <v>0.80800000000000005</v>
      </c>
      <c r="BZ17" s="48">
        <v>-5.07353791990377</v>
      </c>
      <c r="CA17" s="48">
        <v>11.868480546176601</v>
      </c>
      <c r="CB17" s="48">
        <v>4.04</v>
      </c>
      <c r="CC17" s="80">
        <v>3.52768818754067</v>
      </c>
      <c r="CD17" s="80">
        <v>8.2915189868813997</v>
      </c>
      <c r="CE17" s="80">
        <v>1.6160000000000001</v>
      </c>
      <c r="CF17" s="48">
        <v>0.15680070286848899</v>
      </c>
      <c r="CG17" s="48">
        <v>0.22953870598032899</v>
      </c>
      <c r="CH17" s="48">
        <v>12.928000000000001</v>
      </c>
      <c r="CI17" s="80">
        <v>1.3873739346968001E-2</v>
      </c>
      <c r="CJ17" s="80">
        <v>0.52888405909602998</v>
      </c>
      <c r="CK17" s="80">
        <v>9.8979999999999997</v>
      </c>
      <c r="CL17" s="48">
        <v>-0.39234418271451899</v>
      </c>
      <c r="CM17" s="48">
        <v>0.66768998717822003</v>
      </c>
      <c r="CN17" s="48">
        <v>12.726000000000001</v>
      </c>
      <c r="CO17" s="80">
        <v>-8.5548711561575896E-2</v>
      </c>
      <c r="CP17" s="80">
        <v>0.34195850596432298</v>
      </c>
      <c r="CQ17" s="80">
        <v>9.4939999999999998</v>
      </c>
      <c r="CR17" s="48">
        <v>1875938.5360000001</v>
      </c>
      <c r="CS17" s="48">
        <v>0.63586395478523905</v>
      </c>
      <c r="CT17" s="80">
        <v>363102.25400000002</v>
      </c>
      <c r="CU17" s="80">
        <v>0.223044030047956</v>
      </c>
      <c r="CV17" s="48">
        <v>3222535.21</v>
      </c>
      <c r="CW17" s="48">
        <v>0.86351066957912803</v>
      </c>
      <c r="CX17" s="80">
        <v>20360.666000000001</v>
      </c>
      <c r="CY17" s="80">
        <v>1.1989180856228501</v>
      </c>
      <c r="CZ17" s="48">
        <v>166828.644</v>
      </c>
      <c r="DA17" s="48">
        <v>0.34291272924341398</v>
      </c>
      <c r="DB17" s="80">
        <v>48300.648000000001</v>
      </c>
      <c r="DC17" s="80">
        <v>0.56092945821558404</v>
      </c>
      <c r="DD17" s="48">
        <v>297395.62</v>
      </c>
      <c r="DE17" s="48">
        <v>0.33669722252317702</v>
      </c>
      <c r="DF17" s="80">
        <v>11609.371999999999</v>
      </c>
      <c r="DG17" s="80">
        <v>1.46582076315556</v>
      </c>
    </row>
    <row r="18" spans="1:111" x14ac:dyDescent="0.25">
      <c r="A18" s="1"/>
      <c r="B18" s="1" t="b">
        <v>0</v>
      </c>
      <c r="C18" s="1" t="s">
        <v>614</v>
      </c>
      <c r="D18" s="78">
        <v>42612.806064814802</v>
      </c>
      <c r="E18" s="79" t="s">
        <v>155</v>
      </c>
      <c r="F18" s="48"/>
      <c r="G18" s="1" t="s">
        <v>485</v>
      </c>
      <c r="H18" s="1" t="s">
        <v>484</v>
      </c>
      <c r="I18" s="80">
        <v>0.88452311423730301</v>
      </c>
      <c r="J18" s="80">
        <v>8.6571132903290396E-2</v>
      </c>
      <c r="K18" s="80">
        <v>10239.272000000001</v>
      </c>
      <c r="L18" s="48">
        <v>0.87072675414721101</v>
      </c>
      <c r="M18" s="48">
        <v>3.1643394058063497E-2</v>
      </c>
      <c r="N18" s="48">
        <v>4200.9620000000004</v>
      </c>
      <c r="O18" s="80">
        <v>0.660575437736029</v>
      </c>
      <c r="P18" s="80">
        <v>0.118314204005755</v>
      </c>
      <c r="Q18" s="80">
        <v>82.224000000000004</v>
      </c>
      <c r="R18" s="48">
        <v>1.1155945132506699</v>
      </c>
      <c r="S18" s="48">
        <v>0.43475455771447402</v>
      </c>
      <c r="T18" s="48">
        <v>33.938000000000002</v>
      </c>
      <c r="U18" s="80">
        <v>1.04142778654815</v>
      </c>
      <c r="V18" s="80">
        <v>8.6288775620253694E-2</v>
      </c>
      <c r="W18" s="80">
        <v>13470.562</v>
      </c>
      <c r="X18" s="48">
        <v>0.93797931887525698</v>
      </c>
      <c r="Y18" s="48">
        <v>2.7648074878868101E-2</v>
      </c>
      <c r="Z18" s="48">
        <v>3804.4960000000001</v>
      </c>
      <c r="AA18" s="80">
        <v>1.1639775945002999</v>
      </c>
      <c r="AB18" s="80">
        <v>0.293167191119103</v>
      </c>
      <c r="AC18" s="80">
        <v>343.036</v>
      </c>
      <c r="AD18" s="48">
        <v>0.68928843533384798</v>
      </c>
      <c r="AE18" s="48">
        <v>8.57120338342061E-2</v>
      </c>
      <c r="AF18" s="48">
        <v>26.26</v>
      </c>
      <c r="AG18" s="80">
        <v>1.8118833868900801</v>
      </c>
      <c r="AH18" s="80">
        <v>4.4531562829560001E-2</v>
      </c>
      <c r="AI18" s="80">
        <v>18920.77</v>
      </c>
      <c r="AJ18" s="48">
        <v>0.997172621804012</v>
      </c>
      <c r="AK18" s="48">
        <v>1.8470016397002E-2</v>
      </c>
      <c r="AL18" s="48">
        <v>1476.85</v>
      </c>
      <c r="AM18" s="80">
        <v>0.94448745820549795</v>
      </c>
      <c r="AN18" s="80">
        <v>1.6454425245967502E-2</v>
      </c>
      <c r="AO18" s="80">
        <v>11494.255999999999</v>
      </c>
      <c r="AP18" s="48">
        <v>50.655979959293497</v>
      </c>
      <c r="AQ18" s="48">
        <v>0.70229502844019298</v>
      </c>
      <c r="AR18" s="48">
        <v>71153.745999999999</v>
      </c>
      <c r="AS18" s="80">
        <v>49.460791316851299</v>
      </c>
      <c r="AT18" s="80">
        <v>0.62417796113173596</v>
      </c>
      <c r="AU18" s="80">
        <v>5473.8559999999998</v>
      </c>
      <c r="AV18" s="48">
        <v>49.924036143831003</v>
      </c>
      <c r="AW18" s="48">
        <v>0.60183886286982602</v>
      </c>
      <c r="AX18" s="48">
        <v>20938.635999999999</v>
      </c>
      <c r="AY18" s="80">
        <v>50.4400393703323</v>
      </c>
      <c r="AZ18" s="80">
        <v>0.67780451539160502</v>
      </c>
      <c r="BA18" s="80">
        <v>45806.324000000001</v>
      </c>
      <c r="BB18" s="48">
        <v>-0.188086916652733</v>
      </c>
      <c r="BC18" s="48">
        <v>8.6626813065499603E-2</v>
      </c>
      <c r="BD18" s="48">
        <v>2976.46</v>
      </c>
      <c r="BE18" s="80">
        <v>-0.290844983475745</v>
      </c>
      <c r="BF18" s="80">
        <v>0.38047389193002201</v>
      </c>
      <c r="BG18" s="80">
        <v>737.19600000000003</v>
      </c>
      <c r="BH18" s="48">
        <v>0.96772467478190205</v>
      </c>
      <c r="BI18" s="48">
        <v>8.2736437403091497E-3</v>
      </c>
      <c r="BJ18" s="48">
        <v>9654.232</v>
      </c>
      <c r="BK18" s="80">
        <v>1.0088141244955799</v>
      </c>
      <c r="BL18" s="80">
        <v>2.6597461556793E-2</v>
      </c>
      <c r="BM18" s="80">
        <v>3250.4659999999999</v>
      </c>
      <c r="BN18" s="48">
        <v>0.53103734317678897</v>
      </c>
      <c r="BO18" s="48">
        <v>4.8399087018550997</v>
      </c>
      <c r="BP18" s="48">
        <v>4.04</v>
      </c>
      <c r="BQ18" s="80">
        <v>1.1949756415859101</v>
      </c>
      <c r="BR18" s="80">
        <v>0.27166602260699102</v>
      </c>
      <c r="BS18" s="80">
        <v>0.60599999999999998</v>
      </c>
      <c r="BT18" s="48">
        <v>0.61116980901234197</v>
      </c>
      <c r="BU18" s="48">
        <v>0.54110892212639605</v>
      </c>
      <c r="BV18" s="48">
        <v>2.8279999999999998</v>
      </c>
      <c r="BW18" s="80">
        <v>0.17207645855593401</v>
      </c>
      <c r="BX18" s="80">
        <v>0.24803645648475001</v>
      </c>
      <c r="BY18" s="80">
        <v>0.60599999999999998</v>
      </c>
      <c r="BZ18" s="48">
        <v>-3.7776218667191799</v>
      </c>
      <c r="CA18" s="48">
        <v>7.369334951471</v>
      </c>
      <c r="CB18" s="48">
        <v>3.8380000000000001</v>
      </c>
      <c r="CC18" s="80">
        <v>9.3403594900192708</v>
      </c>
      <c r="CD18" s="80">
        <v>9.4540034165332401</v>
      </c>
      <c r="CE18" s="80">
        <v>0.80800000000000005</v>
      </c>
      <c r="CF18" s="48">
        <v>0.902726761681238</v>
      </c>
      <c r="CG18" s="48">
        <v>0.31900313628668098</v>
      </c>
      <c r="CH18" s="48">
        <v>6.6660000000000004</v>
      </c>
      <c r="CI18" s="80">
        <v>1.1754805208794501</v>
      </c>
      <c r="CJ18" s="80">
        <v>5.8036266747732698E-2</v>
      </c>
      <c r="CK18" s="80">
        <v>0.80800000000000005</v>
      </c>
      <c r="CL18" s="48">
        <v>0.96492461459393397</v>
      </c>
      <c r="CM18" s="48">
        <v>0.79927535193024102</v>
      </c>
      <c r="CN18" s="48">
        <v>5.4539999999999997</v>
      </c>
      <c r="CO18" s="80">
        <v>0.90280977718320199</v>
      </c>
      <c r="CP18" s="80">
        <v>0.195075516140893</v>
      </c>
      <c r="CQ18" s="80">
        <v>1.6160000000000001</v>
      </c>
      <c r="CR18" s="48">
        <v>1896572.7779999999</v>
      </c>
      <c r="CS18" s="48">
        <v>0.49444712324037698</v>
      </c>
      <c r="CT18" s="80">
        <v>360921.55599999998</v>
      </c>
      <c r="CU18" s="80">
        <v>0.56477787391161205</v>
      </c>
      <c r="CV18" s="48">
        <v>3208949.6320000002</v>
      </c>
      <c r="CW18" s="48">
        <v>0.76536557129909899</v>
      </c>
      <c r="CX18" s="80">
        <v>20127.241999999998</v>
      </c>
      <c r="CY18" s="80">
        <v>1.1195633184752001</v>
      </c>
      <c r="CZ18" s="48">
        <v>172274.52799999999</v>
      </c>
      <c r="DA18" s="48">
        <v>0.62565922918029504</v>
      </c>
      <c r="DB18" s="80">
        <v>49409.455999999998</v>
      </c>
      <c r="DC18" s="80">
        <v>0.64050018483159699</v>
      </c>
      <c r="DD18" s="48">
        <v>304482.91399999999</v>
      </c>
      <c r="DE18" s="48">
        <v>0.39824996242340099</v>
      </c>
      <c r="DF18" s="80">
        <v>11907.966</v>
      </c>
      <c r="DG18" s="80">
        <v>2.0249521420716001</v>
      </c>
    </row>
    <row r="19" spans="1:111" x14ac:dyDescent="0.25">
      <c r="A19" s="1"/>
      <c r="B19" s="1" t="b">
        <v>0</v>
      </c>
      <c r="C19" s="1" t="s">
        <v>615</v>
      </c>
      <c r="D19" s="78">
        <v>42612.811168981498</v>
      </c>
      <c r="E19" s="79" t="s">
        <v>155</v>
      </c>
      <c r="F19" s="48"/>
      <c r="G19" s="1" t="s">
        <v>616</v>
      </c>
      <c r="H19" s="1" t="s">
        <v>15</v>
      </c>
      <c r="I19" s="80">
        <v>129.94889464295599</v>
      </c>
      <c r="J19" s="80">
        <v>0.31511267999773301</v>
      </c>
      <c r="K19" s="80">
        <v>883652.402</v>
      </c>
      <c r="L19" s="48">
        <v>132.282256666275</v>
      </c>
      <c r="M19" s="48">
        <v>0.59674802907592595</v>
      </c>
      <c r="N19" s="48">
        <v>346915.44199999998</v>
      </c>
      <c r="O19" s="80">
        <v>114.79467820966801</v>
      </c>
      <c r="P19" s="80">
        <v>2.1747639006478998</v>
      </c>
      <c r="Q19" s="80">
        <v>5374.2280000000001</v>
      </c>
      <c r="R19" s="48">
        <v>174.79589488741999</v>
      </c>
      <c r="S19" s="48">
        <v>1.6867737440391</v>
      </c>
      <c r="T19" s="48">
        <v>2411.7139999999999</v>
      </c>
      <c r="U19" s="80">
        <v>511.38870196187702</v>
      </c>
      <c r="V19" s="80">
        <v>3.5694656842938</v>
      </c>
      <c r="W19" s="80">
        <v>2609084.25</v>
      </c>
      <c r="X19" s="48">
        <v>782.32940181465494</v>
      </c>
      <c r="Y19" s="48">
        <v>6.1850088221420698</v>
      </c>
      <c r="Z19" s="48">
        <v>1627635.8319999999</v>
      </c>
      <c r="AA19" s="80">
        <v>120.220834766415</v>
      </c>
      <c r="AB19" s="80">
        <v>3.0752773980436801</v>
      </c>
      <c r="AC19" s="80">
        <v>4934.5</v>
      </c>
      <c r="AD19" s="48">
        <v>102.859343177111</v>
      </c>
      <c r="AE19" s="48">
        <v>4.20980639325703</v>
      </c>
      <c r="AF19" s="48">
        <v>1792.0360000000001</v>
      </c>
      <c r="AG19" s="80">
        <v>1.63146407647766</v>
      </c>
      <c r="AH19" s="80">
        <v>1.78192110565677E-2</v>
      </c>
      <c r="AI19" s="80">
        <v>16618.608</v>
      </c>
      <c r="AJ19" s="48">
        <v>2.1701250002936399</v>
      </c>
      <c r="AK19" s="48">
        <v>1.9405895757272602E-2</v>
      </c>
      <c r="AL19" s="48">
        <v>3022.9259999999999</v>
      </c>
      <c r="AM19" s="80">
        <v>0.15797803379495101</v>
      </c>
      <c r="AN19" s="80">
        <v>6.2082989590904001E-3</v>
      </c>
      <c r="AO19" s="80">
        <v>1581.1020000000001</v>
      </c>
      <c r="AP19" s="48">
        <v>2.9048510960241001</v>
      </c>
      <c r="AQ19" s="48">
        <v>7.5032684776233399E-2</v>
      </c>
      <c r="AR19" s="48">
        <v>6282.424</v>
      </c>
      <c r="AS19" s="80">
        <v>26.5573490755446</v>
      </c>
      <c r="AT19" s="80">
        <v>0.66487725936935005</v>
      </c>
      <c r="AU19" s="80">
        <v>2782.48</v>
      </c>
      <c r="AV19" s="48">
        <v>1.17410828884365</v>
      </c>
      <c r="AW19" s="48">
        <v>0.104236456821509</v>
      </c>
      <c r="AX19" s="48">
        <v>438.39400000000001</v>
      </c>
      <c r="AY19" s="80">
        <v>1.0959839701437599</v>
      </c>
      <c r="AZ19" s="80">
        <v>5.4338886266865297E-2</v>
      </c>
      <c r="BA19" s="80">
        <v>959.23199999999997</v>
      </c>
      <c r="BB19" s="48">
        <v>956.86373240297905</v>
      </c>
      <c r="BC19" s="48">
        <v>2.34395920773439</v>
      </c>
      <c r="BD19" s="48">
        <v>633863.23800000001</v>
      </c>
      <c r="BE19" s="80">
        <v>2600.4244957981</v>
      </c>
      <c r="BF19" s="80">
        <v>21.428130414220298</v>
      </c>
      <c r="BG19" s="80">
        <v>187263.89600000001</v>
      </c>
      <c r="BH19" s="48">
        <v>8229.0785411213201</v>
      </c>
      <c r="BI19" s="48">
        <v>23.7118246742073</v>
      </c>
      <c r="BJ19" s="48">
        <v>76505572.313999996</v>
      </c>
      <c r="BK19" s="80">
        <v>8908.0888832949695</v>
      </c>
      <c r="BL19" s="80">
        <v>37.6961010958155</v>
      </c>
      <c r="BM19" s="80">
        <v>26791515.702</v>
      </c>
      <c r="BN19" s="48">
        <v>1275414.103688</v>
      </c>
      <c r="BO19" s="48">
        <v>4819.3110141009502</v>
      </c>
      <c r="BP19" s="48">
        <v>687643.23400000005</v>
      </c>
      <c r="BQ19" s="80">
        <v>-138756.93004447801</v>
      </c>
      <c r="BR19" s="80">
        <v>897.08300139094297</v>
      </c>
      <c r="BS19" s="80">
        <v>431626.67</v>
      </c>
      <c r="BT19" s="48">
        <v>168023.18197890199</v>
      </c>
      <c r="BU19" s="48">
        <v>686.02665234386905</v>
      </c>
      <c r="BV19" s="48">
        <v>569516.02399999998</v>
      </c>
      <c r="BW19" s="80">
        <v>170624.08416773801</v>
      </c>
      <c r="BX19" s="80">
        <v>592.67875790929497</v>
      </c>
      <c r="BY19" s="80">
        <v>358253.30599999998</v>
      </c>
      <c r="BZ19" s="48">
        <v>-3066795.8836249099</v>
      </c>
      <c r="CA19" s="48">
        <v>7558.76916727973</v>
      </c>
      <c r="CB19" s="48">
        <v>521067.212</v>
      </c>
      <c r="CC19" s="80">
        <v>-2645478.17522049</v>
      </c>
      <c r="CD19" s="80">
        <v>12147.3383902719</v>
      </c>
      <c r="CE19" s="80">
        <v>344432.16</v>
      </c>
      <c r="CF19" s="48">
        <v>-105421.885257444</v>
      </c>
      <c r="CG19" s="48">
        <v>401.29951161598001</v>
      </c>
      <c r="CH19" s="48">
        <v>850885.18</v>
      </c>
      <c r="CI19" s="80">
        <v>-117746.290558708</v>
      </c>
      <c r="CJ19" s="80">
        <v>650.76433637715297</v>
      </c>
      <c r="CK19" s="80">
        <v>863259.11199999996</v>
      </c>
      <c r="CL19" s="48">
        <v>-126714.290896847</v>
      </c>
      <c r="CM19" s="48">
        <v>507.52585041374601</v>
      </c>
      <c r="CN19" s="48">
        <v>651754.88800000004</v>
      </c>
      <c r="CO19" s="80">
        <v>-89674.757510984695</v>
      </c>
      <c r="CP19" s="80">
        <v>533.18581164120303</v>
      </c>
      <c r="CQ19" s="80">
        <v>668237.38800000004</v>
      </c>
      <c r="CR19" s="48">
        <v>1783049.398</v>
      </c>
      <c r="CS19" s="48">
        <v>0.39882563430593798</v>
      </c>
      <c r="CT19" s="80">
        <v>340177.77399999998</v>
      </c>
      <c r="CU19" s="80">
        <v>0.473900248435417</v>
      </c>
      <c r="CV19" s="48">
        <v>2619853.66</v>
      </c>
      <c r="CW19" s="48">
        <v>0.25182381468928999</v>
      </c>
      <c r="CX19" s="80">
        <v>16567.232</v>
      </c>
      <c r="CY19" s="80">
        <v>0.62980137782166801</v>
      </c>
      <c r="CZ19" s="48">
        <v>154901.978</v>
      </c>
      <c r="DA19" s="48">
        <v>0.43924475809288899</v>
      </c>
      <c r="DB19" s="80">
        <v>44832.462</v>
      </c>
      <c r="DC19" s="80">
        <v>0.41381980008352798</v>
      </c>
      <c r="DD19" s="48">
        <v>237838.57399999999</v>
      </c>
      <c r="DE19" s="48">
        <v>0.28467777717369702</v>
      </c>
      <c r="DF19" s="80">
        <v>9571.3060000000005</v>
      </c>
      <c r="DG19" s="80">
        <v>1.2068231277086201</v>
      </c>
    </row>
    <row r="20" spans="1:111" x14ac:dyDescent="0.25">
      <c r="A20" s="1"/>
      <c r="B20" s="1" t="b">
        <v>0</v>
      </c>
      <c r="C20" s="1" t="s">
        <v>617</v>
      </c>
      <c r="D20" s="78">
        <v>42612.816053240698</v>
      </c>
      <c r="E20" s="79" t="s">
        <v>155</v>
      </c>
      <c r="F20" s="48"/>
      <c r="G20" s="1" t="s">
        <v>618</v>
      </c>
      <c r="H20" s="1" t="s">
        <v>16</v>
      </c>
      <c r="I20" s="80">
        <v>5.8242925607095399</v>
      </c>
      <c r="J20" s="80">
        <v>4.6562813341677903E-2</v>
      </c>
      <c r="K20" s="80">
        <v>45733.152000000002</v>
      </c>
      <c r="L20" s="48">
        <v>7.3441680630308896</v>
      </c>
      <c r="M20" s="48">
        <v>9.0370335572161203E-2</v>
      </c>
      <c r="N20" s="48">
        <v>22545.62</v>
      </c>
      <c r="O20" s="80">
        <v>3.2213071789318</v>
      </c>
      <c r="P20" s="80">
        <v>0.29853239772112899</v>
      </c>
      <c r="Q20" s="80">
        <v>196.97200000000001</v>
      </c>
      <c r="R20" s="48">
        <v>4.49194974273854</v>
      </c>
      <c r="S20" s="48">
        <v>1.2801938388037899</v>
      </c>
      <c r="T20" s="48">
        <v>79.396000000000001</v>
      </c>
      <c r="U20" s="80">
        <v>390.084435413873</v>
      </c>
      <c r="V20" s="80">
        <v>3.04251374524525</v>
      </c>
      <c r="W20" s="80">
        <v>2114581.2680000002</v>
      </c>
      <c r="X20" s="48">
        <v>663.902212128884</v>
      </c>
      <c r="Y20" s="48">
        <v>8.7430302665047197</v>
      </c>
      <c r="Z20" s="48">
        <v>1493541.828</v>
      </c>
      <c r="AA20" s="80">
        <v>34.850611684966502</v>
      </c>
      <c r="AB20" s="80">
        <v>2.3208466716222</v>
      </c>
      <c r="AC20" s="80">
        <v>1688.9939999999999</v>
      </c>
      <c r="AD20" s="48">
        <v>2.82313675346815</v>
      </c>
      <c r="AE20" s="48">
        <v>0.49343987906255798</v>
      </c>
      <c r="AF20" s="48">
        <v>62.63</v>
      </c>
      <c r="AG20" s="80">
        <v>2.3651857199177302</v>
      </c>
      <c r="AH20" s="80">
        <v>2.2797751831668898E-2</v>
      </c>
      <c r="AI20" s="80">
        <v>22695.396000000001</v>
      </c>
      <c r="AJ20" s="48">
        <v>2.4378044602041098</v>
      </c>
      <c r="AK20" s="48">
        <v>3.0074462887546099E-2</v>
      </c>
      <c r="AL20" s="48">
        <v>3670.3339999999998</v>
      </c>
      <c r="AM20" s="80">
        <v>0.39837770948121298</v>
      </c>
      <c r="AN20" s="80">
        <v>9.6162605579613904E-3</v>
      </c>
      <c r="AO20" s="80">
        <v>4194.0959999999995</v>
      </c>
      <c r="AP20" s="48">
        <v>2.06297921950341</v>
      </c>
      <c r="AQ20" s="48">
        <v>6.3667431514618497E-2</v>
      </c>
      <c r="AR20" s="48">
        <v>5534.8879999999999</v>
      </c>
      <c r="AS20" s="80">
        <v>27.070980772807399</v>
      </c>
      <c r="AT20" s="80">
        <v>0.17930310218847401</v>
      </c>
      <c r="AU20" s="80">
        <v>3065.9639999999999</v>
      </c>
      <c r="AV20" s="48">
        <v>0.16173108947197801</v>
      </c>
      <c r="AW20" s="48">
        <v>4.4199206473843101E-2</v>
      </c>
      <c r="AX20" s="48">
        <v>97.778000000000006</v>
      </c>
      <c r="AY20" s="80">
        <v>0.12566334114543601</v>
      </c>
      <c r="AZ20" s="80">
        <v>2.81629414773071E-2</v>
      </c>
      <c r="BA20" s="80">
        <v>256.77199999999999</v>
      </c>
      <c r="BB20" s="48">
        <v>942.31214291585297</v>
      </c>
      <c r="BC20" s="48">
        <v>6.21570465415921</v>
      </c>
      <c r="BD20" s="48">
        <v>662699.54799999995</v>
      </c>
      <c r="BE20" s="80">
        <v>2559.24644287213</v>
      </c>
      <c r="BF20" s="80">
        <v>21.867726204381601</v>
      </c>
      <c r="BG20" s="80">
        <v>199261.55600000001</v>
      </c>
      <c r="BH20" s="48">
        <v>8075.8326073628796</v>
      </c>
      <c r="BI20" s="48">
        <v>58.903516954923901</v>
      </c>
      <c r="BJ20" s="48">
        <v>79702627.136000007</v>
      </c>
      <c r="BK20" s="80">
        <v>8780.7304133580201</v>
      </c>
      <c r="BL20" s="80">
        <v>62.230863708436203</v>
      </c>
      <c r="BM20" s="80">
        <v>28550393.41</v>
      </c>
      <c r="BN20" s="48">
        <v>1240997.3338899401</v>
      </c>
      <c r="BO20" s="48">
        <v>10694.474669544101</v>
      </c>
      <c r="BP20" s="48">
        <v>710262.74399999995</v>
      </c>
      <c r="BQ20" s="80">
        <v>-134503.138098208</v>
      </c>
      <c r="BR20" s="80">
        <v>298.50803309482899</v>
      </c>
      <c r="BS20" s="80">
        <v>452341.91399999999</v>
      </c>
      <c r="BT20" s="48">
        <v>162990.12595227201</v>
      </c>
      <c r="BU20" s="48">
        <v>1233.6894272827301</v>
      </c>
      <c r="BV20" s="48">
        <v>586461.36800000002</v>
      </c>
      <c r="BW20" s="80">
        <v>165105.35916898801</v>
      </c>
      <c r="BX20" s="80">
        <v>1191.8646502809099</v>
      </c>
      <c r="BY20" s="80">
        <v>374778.89</v>
      </c>
      <c r="BZ20" s="48">
        <v>-2979677.2260358101</v>
      </c>
      <c r="CA20" s="48">
        <v>23470.897644202101</v>
      </c>
      <c r="CB20" s="48">
        <v>537424.804</v>
      </c>
      <c r="CC20" s="80">
        <v>-2557967.5012335801</v>
      </c>
      <c r="CD20" s="80">
        <v>9379.3498246313702</v>
      </c>
      <c r="CE20" s="80">
        <v>360055.16200000001</v>
      </c>
      <c r="CF20" s="48">
        <v>-101889.967032584</v>
      </c>
      <c r="CG20" s="48">
        <v>976.96703423373594</v>
      </c>
      <c r="CH20" s="48">
        <v>872971.00199999998</v>
      </c>
      <c r="CI20" s="80">
        <v>-113334.389584498</v>
      </c>
      <c r="CJ20" s="80">
        <v>252.656552325783</v>
      </c>
      <c r="CK20" s="80">
        <v>898331.96400000004</v>
      </c>
      <c r="CL20" s="48">
        <v>-122522.919249782</v>
      </c>
      <c r="CM20" s="48">
        <v>919.703463829513</v>
      </c>
      <c r="CN20" s="48">
        <v>668976.80200000003</v>
      </c>
      <c r="CO20" s="80">
        <v>-86134.642568235999</v>
      </c>
      <c r="CP20" s="80">
        <v>499.10587582730301</v>
      </c>
      <c r="CQ20" s="80">
        <v>693932.95200000005</v>
      </c>
      <c r="CR20" s="48">
        <v>1892868.574</v>
      </c>
      <c r="CS20" s="48">
        <v>0.79431639769831697</v>
      </c>
      <c r="CT20" s="80">
        <v>367772.64399999997</v>
      </c>
      <c r="CU20" s="80">
        <v>0.36577163428207599</v>
      </c>
      <c r="CV20" s="48">
        <v>2770529.3960000002</v>
      </c>
      <c r="CW20" s="48">
        <v>0.953804949663976</v>
      </c>
      <c r="CX20" s="80">
        <v>17697.666000000001</v>
      </c>
      <c r="CY20" s="80">
        <v>1.3689810797508299</v>
      </c>
      <c r="CZ20" s="48">
        <v>160949.48000000001</v>
      </c>
      <c r="DA20" s="48">
        <v>0.475903694927858</v>
      </c>
      <c r="DB20" s="80">
        <v>47477.334000000003</v>
      </c>
      <c r="DC20" s="80">
        <v>0.49487496435059503</v>
      </c>
      <c r="DD20" s="48">
        <v>246054.80600000001</v>
      </c>
      <c r="DE20" s="48">
        <v>0.42496316026856601</v>
      </c>
      <c r="DF20" s="80">
        <v>10028.352000000001</v>
      </c>
      <c r="DG20" s="80">
        <v>0.75248061202410599</v>
      </c>
    </row>
    <row r="21" spans="1:111" x14ac:dyDescent="0.25">
      <c r="A21" s="1"/>
      <c r="B21" s="1" t="b">
        <v>0</v>
      </c>
      <c r="C21" s="1" t="s">
        <v>619</v>
      </c>
      <c r="D21" s="78">
        <v>42612.820960648103</v>
      </c>
      <c r="E21" s="79" t="s">
        <v>155</v>
      </c>
      <c r="F21" s="48"/>
      <c r="G21" s="1" t="s">
        <v>620</v>
      </c>
      <c r="H21" s="1" t="s">
        <v>17</v>
      </c>
      <c r="I21" s="80">
        <v>106.571747333614</v>
      </c>
      <c r="J21" s="80">
        <v>0.40731292299231098</v>
      </c>
      <c r="K21" s="80">
        <v>759195.18400000001</v>
      </c>
      <c r="L21" s="48">
        <v>108.349526758438</v>
      </c>
      <c r="M21" s="48">
        <v>0.31582983761125599</v>
      </c>
      <c r="N21" s="48">
        <v>306317.91600000003</v>
      </c>
      <c r="O21" s="80">
        <v>96.370673195067397</v>
      </c>
      <c r="P21" s="80">
        <v>1.9100521936646</v>
      </c>
      <c r="Q21" s="80">
        <v>4745.152</v>
      </c>
      <c r="R21" s="48">
        <v>140.73385295012201</v>
      </c>
      <c r="S21" s="48">
        <v>4.6490045511210099</v>
      </c>
      <c r="T21" s="48">
        <v>2106.0160000000001</v>
      </c>
      <c r="U21" s="80">
        <v>504.19673614069899</v>
      </c>
      <c r="V21" s="80">
        <v>4.8768364858490898</v>
      </c>
      <c r="W21" s="80">
        <v>2692568.7680000002</v>
      </c>
      <c r="X21" s="48">
        <v>784.65887837603304</v>
      </c>
      <c r="Y21" s="48">
        <v>7.7231845490800302</v>
      </c>
      <c r="Z21" s="48">
        <v>1757999.5</v>
      </c>
      <c r="AA21" s="80">
        <v>105.970487563136</v>
      </c>
      <c r="AB21" s="80">
        <v>3.42596634369737</v>
      </c>
      <c r="AC21" s="80">
        <v>4598.0420000000004</v>
      </c>
      <c r="AD21" s="48">
        <v>83.225336203673805</v>
      </c>
      <c r="AE21" s="48">
        <v>1.9522695953204501</v>
      </c>
      <c r="AF21" s="48">
        <v>1572.818</v>
      </c>
      <c r="AG21" s="80">
        <v>3.47026302305561</v>
      </c>
      <c r="AH21" s="80">
        <v>4.4882491757467599E-2</v>
      </c>
      <c r="AI21" s="80">
        <v>29878.977999999999</v>
      </c>
      <c r="AJ21" s="48">
        <v>3.9400350045141002</v>
      </c>
      <c r="AK21" s="48">
        <v>5.2306920450345198E-2</v>
      </c>
      <c r="AL21" s="48">
        <v>5905.116</v>
      </c>
      <c r="AM21" s="80">
        <v>1.77744091169511</v>
      </c>
      <c r="AN21" s="80">
        <v>1.1120601261058899E-2</v>
      </c>
      <c r="AO21" s="80">
        <v>18539.058000000001</v>
      </c>
      <c r="AP21" s="48">
        <v>3.9094136651285298</v>
      </c>
      <c r="AQ21" s="48">
        <v>8.5838172703434204E-2</v>
      </c>
      <c r="AR21" s="48">
        <v>7910.1779999999999</v>
      </c>
      <c r="AS21" s="80">
        <v>28.811246428331899</v>
      </c>
      <c r="AT21" s="80">
        <v>0.71469059631821996</v>
      </c>
      <c r="AU21" s="80">
        <v>3248.22</v>
      </c>
      <c r="AV21" s="48">
        <v>2.0043150782843102</v>
      </c>
      <c r="AW21" s="48">
        <v>0.102001485630152</v>
      </c>
      <c r="AX21" s="48">
        <v>758.40800000000002</v>
      </c>
      <c r="AY21" s="80">
        <v>1.9124363670767199</v>
      </c>
      <c r="AZ21" s="80">
        <v>8.1431831328528895E-2</v>
      </c>
      <c r="BA21" s="80">
        <v>1640.9079999999999</v>
      </c>
      <c r="BB21" s="48">
        <v>965.25518104349896</v>
      </c>
      <c r="BC21" s="48">
        <v>2.7755132995536398</v>
      </c>
      <c r="BD21" s="48">
        <v>669239.32400000002</v>
      </c>
      <c r="BE21" s="80">
        <v>2608.35910926408</v>
      </c>
      <c r="BF21" s="80">
        <v>12.6340904764555</v>
      </c>
      <c r="BG21" s="80">
        <v>202268.82</v>
      </c>
      <c r="BH21" s="48">
        <v>8313.8232168913291</v>
      </c>
      <c r="BI21" s="48">
        <v>35.141599656688399</v>
      </c>
      <c r="BJ21" s="48">
        <v>80900471.533999994</v>
      </c>
      <c r="BK21" s="80">
        <v>8969.5945172955398</v>
      </c>
      <c r="BL21" s="80">
        <v>84.982737709183198</v>
      </c>
      <c r="BM21" s="80">
        <v>29048901.874000002</v>
      </c>
      <c r="BN21" s="48">
        <v>1254225.5402764699</v>
      </c>
      <c r="BO21" s="48">
        <v>6806.13136061158</v>
      </c>
      <c r="BP21" s="48">
        <v>707776.39199999999</v>
      </c>
      <c r="BQ21" s="80">
        <v>-135390.216129209</v>
      </c>
      <c r="BR21" s="80">
        <v>718.41348196454396</v>
      </c>
      <c r="BS21" s="80">
        <v>453523.14799999999</v>
      </c>
      <c r="BT21" s="48">
        <v>164732.98703415901</v>
      </c>
      <c r="BU21" s="48">
        <v>970.59706820491897</v>
      </c>
      <c r="BV21" s="48">
        <v>584425.01800000004</v>
      </c>
      <c r="BW21" s="80">
        <v>165911.24541470699</v>
      </c>
      <c r="BX21" s="80">
        <v>748.38549944124804</v>
      </c>
      <c r="BY21" s="80">
        <v>375121.82</v>
      </c>
      <c r="BZ21" s="48">
        <v>-3020360.7836209098</v>
      </c>
      <c r="CA21" s="48">
        <v>12369.0827250441</v>
      </c>
      <c r="CB21" s="48">
        <v>537128.82200000004</v>
      </c>
      <c r="CC21" s="80">
        <v>-2573341.5653049401</v>
      </c>
      <c r="CD21" s="80">
        <v>13357.1673588945</v>
      </c>
      <c r="CE21" s="80">
        <v>360786.95799999998</v>
      </c>
      <c r="CF21" s="48">
        <v>-103145.75237715901</v>
      </c>
      <c r="CG21" s="48">
        <v>633.87735590480997</v>
      </c>
      <c r="CH21" s="48">
        <v>871360.74600000004</v>
      </c>
      <c r="CI21" s="80">
        <v>-113910.152723568</v>
      </c>
      <c r="CJ21" s="80">
        <v>440.36033098540503</v>
      </c>
      <c r="CK21" s="80">
        <v>899323.42599999998</v>
      </c>
      <c r="CL21" s="48">
        <v>-123684.202726654</v>
      </c>
      <c r="CM21" s="48">
        <v>1039.4114638840899</v>
      </c>
      <c r="CN21" s="48">
        <v>665850.35600000003</v>
      </c>
      <c r="CO21" s="80">
        <v>-86613.820949080997</v>
      </c>
      <c r="CP21" s="80">
        <v>288.99020450319398</v>
      </c>
      <c r="CQ21" s="80">
        <v>695035.77599999995</v>
      </c>
      <c r="CR21" s="48">
        <v>1866266.19</v>
      </c>
      <c r="CS21" s="48">
        <v>0.23951032779758599</v>
      </c>
      <c r="CT21" s="80">
        <v>366318.788</v>
      </c>
      <c r="CU21" s="80">
        <v>0.37913604097877102</v>
      </c>
      <c r="CV21" s="48">
        <v>2751888.2719999999</v>
      </c>
      <c r="CW21" s="48">
        <v>0.26365056165289502</v>
      </c>
      <c r="CX21" s="80">
        <v>17950.668000000001</v>
      </c>
      <c r="CY21" s="80">
        <v>1.75074427213015</v>
      </c>
      <c r="CZ21" s="48">
        <v>160595.03599999999</v>
      </c>
      <c r="DA21" s="48">
        <v>0.52771588463547303</v>
      </c>
      <c r="DB21" s="80">
        <v>47689.606</v>
      </c>
      <c r="DC21" s="80">
        <v>0.825165018022886</v>
      </c>
      <c r="DD21" s="48">
        <v>244665.92</v>
      </c>
      <c r="DE21" s="48">
        <v>0.34790083009304801</v>
      </c>
      <c r="DF21" s="80">
        <v>10225.838</v>
      </c>
      <c r="DG21" s="80">
        <v>1.4266098596629699</v>
      </c>
    </row>
    <row r="22" spans="1:111" x14ac:dyDescent="0.25">
      <c r="A22" s="1"/>
      <c r="B22" s="1" t="b">
        <v>0</v>
      </c>
      <c r="C22" s="1" t="s">
        <v>621</v>
      </c>
      <c r="D22" s="78">
        <v>42612.825856481497</v>
      </c>
      <c r="E22" s="79" t="s">
        <v>155</v>
      </c>
      <c r="F22" s="48"/>
      <c r="G22" s="1" t="s">
        <v>622</v>
      </c>
      <c r="H22" s="1" t="s">
        <v>18</v>
      </c>
      <c r="I22" s="80">
        <v>13.620575463837</v>
      </c>
      <c r="J22" s="80">
        <v>8.2705606031624301E-2</v>
      </c>
      <c r="K22" s="80">
        <v>104813.98</v>
      </c>
      <c r="L22" s="48">
        <v>15.203037008636899</v>
      </c>
      <c r="M22" s="48">
        <v>0.179455419935516</v>
      </c>
      <c r="N22" s="48">
        <v>46716.514000000003</v>
      </c>
      <c r="O22" s="80">
        <v>11.2742788951719</v>
      </c>
      <c r="P22" s="80">
        <v>0.197812676506438</v>
      </c>
      <c r="Q22" s="80">
        <v>610.726</v>
      </c>
      <c r="R22" s="48">
        <v>15.1980957777242</v>
      </c>
      <c r="S22" s="48">
        <v>1.15942053400264</v>
      </c>
      <c r="T22" s="48">
        <v>249.5</v>
      </c>
      <c r="U22" s="80">
        <v>413.93607037467802</v>
      </c>
      <c r="V22" s="80">
        <v>2.64719355241821</v>
      </c>
      <c r="W22" s="80">
        <v>2310340.7680000002</v>
      </c>
      <c r="X22" s="48">
        <v>691.44706075286399</v>
      </c>
      <c r="Y22" s="48">
        <v>7.8189614492909802</v>
      </c>
      <c r="Z22" s="48">
        <v>1624890.9720000001</v>
      </c>
      <c r="AA22" s="80">
        <v>41.282525743816699</v>
      </c>
      <c r="AB22" s="80">
        <v>2.6472853009473298</v>
      </c>
      <c r="AC22" s="80">
        <v>2013.88</v>
      </c>
      <c r="AD22" s="48">
        <v>8.8408532368073693</v>
      </c>
      <c r="AE22" s="48">
        <v>1.2540107682728101</v>
      </c>
      <c r="AF22" s="48">
        <v>183.84200000000001</v>
      </c>
      <c r="AG22" s="80">
        <v>1.6106064835629801</v>
      </c>
      <c r="AH22" s="80">
        <v>1.5152534659138199E-2</v>
      </c>
      <c r="AI22" s="80">
        <v>18020.248</v>
      </c>
      <c r="AJ22" s="48">
        <v>2.2826736571839499</v>
      </c>
      <c r="AK22" s="48">
        <v>5.3113051989599397E-2</v>
      </c>
      <c r="AL22" s="48">
        <v>3590.5140000000001</v>
      </c>
      <c r="AM22" s="80">
        <v>0.19109625828054999</v>
      </c>
      <c r="AN22" s="80">
        <v>8.3265087845495901E-3</v>
      </c>
      <c r="AO22" s="80">
        <v>2080.1559999999999</v>
      </c>
      <c r="AP22" s="48">
        <v>1.96451238123371</v>
      </c>
      <c r="AQ22" s="48">
        <v>0.100810971924155</v>
      </c>
      <c r="AR22" s="48">
        <v>5562.7780000000002</v>
      </c>
      <c r="AS22" s="80">
        <v>27.101054222855801</v>
      </c>
      <c r="AT22" s="80">
        <v>0.525565230275439</v>
      </c>
      <c r="AU22" s="80">
        <v>3206.3980000000001</v>
      </c>
      <c r="AV22" s="48">
        <v>-2.6897456886762101E-2</v>
      </c>
      <c r="AW22" s="48">
        <v>1.92987340564575E-2</v>
      </c>
      <c r="AX22" s="48">
        <v>30.501999999999999</v>
      </c>
      <c r="AY22" s="80">
        <v>-0.103050479844514</v>
      </c>
      <c r="AZ22" s="80">
        <v>1.39200968638311E-2</v>
      </c>
      <c r="BA22" s="80">
        <v>80.406000000000006</v>
      </c>
      <c r="BB22" s="48">
        <v>947.78578630815798</v>
      </c>
      <c r="BC22" s="48">
        <v>6.1606970306953803</v>
      </c>
      <c r="BD22" s="48">
        <v>686393.89399999997</v>
      </c>
      <c r="BE22" s="80">
        <v>2576.5095610285698</v>
      </c>
      <c r="BF22" s="80">
        <v>6.9767420070569903</v>
      </c>
      <c r="BG22" s="80">
        <v>209557.68</v>
      </c>
      <c r="BH22" s="48">
        <v>8187.5965229723297</v>
      </c>
      <c r="BI22" s="48">
        <v>47.518817764708302</v>
      </c>
      <c r="BJ22" s="48">
        <v>83215633.461999997</v>
      </c>
      <c r="BK22" s="80">
        <v>8862.3344212372103</v>
      </c>
      <c r="BL22" s="80">
        <v>55.106400491867703</v>
      </c>
      <c r="BM22" s="80">
        <v>30101708.096000001</v>
      </c>
      <c r="BN22" s="48">
        <v>1239335.89812911</v>
      </c>
      <c r="BO22" s="48">
        <v>6494.5438084054003</v>
      </c>
      <c r="BP22" s="48">
        <v>730467.71</v>
      </c>
      <c r="BQ22" s="80">
        <v>-133787.407074021</v>
      </c>
      <c r="BR22" s="80">
        <v>465.11112482565301</v>
      </c>
      <c r="BS22" s="80">
        <v>470014.94799999997</v>
      </c>
      <c r="BT22" s="48">
        <v>162628.30983550701</v>
      </c>
      <c r="BU22" s="48">
        <v>1242.0398771899399</v>
      </c>
      <c r="BV22" s="48">
        <v>602599.99800000002</v>
      </c>
      <c r="BW22" s="80">
        <v>163910.09814177701</v>
      </c>
      <c r="BX22" s="80">
        <v>993.04613095566901</v>
      </c>
      <c r="BY22" s="80">
        <v>388672.48599999998</v>
      </c>
      <c r="BZ22" s="48">
        <v>-2967039.4751806599</v>
      </c>
      <c r="CA22" s="48">
        <v>19950.224349214299</v>
      </c>
      <c r="CB22" s="48">
        <v>551101.30799999996</v>
      </c>
      <c r="CC22" s="80">
        <v>-2548741.5405848701</v>
      </c>
      <c r="CD22" s="80">
        <v>13023.4206941253</v>
      </c>
      <c r="CE22" s="80">
        <v>374768.31400000001</v>
      </c>
      <c r="CF22" s="48">
        <v>-101211.832528361</v>
      </c>
      <c r="CG22" s="48">
        <v>752.62190985191796</v>
      </c>
      <c r="CH22" s="48">
        <v>893020.19200000004</v>
      </c>
      <c r="CI22" s="80">
        <v>-111853.909059507</v>
      </c>
      <c r="CJ22" s="80">
        <v>475.25959039128901</v>
      </c>
      <c r="CK22" s="80">
        <v>926160.576</v>
      </c>
      <c r="CL22" s="48">
        <v>-121654.499015668</v>
      </c>
      <c r="CM22" s="48">
        <v>1433.2595878106099</v>
      </c>
      <c r="CN22" s="48">
        <v>684026.326</v>
      </c>
      <c r="CO22" s="80">
        <v>-85024.991351325094</v>
      </c>
      <c r="CP22" s="80">
        <v>275.97690266215</v>
      </c>
      <c r="CQ22" s="80">
        <v>715565.72199999995</v>
      </c>
      <c r="CR22" s="48">
        <v>1949265.77</v>
      </c>
      <c r="CS22" s="48">
        <v>0.58677155437916095</v>
      </c>
      <c r="CT22" s="80">
        <v>384186.91</v>
      </c>
      <c r="CU22" s="80">
        <v>0.405799211410514</v>
      </c>
      <c r="CV22" s="48">
        <v>2853960.378</v>
      </c>
      <c r="CW22" s="48">
        <v>0.459442929228706</v>
      </c>
      <c r="CX22" s="80">
        <v>18687.41</v>
      </c>
      <c r="CY22" s="80">
        <v>0.61296988822239296</v>
      </c>
      <c r="CZ22" s="48">
        <v>169090.36600000001</v>
      </c>
      <c r="DA22" s="48">
        <v>0.52205477330727301</v>
      </c>
      <c r="DB22" s="80">
        <v>50526.504000000001</v>
      </c>
      <c r="DC22" s="80">
        <v>0.46509838836136902</v>
      </c>
      <c r="DD22" s="48">
        <v>256582.46799999999</v>
      </c>
      <c r="DE22" s="48">
        <v>0.47145088037113497</v>
      </c>
      <c r="DF22" s="80">
        <v>10837.134</v>
      </c>
      <c r="DG22" s="80">
        <v>2.4763429278573499</v>
      </c>
    </row>
    <row r="23" spans="1:111" x14ac:dyDescent="0.25">
      <c r="A23" s="1"/>
      <c r="B23" s="1" t="b">
        <v>0</v>
      </c>
      <c r="C23" s="1" t="s">
        <v>623</v>
      </c>
      <c r="D23" s="78">
        <v>42612.830763888902</v>
      </c>
      <c r="E23" s="79" t="s">
        <v>155</v>
      </c>
      <c r="F23" s="48"/>
      <c r="G23" s="1" t="s">
        <v>624</v>
      </c>
      <c r="H23" s="1" t="s">
        <v>19</v>
      </c>
      <c r="I23" s="80">
        <v>5.0287491231031201</v>
      </c>
      <c r="J23" s="80">
        <v>9.1176177503753106E-2</v>
      </c>
      <c r="K23" s="80">
        <v>40840.32</v>
      </c>
      <c r="L23" s="48">
        <v>6.57563324928278</v>
      </c>
      <c r="M23" s="48">
        <v>3.6294492534730098E-2</v>
      </c>
      <c r="N23" s="48">
        <v>20897.302</v>
      </c>
      <c r="O23" s="80">
        <v>2.53459941066088</v>
      </c>
      <c r="P23" s="80">
        <v>0.462203199096822</v>
      </c>
      <c r="Q23" s="80">
        <v>166.06399999999999</v>
      </c>
      <c r="R23" s="48">
        <v>3.2924926246483999</v>
      </c>
      <c r="S23" s="48">
        <v>0.50888175814713899</v>
      </c>
      <c r="T23" s="48">
        <v>64.447999999999993</v>
      </c>
      <c r="U23" s="80">
        <v>390.20042528010703</v>
      </c>
      <c r="V23" s="80">
        <v>2.0989078285129601</v>
      </c>
      <c r="W23" s="80">
        <v>2159031.2400000002</v>
      </c>
      <c r="X23" s="48">
        <v>660.92066167284702</v>
      </c>
      <c r="Y23" s="48">
        <v>7.0903347828898298</v>
      </c>
      <c r="Z23" s="48">
        <v>1524823.6</v>
      </c>
      <c r="AA23" s="80">
        <v>35.460419604209498</v>
      </c>
      <c r="AB23" s="80">
        <v>2.0208864922817402</v>
      </c>
      <c r="AC23" s="80">
        <v>1744.556</v>
      </c>
      <c r="AD23" s="48">
        <v>1.85345003624382</v>
      </c>
      <c r="AE23" s="48">
        <v>0.521585799978871</v>
      </c>
      <c r="AF23" s="48">
        <v>46.667999999999999</v>
      </c>
      <c r="AG23" s="80">
        <v>1.7148962244802199</v>
      </c>
      <c r="AH23" s="80">
        <v>2.90186908948507E-2</v>
      </c>
      <c r="AI23" s="80">
        <v>18592.946</v>
      </c>
      <c r="AJ23" s="48">
        <v>2.3351714324729702</v>
      </c>
      <c r="AK23" s="48">
        <v>3.1050360667971399E-2</v>
      </c>
      <c r="AL23" s="48">
        <v>3605.8739999999998</v>
      </c>
      <c r="AM23" s="80">
        <v>0.29336776512180701</v>
      </c>
      <c r="AN23" s="80">
        <v>8.0448056594140498E-3</v>
      </c>
      <c r="AO23" s="80">
        <v>3146.99</v>
      </c>
      <c r="AP23" s="48">
        <v>2.26190486121686</v>
      </c>
      <c r="AQ23" s="48">
        <v>2.50070858312825E-2</v>
      </c>
      <c r="AR23" s="48">
        <v>5923.1</v>
      </c>
      <c r="AS23" s="80">
        <v>26.804942419038301</v>
      </c>
      <c r="AT23" s="80">
        <v>0.38901693752787397</v>
      </c>
      <c r="AU23" s="80">
        <v>3113.45</v>
      </c>
      <c r="AV23" s="48">
        <v>0.27574084398882498</v>
      </c>
      <c r="AW23" s="48">
        <v>2.86107047912681E-2</v>
      </c>
      <c r="AX23" s="48">
        <v>141.41999999999999</v>
      </c>
      <c r="AY23" s="80">
        <v>0.22556646077017101</v>
      </c>
      <c r="AZ23" s="80">
        <v>2.8690888910355799E-2</v>
      </c>
      <c r="BA23" s="80">
        <v>340.61399999999998</v>
      </c>
      <c r="BB23" s="48">
        <v>937.58746640125401</v>
      </c>
      <c r="BC23" s="48">
        <v>6.6997488135717003</v>
      </c>
      <c r="BD23" s="48">
        <v>673028.54</v>
      </c>
      <c r="BE23" s="80">
        <v>2555.9385213692599</v>
      </c>
      <c r="BF23" s="80">
        <v>16.749827421868599</v>
      </c>
      <c r="BG23" s="80">
        <v>204080.68</v>
      </c>
      <c r="BH23" s="48">
        <v>8065.6548741444503</v>
      </c>
      <c r="BI23" s="48">
        <v>96.150387478643793</v>
      </c>
      <c r="BJ23" s="48">
        <v>81246203.637999997</v>
      </c>
      <c r="BK23" s="80">
        <v>8819.5656479164409</v>
      </c>
      <c r="BL23" s="80">
        <v>18.7109417351895</v>
      </c>
      <c r="BM23" s="80">
        <v>29408298.223999999</v>
      </c>
      <c r="BN23" s="48">
        <v>1241591.74605344</v>
      </c>
      <c r="BO23" s="48">
        <v>10257.514603252501</v>
      </c>
      <c r="BP23" s="48">
        <v>725303.71400000004</v>
      </c>
      <c r="BQ23" s="80">
        <v>-134908.17101143399</v>
      </c>
      <c r="BR23" s="80">
        <v>521.59918778318195</v>
      </c>
      <c r="BS23" s="80">
        <v>465276.52600000001</v>
      </c>
      <c r="BT23" s="48">
        <v>162925.88963418399</v>
      </c>
      <c r="BU23" s="48">
        <v>1612.25649088983</v>
      </c>
      <c r="BV23" s="48">
        <v>598344.65599999996</v>
      </c>
      <c r="BW23" s="80">
        <v>165158.16155235399</v>
      </c>
      <c r="BX23" s="80">
        <v>804.08521787275197</v>
      </c>
      <c r="BY23" s="80">
        <v>384463.91</v>
      </c>
      <c r="BZ23" s="48">
        <v>-2983613.9434467498</v>
      </c>
      <c r="CA23" s="48">
        <v>32064.916896418399</v>
      </c>
      <c r="CB23" s="48">
        <v>549256.62199999997</v>
      </c>
      <c r="CC23" s="80">
        <v>-2566725.37680559</v>
      </c>
      <c r="CD23" s="80">
        <v>16977.976627452001</v>
      </c>
      <c r="CE23" s="80">
        <v>370501.60399999999</v>
      </c>
      <c r="CF23" s="48">
        <v>-101821.68605586499</v>
      </c>
      <c r="CG23" s="48">
        <v>1084.12301253694</v>
      </c>
      <c r="CH23" s="48">
        <v>890430.03399999999</v>
      </c>
      <c r="CI23" s="80">
        <v>-112956.011952361</v>
      </c>
      <c r="CJ23" s="80">
        <v>542.75006710071398</v>
      </c>
      <c r="CK23" s="80">
        <v>918161.67200000002</v>
      </c>
      <c r="CL23" s="48">
        <v>-122390.285908566</v>
      </c>
      <c r="CM23" s="48">
        <v>1106.6675558944601</v>
      </c>
      <c r="CN23" s="48">
        <v>682069.14599999995</v>
      </c>
      <c r="CO23" s="80">
        <v>-85953.611139041299</v>
      </c>
      <c r="CP23" s="80">
        <v>669.59504328491698</v>
      </c>
      <c r="CQ23" s="80">
        <v>710128.62800000003</v>
      </c>
      <c r="CR23" s="48">
        <v>1932023.1680000001</v>
      </c>
      <c r="CS23" s="48">
        <v>0.75933895692263997</v>
      </c>
      <c r="CT23" s="80">
        <v>377153.14399999997</v>
      </c>
      <c r="CU23" s="80">
        <v>0.40458213363534501</v>
      </c>
      <c r="CV23" s="48">
        <v>2819623.3620000002</v>
      </c>
      <c r="CW23" s="48">
        <v>0.64466958654042905</v>
      </c>
      <c r="CX23" s="80">
        <v>18458.686000000002</v>
      </c>
      <c r="CY23" s="80">
        <v>1.50427105626622</v>
      </c>
      <c r="CZ23" s="48">
        <v>165474.01</v>
      </c>
      <c r="DA23" s="48">
        <v>0.38211918661793398</v>
      </c>
      <c r="DB23" s="80">
        <v>49121.8</v>
      </c>
      <c r="DC23" s="80">
        <v>0.68934811938172103</v>
      </c>
      <c r="DD23" s="48">
        <v>251265.72399999999</v>
      </c>
      <c r="DE23" s="48">
        <v>0.39398492612035602</v>
      </c>
      <c r="DF23" s="80">
        <v>10488.02</v>
      </c>
      <c r="DG23" s="80">
        <v>0.86866157197379901</v>
      </c>
    </row>
    <row r="24" spans="1:111" x14ac:dyDescent="0.25">
      <c r="A24" s="1"/>
      <c r="B24" s="1" t="b">
        <v>0</v>
      </c>
      <c r="C24" s="1" t="s">
        <v>625</v>
      </c>
      <c r="D24" s="78">
        <v>42612.8356712963</v>
      </c>
      <c r="E24" s="79" t="s">
        <v>155</v>
      </c>
      <c r="F24" s="48"/>
      <c r="G24" s="1" t="s">
        <v>626</v>
      </c>
      <c r="H24" s="1" t="s">
        <v>20</v>
      </c>
      <c r="I24" s="80">
        <v>6.2274664390179799</v>
      </c>
      <c r="J24" s="80">
        <v>8.1930846395748005E-2</v>
      </c>
      <c r="K24" s="80">
        <v>50469.951999999997</v>
      </c>
      <c r="L24" s="48">
        <v>7.7662765484779097</v>
      </c>
      <c r="M24" s="48">
        <v>8.2344300034989701E-2</v>
      </c>
      <c r="N24" s="48">
        <v>24503.808000000001</v>
      </c>
      <c r="O24" s="80">
        <v>3.77449986029331</v>
      </c>
      <c r="P24" s="80">
        <v>0.30535200815310998</v>
      </c>
      <c r="Q24" s="80">
        <v>231.52199999999999</v>
      </c>
      <c r="R24" s="48">
        <v>5.0853088106878603</v>
      </c>
      <c r="S24" s="48">
        <v>1.02488108289096</v>
      </c>
      <c r="T24" s="48">
        <v>90.304000000000002</v>
      </c>
      <c r="U24" s="80">
        <v>398.730140855407</v>
      </c>
      <c r="V24" s="80">
        <v>4.8714828252536604</v>
      </c>
      <c r="W24" s="80">
        <v>2243146.59</v>
      </c>
      <c r="X24" s="48">
        <v>671.03852322590501</v>
      </c>
      <c r="Y24" s="48">
        <v>5.4984245819958399</v>
      </c>
      <c r="Z24" s="48">
        <v>1558355.814</v>
      </c>
      <c r="AA24" s="80">
        <v>36.065474020354003</v>
      </c>
      <c r="AB24" s="80">
        <v>3.1228659716476801</v>
      </c>
      <c r="AC24" s="80">
        <v>1797.086</v>
      </c>
      <c r="AD24" s="48">
        <v>3.0256398300730298</v>
      </c>
      <c r="AE24" s="48">
        <v>0.60918091080426096</v>
      </c>
      <c r="AF24" s="48">
        <v>68.084000000000003</v>
      </c>
      <c r="AG24" s="80">
        <v>1.37472587429938</v>
      </c>
      <c r="AH24" s="80">
        <v>1.57533787384804E-2</v>
      </c>
      <c r="AI24" s="80">
        <v>16475.04</v>
      </c>
      <c r="AJ24" s="48">
        <v>2.1064967740637099</v>
      </c>
      <c r="AK24" s="48">
        <v>3.2688364284704299E-2</v>
      </c>
      <c r="AL24" s="48">
        <v>3274.89</v>
      </c>
      <c r="AM24" s="80">
        <v>9.8147944576467305E-2</v>
      </c>
      <c r="AN24" s="80">
        <v>3.5122720747733302E-3</v>
      </c>
      <c r="AO24" s="80">
        <v>1078.836</v>
      </c>
      <c r="AP24" s="48">
        <v>1.9082974468088501</v>
      </c>
      <c r="AQ24" s="48">
        <v>3.2445351296017E-2</v>
      </c>
      <c r="AR24" s="48">
        <v>5528.0140000000001</v>
      </c>
      <c r="AS24" s="80">
        <v>26.9749033193884</v>
      </c>
      <c r="AT24" s="80">
        <v>0.399687037767193</v>
      </c>
      <c r="AU24" s="80">
        <v>3153.86</v>
      </c>
      <c r="AV24" s="48">
        <v>-1.15527102611136E-2</v>
      </c>
      <c r="AW24" s="48">
        <v>3.7984794249556801E-2</v>
      </c>
      <c r="AX24" s="48">
        <v>36.363999999999997</v>
      </c>
      <c r="AY24" s="80">
        <v>-5.6775795992134601E-2</v>
      </c>
      <c r="AZ24" s="80">
        <v>1.8314543272497E-2</v>
      </c>
      <c r="BA24" s="80">
        <v>117.98</v>
      </c>
      <c r="BB24" s="48">
        <v>943.18726868761996</v>
      </c>
      <c r="BC24" s="48">
        <v>3.4489315829830498</v>
      </c>
      <c r="BD24" s="48">
        <v>688431.74199999997</v>
      </c>
      <c r="BE24" s="80">
        <v>2573.27631350305</v>
      </c>
      <c r="BF24" s="80">
        <v>14.8581655355572</v>
      </c>
      <c r="BG24" s="80">
        <v>206818.84599999999</v>
      </c>
      <c r="BH24" s="48">
        <v>8130.6899996871398</v>
      </c>
      <c r="BI24" s="48">
        <v>45.3389117533833</v>
      </c>
      <c r="BJ24" s="48">
        <v>83283281.942000002</v>
      </c>
      <c r="BK24" s="80">
        <v>8847.87548299234</v>
      </c>
      <c r="BL24" s="80">
        <v>78.162020693699901</v>
      </c>
      <c r="BM24" s="80">
        <v>29697412.760000002</v>
      </c>
      <c r="BN24" s="48">
        <v>1246169.82954209</v>
      </c>
      <c r="BO24" s="48">
        <v>4493.5903565773096</v>
      </c>
      <c r="BP24" s="48">
        <v>740246.88</v>
      </c>
      <c r="BQ24" s="80">
        <v>-135355.104159746</v>
      </c>
      <c r="BR24" s="80">
        <v>655.79322646581898</v>
      </c>
      <c r="BS24" s="80">
        <v>469903.66800000001</v>
      </c>
      <c r="BT24" s="48">
        <v>162890.39905877001</v>
      </c>
      <c r="BU24" s="48">
        <v>781.08348263736002</v>
      </c>
      <c r="BV24" s="48">
        <v>608301.49399999995</v>
      </c>
      <c r="BW24" s="80">
        <v>164533.983321365</v>
      </c>
      <c r="BX24" s="80">
        <v>1160.2043723842201</v>
      </c>
      <c r="BY24" s="80">
        <v>385539.924</v>
      </c>
      <c r="BZ24" s="48">
        <v>-2991587.9531726399</v>
      </c>
      <c r="CA24" s="48">
        <v>16452.662264326202</v>
      </c>
      <c r="CB24" s="48">
        <v>560013.10199999996</v>
      </c>
      <c r="CC24" s="80">
        <v>-2576203.2116723298</v>
      </c>
      <c r="CD24" s="80">
        <v>15244.521493071999</v>
      </c>
      <c r="CE24" s="80">
        <v>374327.66600000003</v>
      </c>
      <c r="CF24" s="48">
        <v>-101892.32337066</v>
      </c>
      <c r="CG24" s="48">
        <v>451.23293841962999</v>
      </c>
      <c r="CH24" s="48">
        <v>906072.16799999995</v>
      </c>
      <c r="CI24" s="80">
        <v>-113210.903323921</v>
      </c>
      <c r="CJ24" s="80">
        <v>576.52805526107102</v>
      </c>
      <c r="CK24" s="80">
        <v>926318.17799999996</v>
      </c>
      <c r="CL24" s="48">
        <v>-122283.300386195</v>
      </c>
      <c r="CM24" s="48">
        <v>661.20365054801096</v>
      </c>
      <c r="CN24" s="48">
        <v>692959.50800000003</v>
      </c>
      <c r="CO24" s="80">
        <v>-86305.584109016301</v>
      </c>
      <c r="CP24" s="80">
        <v>474.09562476246799</v>
      </c>
      <c r="CQ24" s="80">
        <v>717757.58400000003</v>
      </c>
      <c r="CR24" s="48">
        <v>1964489.72</v>
      </c>
      <c r="CS24" s="48">
        <v>0.17041998895459501</v>
      </c>
      <c r="CT24" s="80">
        <v>379646.88400000002</v>
      </c>
      <c r="CU24" s="80">
        <v>0.39071905630831499</v>
      </c>
      <c r="CV24" s="48">
        <v>2862655.53</v>
      </c>
      <c r="CW24" s="48">
        <v>0.43351039375442901</v>
      </c>
      <c r="CX24" s="80">
        <v>18178.171999999999</v>
      </c>
      <c r="CY24" s="80">
        <v>1.32778601929439</v>
      </c>
      <c r="CZ24" s="48">
        <v>169970.52</v>
      </c>
      <c r="DA24" s="48">
        <v>0.378357956173766</v>
      </c>
      <c r="DB24" s="80">
        <v>49870.512000000002</v>
      </c>
      <c r="DC24" s="80">
        <v>0.43418427961710199</v>
      </c>
      <c r="DD24" s="48">
        <v>257762.58199999999</v>
      </c>
      <c r="DE24" s="48">
        <v>0.55557055012107903</v>
      </c>
      <c r="DF24" s="80">
        <v>10556.348</v>
      </c>
      <c r="DG24" s="80">
        <v>1.72104081578546</v>
      </c>
    </row>
    <row r="25" spans="1:111" x14ac:dyDescent="0.25">
      <c r="A25" s="1"/>
      <c r="B25" s="1" t="b">
        <v>0</v>
      </c>
      <c r="C25" s="1" t="s">
        <v>627</v>
      </c>
      <c r="D25" s="78">
        <v>42612.840543981503</v>
      </c>
      <c r="E25" s="79" t="s">
        <v>155</v>
      </c>
      <c r="F25" s="48"/>
      <c r="G25" s="1" t="s">
        <v>461</v>
      </c>
      <c r="H25" s="1"/>
      <c r="I25" s="80">
        <v>-1.52747464463484E-2</v>
      </c>
      <c r="J25" s="80">
        <v>0.147136937071385</v>
      </c>
      <c r="K25" s="80">
        <v>3527.288</v>
      </c>
      <c r="L25" s="48">
        <v>3.7447074724247603E-2</v>
      </c>
      <c r="M25" s="48">
        <v>2.57195624503074E-2</v>
      </c>
      <c r="N25" s="48">
        <v>1773.442</v>
      </c>
      <c r="O25" s="80">
        <v>0.202306705127202</v>
      </c>
      <c r="P25" s="80">
        <v>6.7914029693968203E-2</v>
      </c>
      <c r="Q25" s="80">
        <v>53.338000000000001</v>
      </c>
      <c r="R25" s="48">
        <v>-0.34898016354279199</v>
      </c>
      <c r="S25" s="48">
        <v>0.19285622375653499</v>
      </c>
      <c r="T25" s="48">
        <v>9.09</v>
      </c>
      <c r="U25" s="80">
        <v>0.31267423754553603</v>
      </c>
      <c r="V25" s="80">
        <v>9.3804007316486193E-2</v>
      </c>
      <c r="W25" s="80">
        <v>8932.8799999999992</v>
      </c>
      <c r="X25" s="48">
        <v>9.6091391893417699E-2</v>
      </c>
      <c r="Y25" s="48">
        <v>1.3099451795423701E-2</v>
      </c>
      <c r="Z25" s="48">
        <v>1824.3620000000001</v>
      </c>
      <c r="AA25" s="80">
        <v>1.07945059292273</v>
      </c>
      <c r="AB25" s="80">
        <v>0.66820570236235399</v>
      </c>
      <c r="AC25" s="80">
        <v>322.23</v>
      </c>
      <c r="AD25" s="48">
        <v>1.5860929791129699E-2</v>
      </c>
      <c r="AE25" s="48">
        <v>0.25679191187209</v>
      </c>
      <c r="AF25" s="48">
        <v>11.513999999999999</v>
      </c>
      <c r="AG25" s="80">
        <v>2.3791558201495699</v>
      </c>
      <c r="AH25" s="80">
        <v>5.8931054896094598E-2</v>
      </c>
      <c r="AI25" s="80">
        <v>21405.504000000001</v>
      </c>
      <c r="AJ25" s="48">
        <v>1.8924479775386801E-2</v>
      </c>
      <c r="AK25" s="48">
        <v>3.4855470665737802E-3</v>
      </c>
      <c r="AL25" s="48">
        <v>31.713999999999999</v>
      </c>
      <c r="AM25" s="80">
        <v>5.7284122266089302E-4</v>
      </c>
      <c r="AN25" s="80">
        <v>5.0395341833319503E-4</v>
      </c>
      <c r="AO25" s="80">
        <v>22.422000000000001</v>
      </c>
      <c r="AP25" s="48">
        <v>0.31382893411998902</v>
      </c>
      <c r="AQ25" s="48">
        <v>2.98720487140973E-2</v>
      </c>
      <c r="AR25" s="48">
        <v>2984.9380000000001</v>
      </c>
      <c r="AS25" s="80">
        <v>-0.154224875028591</v>
      </c>
      <c r="AT25" s="80">
        <v>3.4738630137276398E-2</v>
      </c>
      <c r="AU25" s="80">
        <v>10.706</v>
      </c>
      <c r="AV25" s="48">
        <v>-5.8592179294253102E-2</v>
      </c>
      <c r="AW25" s="48">
        <v>5.6673206378372804E-3</v>
      </c>
      <c r="AX25" s="48">
        <v>19.998000000000001</v>
      </c>
      <c r="AY25" s="80">
        <v>-0.13484026522336401</v>
      </c>
      <c r="AZ25" s="80">
        <v>7.19921163423245E-3</v>
      </c>
      <c r="BA25" s="80">
        <v>58.59</v>
      </c>
      <c r="BB25" s="48">
        <v>0.283397523562471</v>
      </c>
      <c r="BC25" s="48">
        <v>7.0841977850905902E-2</v>
      </c>
      <c r="BD25" s="48">
        <v>3100.326</v>
      </c>
      <c r="BE25" s="80">
        <v>0.17532608114620299</v>
      </c>
      <c r="BF25" s="80">
        <v>0.25583048525382701</v>
      </c>
      <c r="BG25" s="80">
        <v>723.66200000000003</v>
      </c>
      <c r="BH25" s="48">
        <v>0.894294380537207</v>
      </c>
      <c r="BI25" s="48">
        <v>0.403044448409903</v>
      </c>
      <c r="BJ25" s="48">
        <v>8349.8340000000007</v>
      </c>
      <c r="BK25" s="80">
        <v>0.20871312621306401</v>
      </c>
      <c r="BL25" s="80">
        <v>7.6633816616858599E-2</v>
      </c>
      <c r="BM25" s="80">
        <v>653.96</v>
      </c>
      <c r="BN25" s="48">
        <v>200.843499596058</v>
      </c>
      <c r="BO25" s="48">
        <v>58.499539423467702</v>
      </c>
      <c r="BP25" s="48">
        <v>111.31399999999999</v>
      </c>
      <c r="BQ25" s="80">
        <v>-6.4621380452697501</v>
      </c>
      <c r="BR25" s="80">
        <v>1.5749472258858099</v>
      </c>
      <c r="BS25" s="80">
        <v>24.24</v>
      </c>
      <c r="BT25" s="48">
        <v>26.353276416860901</v>
      </c>
      <c r="BU25" s="48">
        <v>11.316232089265601</v>
      </c>
      <c r="BV25" s="48">
        <v>89.498000000000005</v>
      </c>
      <c r="BW25" s="80">
        <v>9.5772204536523695</v>
      </c>
      <c r="BX25" s="80">
        <v>4.0953647370093602</v>
      </c>
      <c r="BY25" s="80">
        <v>20.2</v>
      </c>
      <c r="BZ25" s="48">
        <v>-522.556238015536</v>
      </c>
      <c r="CA25" s="48">
        <v>186.931603652875</v>
      </c>
      <c r="CB25" s="48">
        <v>91.313999999999993</v>
      </c>
      <c r="CC25" s="80">
        <v>-156.548645017697</v>
      </c>
      <c r="CD25" s="80">
        <v>53.478812405395402</v>
      </c>
      <c r="CE25" s="80">
        <v>22.22</v>
      </c>
      <c r="CF25" s="48">
        <v>-15.3494293125532</v>
      </c>
      <c r="CG25" s="48">
        <v>5.9554714882362498</v>
      </c>
      <c r="CH25" s="48">
        <v>136.77000000000001</v>
      </c>
      <c r="CI25" s="80">
        <v>-4.9257389742323703</v>
      </c>
      <c r="CJ25" s="80">
        <v>2.14063519430798</v>
      </c>
      <c r="CK25" s="80">
        <v>45.253999999999998</v>
      </c>
      <c r="CL25" s="48">
        <v>-20.371614595071499</v>
      </c>
      <c r="CM25" s="48">
        <v>7.1861432350327901</v>
      </c>
      <c r="CN25" s="48">
        <v>114.346</v>
      </c>
      <c r="CO25" s="80">
        <v>-4.0182413261871499</v>
      </c>
      <c r="CP25" s="80">
        <v>1.36615791009293</v>
      </c>
      <c r="CQ25" s="80">
        <v>37.978000000000002</v>
      </c>
      <c r="CR25" s="48">
        <v>1777942.2660000001</v>
      </c>
      <c r="CS25" s="48">
        <v>0.75444453648229604</v>
      </c>
      <c r="CT25" s="80">
        <v>338007.22399999999</v>
      </c>
      <c r="CU25" s="80">
        <v>0.55323988501316601</v>
      </c>
      <c r="CV25" s="48">
        <v>3049890.7519999999</v>
      </c>
      <c r="CW25" s="48">
        <v>0.33951415936563101</v>
      </c>
      <c r="CX25" s="80">
        <v>19179.294000000002</v>
      </c>
      <c r="CY25" s="80">
        <v>1.56397317553431</v>
      </c>
      <c r="CZ25" s="48">
        <v>373.14</v>
      </c>
      <c r="DA25" s="48">
        <v>10.998887485307799</v>
      </c>
      <c r="DB25" s="80">
        <v>105.45399999999999</v>
      </c>
      <c r="DC25" s="80">
        <v>8.5825449903815105</v>
      </c>
      <c r="DD25" s="48">
        <v>620.62599999999998</v>
      </c>
      <c r="DE25" s="48">
        <v>5.8122296768920299</v>
      </c>
      <c r="DF25" s="80">
        <v>29.492000000000001</v>
      </c>
      <c r="DG25" s="80">
        <v>27.6529167646388</v>
      </c>
    </row>
    <row r="26" spans="1:111" x14ac:dyDescent="0.25">
      <c r="A26" s="1"/>
      <c r="B26" s="1" t="b">
        <v>0</v>
      </c>
      <c r="C26" s="1" t="s">
        <v>628</v>
      </c>
      <c r="D26" s="78">
        <v>42612.845648148097</v>
      </c>
      <c r="E26" s="79" t="s">
        <v>155</v>
      </c>
      <c r="F26" s="48"/>
      <c r="G26" s="1" t="s">
        <v>467</v>
      </c>
      <c r="H26" s="1" t="s">
        <v>466</v>
      </c>
      <c r="I26" s="80">
        <v>0.98433327923597402</v>
      </c>
      <c r="J26" s="80">
        <v>8.9522896285330694E-2</v>
      </c>
      <c r="K26" s="80">
        <v>11521.888000000001</v>
      </c>
      <c r="L26" s="48">
        <v>0.95256308318731597</v>
      </c>
      <c r="M26" s="48">
        <v>2.90233537382317E-2</v>
      </c>
      <c r="N26" s="48">
        <v>4673.0039999999999</v>
      </c>
      <c r="O26" s="80">
        <v>0.868741460820317</v>
      </c>
      <c r="P26" s="80">
        <v>0.13206240496342</v>
      </c>
      <c r="Q26" s="80">
        <v>98.99</v>
      </c>
      <c r="R26" s="48">
        <v>0.93859662998077298</v>
      </c>
      <c r="S26" s="48">
        <v>0.38213304599735498</v>
      </c>
      <c r="T26" s="48">
        <v>32.926000000000002</v>
      </c>
      <c r="U26" s="80">
        <v>1.09400932125128</v>
      </c>
      <c r="V26" s="80">
        <v>7.5433057709797996E-2</v>
      </c>
      <c r="W26" s="80">
        <v>14461.662</v>
      </c>
      <c r="X26" s="48">
        <v>1.0112074352903899</v>
      </c>
      <c r="Y26" s="48">
        <v>2.2396508049015398E-2</v>
      </c>
      <c r="Z26" s="48">
        <v>4185.6040000000003</v>
      </c>
      <c r="AA26" s="80">
        <v>1.08981932231241</v>
      </c>
      <c r="AB26" s="80">
        <v>0.51236618884031204</v>
      </c>
      <c r="AC26" s="80">
        <v>357.18200000000002</v>
      </c>
      <c r="AD26" s="48">
        <v>0.643006384577817</v>
      </c>
      <c r="AE26" s="48">
        <v>0.10077973247449599</v>
      </c>
      <c r="AF26" s="48">
        <v>26.866</v>
      </c>
      <c r="AG26" s="80">
        <v>1.8210447133322201</v>
      </c>
      <c r="AH26" s="80">
        <v>5.0197129094711697E-2</v>
      </c>
      <c r="AI26" s="80">
        <v>19958.907999999999</v>
      </c>
      <c r="AJ26" s="48">
        <v>0.99626945766313901</v>
      </c>
      <c r="AK26" s="48">
        <v>4.3491627230671903E-2</v>
      </c>
      <c r="AL26" s="48">
        <v>1557.26</v>
      </c>
      <c r="AM26" s="80">
        <v>0.91557603810508004</v>
      </c>
      <c r="AN26" s="80">
        <v>1.54770705452864E-2</v>
      </c>
      <c r="AO26" s="80">
        <v>11725.941999999999</v>
      </c>
      <c r="AP26" s="48">
        <v>50.273794605371201</v>
      </c>
      <c r="AQ26" s="48">
        <v>0.311412629157794</v>
      </c>
      <c r="AR26" s="48">
        <v>74266.313999999998</v>
      </c>
      <c r="AS26" s="80">
        <v>48.756361973715002</v>
      </c>
      <c r="AT26" s="80">
        <v>0.95562135372312196</v>
      </c>
      <c r="AU26" s="80">
        <v>5694.9380000000001</v>
      </c>
      <c r="AV26" s="48">
        <v>48.821491930515798</v>
      </c>
      <c r="AW26" s="48">
        <v>0.53134653181625202</v>
      </c>
      <c r="AX26" s="48">
        <v>21548.686000000002</v>
      </c>
      <c r="AY26" s="80">
        <v>49.425357004218398</v>
      </c>
      <c r="AZ26" s="80">
        <v>0.13166663400918299</v>
      </c>
      <c r="BA26" s="80">
        <v>47236.88</v>
      </c>
      <c r="BB26" s="48">
        <v>-0.22657392901395801</v>
      </c>
      <c r="BC26" s="48">
        <v>8.0138979326722801E-2</v>
      </c>
      <c r="BD26" s="48">
        <v>3100.9340000000002</v>
      </c>
      <c r="BE26" s="80">
        <v>-0.599132434703887</v>
      </c>
      <c r="BF26" s="80">
        <v>0.17653321219214499</v>
      </c>
      <c r="BG26" s="80">
        <v>753.35799999999995</v>
      </c>
      <c r="BH26" s="48">
        <v>0.95658747227307805</v>
      </c>
      <c r="BI26" s="48">
        <v>1.1472785719794701E-2</v>
      </c>
      <c r="BJ26" s="48">
        <v>10034.048000000001</v>
      </c>
      <c r="BK26" s="80">
        <v>0.99816022670690496</v>
      </c>
      <c r="BL26" s="80">
        <v>2.5482540334876499E-2</v>
      </c>
      <c r="BM26" s="80">
        <v>3394.9360000000001</v>
      </c>
      <c r="BN26" s="48">
        <v>-0.49748521957865199</v>
      </c>
      <c r="BO26" s="48">
        <v>2.2205054181124599</v>
      </c>
      <c r="BP26" s="48">
        <v>3.6360000000000001</v>
      </c>
      <c r="BQ26" s="80">
        <v>0.389891390601521</v>
      </c>
      <c r="BR26" s="80">
        <v>0.67106970686934198</v>
      </c>
      <c r="BS26" s="80">
        <v>3.4340000000000002</v>
      </c>
      <c r="BT26" s="48">
        <v>0.46603512908417399</v>
      </c>
      <c r="BU26" s="48">
        <v>0.61492768907095496</v>
      </c>
      <c r="BV26" s="48">
        <v>2.4239999999999999</v>
      </c>
      <c r="BW26" s="80">
        <v>1.1036671220923899</v>
      </c>
      <c r="BX26" s="80">
        <v>0.82832066887544598</v>
      </c>
      <c r="BY26" s="80">
        <v>2.8279999999999998</v>
      </c>
      <c r="BZ26" s="48">
        <v>-29.267217634812202</v>
      </c>
      <c r="CA26" s="48">
        <v>12.606749833744599</v>
      </c>
      <c r="CB26" s="48">
        <v>8.8879999999999999</v>
      </c>
      <c r="CC26" s="80">
        <v>-9.8099785568752598</v>
      </c>
      <c r="CD26" s="80">
        <v>14.4501260208835</v>
      </c>
      <c r="CE26" s="80">
        <v>3.6360000000000001</v>
      </c>
      <c r="CF26" s="48">
        <v>0.38227615409208499</v>
      </c>
      <c r="CG26" s="48">
        <v>0.405055175613657</v>
      </c>
      <c r="CH26" s="48">
        <v>11.715999999999999</v>
      </c>
      <c r="CI26" s="80">
        <v>0.39364405614534098</v>
      </c>
      <c r="CJ26" s="80">
        <v>0.35153417288072297</v>
      </c>
      <c r="CK26" s="80">
        <v>7.2720000000000002</v>
      </c>
      <c r="CL26" s="48">
        <v>-0.99231588062584697</v>
      </c>
      <c r="CM26" s="48">
        <v>1.2342692814601199</v>
      </c>
      <c r="CN26" s="48">
        <v>16.968</v>
      </c>
      <c r="CO26" s="80">
        <v>0.164489110004026</v>
      </c>
      <c r="CP26" s="80">
        <v>0.57457487595697299</v>
      </c>
      <c r="CQ26" s="80">
        <v>7.8780000000000001</v>
      </c>
      <c r="CR26" s="48">
        <v>1993994.2379999999</v>
      </c>
      <c r="CS26" s="48">
        <v>0.66597828587784802</v>
      </c>
      <c r="CT26" s="80">
        <v>380911.61599999998</v>
      </c>
      <c r="CU26" s="80">
        <v>0.39653382717701702</v>
      </c>
      <c r="CV26" s="48">
        <v>3376719.9160000002</v>
      </c>
      <c r="CW26" s="48">
        <v>0.51826887645685504</v>
      </c>
      <c r="CX26" s="80">
        <v>21390.218000000001</v>
      </c>
      <c r="CY26" s="80">
        <v>0.66039081676017997</v>
      </c>
      <c r="CZ26" s="48">
        <v>176078.76</v>
      </c>
      <c r="DA26" s="48">
        <v>0.36839289632189898</v>
      </c>
      <c r="DB26" s="80">
        <v>50838.317999999999</v>
      </c>
      <c r="DC26" s="80">
        <v>0.314001188809517</v>
      </c>
      <c r="DD26" s="48">
        <v>310036.47399999999</v>
      </c>
      <c r="DE26" s="48">
        <v>0.222990664697476</v>
      </c>
      <c r="DF26" s="80">
        <v>12118.83</v>
      </c>
      <c r="DG26" s="80">
        <v>1.0682524466148</v>
      </c>
    </row>
    <row r="27" spans="1:111" x14ac:dyDescent="0.25">
      <c r="A27" s="1"/>
      <c r="B27" s="1" t="b">
        <v>0</v>
      </c>
      <c r="C27" s="1" t="s">
        <v>629</v>
      </c>
      <c r="D27" s="78">
        <v>42612.850729166697</v>
      </c>
      <c r="E27" s="79" t="s">
        <v>155</v>
      </c>
      <c r="F27" s="48"/>
      <c r="G27" s="1" t="s">
        <v>461</v>
      </c>
      <c r="H27" s="1"/>
      <c r="I27" s="80">
        <v>-2.8296361884222399E-2</v>
      </c>
      <c r="J27" s="80">
        <v>0.14248040190859501</v>
      </c>
      <c r="K27" s="80">
        <v>3399.3820000000001</v>
      </c>
      <c r="L27" s="48">
        <v>-4.0533794163216398E-4</v>
      </c>
      <c r="M27" s="48">
        <v>2.3644778782161001E-2</v>
      </c>
      <c r="N27" s="48">
        <v>1659.896</v>
      </c>
      <c r="O27" s="80">
        <v>4.4096470194939098E-2</v>
      </c>
      <c r="P27" s="80">
        <v>0.132733284818986</v>
      </c>
      <c r="Q27" s="80">
        <v>44.445999999999998</v>
      </c>
      <c r="R27" s="48">
        <v>-0.16594185254548</v>
      </c>
      <c r="S27" s="48">
        <v>0.32211138641586601</v>
      </c>
      <c r="T27" s="48">
        <v>12.12</v>
      </c>
      <c r="U27" s="80">
        <v>0.24972533737032199</v>
      </c>
      <c r="V27" s="80">
        <v>0.120410853911985</v>
      </c>
      <c r="W27" s="80">
        <v>8523.9879999999994</v>
      </c>
      <c r="X27" s="48">
        <v>7.0541037975172693E-2</v>
      </c>
      <c r="Y27" s="48">
        <v>1.8975273450329001E-2</v>
      </c>
      <c r="Z27" s="48">
        <v>1755.06</v>
      </c>
      <c r="AA27" s="80">
        <v>0.92680449014778898</v>
      </c>
      <c r="AB27" s="80">
        <v>0.296914547709419</v>
      </c>
      <c r="AC27" s="80">
        <v>313.33999999999997</v>
      </c>
      <c r="AD27" s="48">
        <v>-0.10900501993271799</v>
      </c>
      <c r="AE27" s="48">
        <v>0.12609184850572699</v>
      </c>
      <c r="AF27" s="48">
        <v>9.09</v>
      </c>
      <c r="AG27" s="80">
        <v>2.34866920772052</v>
      </c>
      <c r="AH27" s="80">
        <v>3.6542659282949697E-2</v>
      </c>
      <c r="AI27" s="80">
        <v>20992.675999999999</v>
      </c>
      <c r="AJ27" s="48">
        <v>1.3231067420364E-2</v>
      </c>
      <c r="AK27" s="48">
        <v>5.34660717665064E-3</v>
      </c>
      <c r="AL27" s="48">
        <v>23.634</v>
      </c>
      <c r="AM27" s="80">
        <v>8.9996851863578895E-4</v>
      </c>
      <c r="AN27" s="80">
        <v>5.5369899624298799E-4</v>
      </c>
      <c r="AO27" s="80">
        <v>26.058</v>
      </c>
      <c r="AP27" s="48">
        <v>0.36391377824941701</v>
      </c>
      <c r="AQ27" s="48">
        <v>7.3533595347164707E-2</v>
      </c>
      <c r="AR27" s="48">
        <v>3016.6619999999998</v>
      </c>
      <c r="AS27" s="80">
        <v>-0.15737809337242101</v>
      </c>
      <c r="AT27" s="80">
        <v>5.68305062425861E-2</v>
      </c>
      <c r="AU27" s="80">
        <v>10.302</v>
      </c>
      <c r="AV27" s="48">
        <v>-5.7885841798945202E-2</v>
      </c>
      <c r="AW27" s="48">
        <v>1.50951143337447E-2</v>
      </c>
      <c r="AX27" s="48">
        <v>20.2</v>
      </c>
      <c r="AY27" s="80">
        <v>-0.117629544997239</v>
      </c>
      <c r="AZ27" s="80">
        <v>1.0026704518484499E-2</v>
      </c>
      <c r="BA27" s="80">
        <v>72.932000000000002</v>
      </c>
      <c r="BB27" s="48">
        <v>0.22172560619393</v>
      </c>
      <c r="BC27" s="48">
        <v>6.4657996762092301E-2</v>
      </c>
      <c r="BD27" s="48">
        <v>3028.19</v>
      </c>
      <c r="BE27" s="80">
        <v>9.9101331237743104E-2</v>
      </c>
      <c r="BF27" s="80">
        <v>0.338101267786792</v>
      </c>
      <c r="BG27" s="80">
        <v>711.54</v>
      </c>
      <c r="BH27" s="48">
        <v>2.0908428567713602E-2</v>
      </c>
      <c r="BI27" s="48">
        <v>2.9547777450630399E-3</v>
      </c>
      <c r="BJ27" s="48">
        <v>270.30799999999999</v>
      </c>
      <c r="BK27" s="80">
        <v>2.1471224841496401E-2</v>
      </c>
      <c r="BL27" s="80">
        <v>4.1327829183970197E-3</v>
      </c>
      <c r="BM27" s="80">
        <v>92.93</v>
      </c>
      <c r="BN27" s="48">
        <v>29.9587673375792</v>
      </c>
      <c r="BO27" s="48">
        <v>6.4785100820805903</v>
      </c>
      <c r="BP27" s="48">
        <v>19.391999999999999</v>
      </c>
      <c r="BQ27" s="80">
        <v>-3.1754952604298099</v>
      </c>
      <c r="BR27" s="80">
        <v>0.64371136094502901</v>
      </c>
      <c r="BS27" s="80">
        <v>13.938000000000001</v>
      </c>
      <c r="BT27" s="48">
        <v>4.2935668675706502</v>
      </c>
      <c r="BU27" s="48">
        <v>1.6292540268007101</v>
      </c>
      <c r="BV27" s="48">
        <v>14.948</v>
      </c>
      <c r="BW27" s="80">
        <v>4.4955245959245502</v>
      </c>
      <c r="BX27" s="80">
        <v>0.82777722378816498</v>
      </c>
      <c r="BY27" s="80">
        <v>9.4939999999999998</v>
      </c>
      <c r="BZ27" s="48">
        <v>-85.025536769278901</v>
      </c>
      <c r="CA27" s="48">
        <v>36.539816484036599</v>
      </c>
      <c r="CB27" s="48">
        <v>17.170000000000002</v>
      </c>
      <c r="CC27" s="80">
        <v>-63.574350028959202</v>
      </c>
      <c r="CD27" s="80">
        <v>40.0039175386434</v>
      </c>
      <c r="CE27" s="80">
        <v>10.1</v>
      </c>
      <c r="CF27" s="48">
        <v>-1.73598424529336</v>
      </c>
      <c r="CG27" s="48">
        <v>1.23257678017589</v>
      </c>
      <c r="CH27" s="48">
        <v>27.27</v>
      </c>
      <c r="CI27" s="80">
        <v>-1.63098130266882</v>
      </c>
      <c r="CJ27" s="80">
        <v>0.93707520717828596</v>
      </c>
      <c r="CK27" s="80">
        <v>21.007999999999999</v>
      </c>
      <c r="CL27" s="48">
        <v>-4.8764632384304196</v>
      </c>
      <c r="CM27" s="48">
        <v>1.6176019175237299</v>
      </c>
      <c r="CN27" s="48">
        <v>34.746000000000002</v>
      </c>
      <c r="CO27" s="80">
        <v>-1.8116422023767</v>
      </c>
      <c r="CP27" s="80">
        <v>0.52811773695773301</v>
      </c>
      <c r="CQ27" s="80">
        <v>21.411999999999999</v>
      </c>
      <c r="CR27" s="48">
        <v>1759819.514</v>
      </c>
      <c r="CS27" s="48">
        <v>0.99666273095366498</v>
      </c>
      <c r="CT27" s="80">
        <v>334862.35200000001</v>
      </c>
      <c r="CU27" s="80">
        <v>0.34705773421719699</v>
      </c>
      <c r="CV27" s="48">
        <v>3030696.0159999998</v>
      </c>
      <c r="CW27" s="48">
        <v>1.0969355630229101</v>
      </c>
      <c r="CX27" s="80">
        <v>19339.261999999999</v>
      </c>
      <c r="CY27" s="80">
        <v>1.27925977994703</v>
      </c>
      <c r="CZ27" s="48">
        <v>345.87</v>
      </c>
      <c r="DA27" s="48">
        <v>9.0703169928211302</v>
      </c>
      <c r="DB27" s="80">
        <v>96.768000000000001</v>
      </c>
      <c r="DC27" s="80">
        <v>12.9817955598078</v>
      </c>
      <c r="DD27" s="48">
        <v>653.97799999999995</v>
      </c>
      <c r="DE27" s="48">
        <v>11.7606704120226</v>
      </c>
      <c r="DF27" s="80">
        <v>21.614000000000001</v>
      </c>
      <c r="DG27" s="80">
        <v>23.504254841045402</v>
      </c>
    </row>
    <row r="28" spans="1:111" x14ac:dyDescent="0.25">
      <c r="A28" s="1"/>
      <c r="B28" s="1" t="b">
        <v>0</v>
      </c>
      <c r="C28" s="1" t="s">
        <v>630</v>
      </c>
      <c r="D28" s="78">
        <v>42612.855833333299</v>
      </c>
      <c r="E28" s="79" t="s">
        <v>155</v>
      </c>
      <c r="F28" s="48"/>
      <c r="G28" s="1" t="s">
        <v>631</v>
      </c>
      <c r="H28" s="1" t="s">
        <v>492</v>
      </c>
      <c r="I28" s="80">
        <v>127.209673338784</v>
      </c>
      <c r="J28" s="80">
        <v>0.56886375558528102</v>
      </c>
      <c r="K28" s="80">
        <v>903208.87399999995</v>
      </c>
      <c r="L28" s="48">
        <v>128.45521138598099</v>
      </c>
      <c r="M28" s="48">
        <v>0.89227590354566</v>
      </c>
      <c r="N28" s="48">
        <v>349602.16399999999</v>
      </c>
      <c r="O28" s="80">
        <v>111.39607018000601</v>
      </c>
      <c r="P28" s="80">
        <v>3.1832498875272601</v>
      </c>
      <c r="Q28" s="80">
        <v>6109.43</v>
      </c>
      <c r="R28" s="48">
        <v>170.20337293592999</v>
      </c>
      <c r="S28" s="48">
        <v>2.96203218432824</v>
      </c>
      <c r="T28" s="48">
        <v>2812.9879999999998</v>
      </c>
      <c r="U28" s="80">
        <v>125.178750829265</v>
      </c>
      <c r="V28" s="80">
        <v>1.1571133404848799</v>
      </c>
      <c r="W28" s="80">
        <v>672597.61800000002</v>
      </c>
      <c r="X28" s="48">
        <v>129.187455124661</v>
      </c>
      <c r="Y28" s="48">
        <v>0.57805410182717798</v>
      </c>
      <c r="Z28" s="48">
        <v>280307.13400000002</v>
      </c>
      <c r="AA28" s="80">
        <v>85.132322513784004</v>
      </c>
      <c r="AB28" s="80">
        <v>3.6644222884780402</v>
      </c>
      <c r="AC28" s="80">
        <v>4172.6760000000004</v>
      </c>
      <c r="AD28" s="48">
        <v>95.333289008235496</v>
      </c>
      <c r="AE28" s="48">
        <v>2.84020312715601</v>
      </c>
      <c r="AF28" s="48">
        <v>1990.2380000000001</v>
      </c>
      <c r="AG28" s="80">
        <v>2.2532097611467301</v>
      </c>
      <c r="AH28" s="80">
        <v>3.5901296288180298E-2</v>
      </c>
      <c r="AI28" s="80">
        <v>21561.621999999999</v>
      </c>
      <c r="AJ28" s="48">
        <v>1.1237632622293601</v>
      </c>
      <c r="AK28" s="48">
        <v>3.5100934803806903E-2</v>
      </c>
      <c r="AL28" s="48">
        <v>1626.9659999999999</v>
      </c>
      <c r="AM28" s="80">
        <v>1.1035494964974</v>
      </c>
      <c r="AN28" s="80">
        <v>1.9413137850741301E-2</v>
      </c>
      <c r="AO28" s="80">
        <v>12839.477999999999</v>
      </c>
      <c r="AP28" s="48">
        <v>48.154078524965101</v>
      </c>
      <c r="AQ28" s="48">
        <v>0.45905801514658001</v>
      </c>
      <c r="AR28" s="48">
        <v>66526.974000000002</v>
      </c>
      <c r="AS28" s="80">
        <v>47.777413986754603</v>
      </c>
      <c r="AT28" s="80">
        <v>0.72301201940737903</v>
      </c>
      <c r="AU28" s="80">
        <v>5171.9459999999999</v>
      </c>
      <c r="AV28" s="48">
        <v>49.045302843031699</v>
      </c>
      <c r="AW28" s="48">
        <v>0.25085636658523702</v>
      </c>
      <c r="AX28" s="48">
        <v>19670.646000000001</v>
      </c>
      <c r="AY28" s="80">
        <v>49.925658005427103</v>
      </c>
      <c r="AZ28" s="80">
        <v>0.40903550778082398</v>
      </c>
      <c r="BA28" s="80">
        <v>43355.902000000002</v>
      </c>
      <c r="BB28" s="48">
        <v>8.8370690038227693</v>
      </c>
      <c r="BC28" s="48">
        <v>0.14681475001333799</v>
      </c>
      <c r="BD28" s="48">
        <v>9134.7279999999992</v>
      </c>
      <c r="BE28" s="80">
        <v>24.823050747584901</v>
      </c>
      <c r="BF28" s="80">
        <v>0.89148918947482703</v>
      </c>
      <c r="BG28" s="80">
        <v>2590.538</v>
      </c>
      <c r="BH28" s="48">
        <v>72.158412066809703</v>
      </c>
      <c r="BI28" s="48">
        <v>0.33686535606594098</v>
      </c>
      <c r="BJ28" s="48">
        <v>700485.32799999998</v>
      </c>
      <c r="BK28" s="80">
        <v>75.852659644949199</v>
      </c>
      <c r="BL28" s="80">
        <v>0.37003352649743199</v>
      </c>
      <c r="BM28" s="80">
        <v>236741.67800000001</v>
      </c>
      <c r="BN28" s="48">
        <v>29.002731586236301</v>
      </c>
      <c r="BO28" s="48">
        <v>9.5770113122861797</v>
      </c>
      <c r="BP28" s="48">
        <v>19.998000000000001</v>
      </c>
      <c r="BQ28" s="80">
        <v>-1.93994955226351</v>
      </c>
      <c r="BR28" s="80">
        <v>0.876282153115165</v>
      </c>
      <c r="BS28" s="80">
        <v>10.706</v>
      </c>
      <c r="BT28" s="48">
        <v>3.59331155408442</v>
      </c>
      <c r="BU28" s="48">
        <v>1.33101952524149</v>
      </c>
      <c r="BV28" s="48">
        <v>13.332000000000001</v>
      </c>
      <c r="BW28" s="80">
        <v>1.8472454389594199</v>
      </c>
      <c r="BX28" s="80">
        <v>1.51660143134471</v>
      </c>
      <c r="BY28" s="80">
        <v>4.242</v>
      </c>
      <c r="BZ28" s="48">
        <v>-341.19098550040297</v>
      </c>
      <c r="CA28" s="48">
        <v>38.692063643571899</v>
      </c>
      <c r="CB28" s="48">
        <v>63.64</v>
      </c>
      <c r="CC28" s="80">
        <v>-75.992816944334294</v>
      </c>
      <c r="CD28" s="80">
        <v>37.654369934221798</v>
      </c>
      <c r="CE28" s="80">
        <v>12.321999999999999</v>
      </c>
      <c r="CF28" s="48">
        <v>-1.1498312241894699</v>
      </c>
      <c r="CG28" s="48">
        <v>1.1797807127345299</v>
      </c>
      <c r="CH28" s="48">
        <v>23.835999999999999</v>
      </c>
      <c r="CI28" s="80">
        <v>-0.68551390988211702</v>
      </c>
      <c r="CJ28" s="80">
        <v>0.43320837831575199</v>
      </c>
      <c r="CK28" s="80">
        <v>14.948</v>
      </c>
      <c r="CL28" s="48">
        <v>-3.8695426855228301</v>
      </c>
      <c r="CM28" s="48">
        <v>0.70464018931450001</v>
      </c>
      <c r="CN28" s="48">
        <v>31.31</v>
      </c>
      <c r="CO28" s="80">
        <v>-1.03505449699382</v>
      </c>
      <c r="CP28" s="80">
        <v>0.664374212708159</v>
      </c>
      <c r="CQ28" s="80">
        <v>16.564</v>
      </c>
      <c r="CR28" s="48">
        <v>1861592.3859999999</v>
      </c>
      <c r="CS28" s="48">
        <v>0.22555717681984</v>
      </c>
      <c r="CT28" s="80">
        <v>352974.32799999998</v>
      </c>
      <c r="CU28" s="80">
        <v>0.29378045578339901</v>
      </c>
      <c r="CV28" s="48">
        <v>3068308.628</v>
      </c>
      <c r="CW28" s="48">
        <v>0.55479202081441104</v>
      </c>
      <c r="CX28" s="80">
        <v>19840.452000000001</v>
      </c>
      <c r="CY28" s="80">
        <v>0.86174439041573403</v>
      </c>
      <c r="CZ28" s="48">
        <v>159063.372</v>
      </c>
      <c r="DA28" s="48">
        <v>0.57827703283093501</v>
      </c>
      <c r="DB28" s="80">
        <v>46558.398000000001</v>
      </c>
      <c r="DC28" s="80">
        <v>0.90338282586241703</v>
      </c>
      <c r="DD28" s="48">
        <v>282130.28000000003</v>
      </c>
      <c r="DE28" s="48">
        <v>0.22455584431773801</v>
      </c>
      <c r="DF28" s="80">
        <v>11267.126</v>
      </c>
      <c r="DG28" s="80">
        <v>1.8394243488448101</v>
      </c>
    </row>
    <row r="29" spans="1:111" x14ac:dyDescent="0.25">
      <c r="A29" s="1"/>
      <c r="B29" s="1" t="b">
        <v>0</v>
      </c>
      <c r="C29" s="1" t="s">
        <v>632</v>
      </c>
      <c r="D29" s="78">
        <v>42612.8609490741</v>
      </c>
      <c r="E29" s="79" t="s">
        <v>155</v>
      </c>
      <c r="F29" s="48"/>
      <c r="G29" s="1" t="s">
        <v>633</v>
      </c>
      <c r="H29" s="1" t="s">
        <v>493</v>
      </c>
      <c r="I29" s="80">
        <v>4.0336818979027198</v>
      </c>
      <c r="J29" s="80">
        <v>6.3593719966188303E-2</v>
      </c>
      <c r="K29" s="80">
        <v>32825.881999999998</v>
      </c>
      <c r="L29" s="48">
        <v>3.9712827889079398</v>
      </c>
      <c r="M29" s="48">
        <v>6.9563368569309503E-2</v>
      </c>
      <c r="N29" s="48">
        <v>12808.85</v>
      </c>
      <c r="O29" s="80">
        <v>3.7217910976675999</v>
      </c>
      <c r="P29" s="80">
        <v>0.39279355074046401</v>
      </c>
      <c r="Q29" s="80">
        <v>246.268</v>
      </c>
      <c r="R29" s="48">
        <v>5.2084608259524297</v>
      </c>
      <c r="S29" s="48">
        <v>0.64836332158367005</v>
      </c>
      <c r="T29" s="48">
        <v>101.818</v>
      </c>
      <c r="U29" s="80">
        <v>6.16704247245546</v>
      </c>
      <c r="V29" s="80">
        <v>7.4557828327680001E-2</v>
      </c>
      <c r="W29" s="80">
        <v>41086.951999999997</v>
      </c>
      <c r="X29" s="48">
        <v>7.5018390363034797</v>
      </c>
      <c r="Y29" s="48">
        <v>0.14160071928530599</v>
      </c>
      <c r="Z29" s="48">
        <v>18311.168000000001</v>
      </c>
      <c r="AA29" s="80">
        <v>3.9616432230509502</v>
      </c>
      <c r="AB29" s="80">
        <v>0.63208017527412896</v>
      </c>
      <c r="AC29" s="80">
        <v>457.78800000000001</v>
      </c>
      <c r="AD29" s="48">
        <v>2.7080151448290501</v>
      </c>
      <c r="AE29" s="48">
        <v>0.37595367687035902</v>
      </c>
      <c r="AF29" s="48">
        <v>68.488</v>
      </c>
      <c r="AG29" s="80">
        <v>2.8948869543236002</v>
      </c>
      <c r="AH29" s="80">
        <v>3.4270849191885902E-2</v>
      </c>
      <c r="AI29" s="80">
        <v>26316.666000000001</v>
      </c>
      <c r="AJ29" s="48">
        <v>1.3836218357788299</v>
      </c>
      <c r="AK29" s="48">
        <v>5.4070777257710298E-2</v>
      </c>
      <c r="AL29" s="48">
        <v>2050.8519999999999</v>
      </c>
      <c r="AM29" s="80">
        <v>1.3338583747174999</v>
      </c>
      <c r="AN29" s="80">
        <v>1.1130009021054099E-2</v>
      </c>
      <c r="AO29" s="80">
        <v>15574.286</v>
      </c>
      <c r="AP29" s="48">
        <v>47.701711546690703</v>
      </c>
      <c r="AQ29" s="48">
        <v>0.53928965336171097</v>
      </c>
      <c r="AR29" s="48">
        <v>66968.59</v>
      </c>
      <c r="AS29" s="80">
        <v>45.807803571079198</v>
      </c>
      <c r="AT29" s="80">
        <v>0.73942237808240696</v>
      </c>
      <c r="AU29" s="80">
        <v>5080.8059999999996</v>
      </c>
      <c r="AV29" s="48">
        <v>48.256174771871002</v>
      </c>
      <c r="AW29" s="48">
        <v>0.38279442394558699</v>
      </c>
      <c r="AX29" s="48">
        <v>19427.13</v>
      </c>
      <c r="AY29" s="80">
        <v>48.777586951208399</v>
      </c>
      <c r="AZ29" s="80">
        <v>0.37075363999734701</v>
      </c>
      <c r="BA29" s="80">
        <v>42521.49</v>
      </c>
      <c r="BB29" s="48">
        <v>7.5767170735611602</v>
      </c>
      <c r="BC29" s="48">
        <v>0.11387594610613901</v>
      </c>
      <c r="BD29" s="48">
        <v>8397.5720000000001</v>
      </c>
      <c r="BE29" s="80">
        <v>20.197304289355699</v>
      </c>
      <c r="BF29" s="80">
        <v>0.39642513506833599</v>
      </c>
      <c r="BG29" s="80">
        <v>2300.7939999999999</v>
      </c>
      <c r="BH29" s="48">
        <v>61.870798460769798</v>
      </c>
      <c r="BI29" s="48">
        <v>0.31428956830763199</v>
      </c>
      <c r="BJ29" s="48">
        <v>610125.69200000004</v>
      </c>
      <c r="BK29" s="80">
        <v>64.501376145968706</v>
      </c>
      <c r="BL29" s="80">
        <v>0.23270222037432101</v>
      </c>
      <c r="BM29" s="80">
        <v>206219.15400000001</v>
      </c>
      <c r="BN29" s="48">
        <v>47.5219249382992</v>
      </c>
      <c r="BO29" s="48">
        <v>7.9574181566953204</v>
      </c>
      <c r="BP29" s="48">
        <v>30.905999999999999</v>
      </c>
      <c r="BQ29" s="80">
        <v>-3.2665047309403898</v>
      </c>
      <c r="BR29" s="80">
        <v>1.21356375619652</v>
      </c>
      <c r="BS29" s="80">
        <v>15.352</v>
      </c>
      <c r="BT29" s="48">
        <v>4.5485678575802799</v>
      </c>
      <c r="BU29" s="48">
        <v>1.5324540592037801</v>
      </c>
      <c r="BV29" s="48">
        <v>16.968</v>
      </c>
      <c r="BW29" s="80">
        <v>2.7014347323527002</v>
      </c>
      <c r="BX29" s="80">
        <v>2.8771274636595598</v>
      </c>
      <c r="BY29" s="80">
        <v>6.2619999999999996</v>
      </c>
      <c r="BZ29" s="48">
        <v>-304.13714101282699</v>
      </c>
      <c r="CA29" s="48">
        <v>52.253719838649999</v>
      </c>
      <c r="CB29" s="48">
        <v>57.984000000000002</v>
      </c>
      <c r="CC29" s="80">
        <v>-91.509650013734202</v>
      </c>
      <c r="CD29" s="80">
        <v>41.060727364483398</v>
      </c>
      <c r="CE29" s="80">
        <v>14.746</v>
      </c>
      <c r="CF29" s="48">
        <v>-4.45799873070668</v>
      </c>
      <c r="CG29" s="48">
        <v>0.86398305476952897</v>
      </c>
      <c r="CH29" s="48">
        <v>52.527999999999999</v>
      </c>
      <c r="CI29" s="80">
        <v>-4.42377788964661</v>
      </c>
      <c r="CJ29" s="80">
        <v>0.98575967637088302</v>
      </c>
      <c r="CK29" s="80">
        <v>44.444000000000003</v>
      </c>
      <c r="CL29" s="48">
        <v>-7.6585116240669304</v>
      </c>
      <c r="CM29" s="48">
        <v>2.02634738229054</v>
      </c>
      <c r="CN29" s="48">
        <v>52.527999999999999</v>
      </c>
      <c r="CO29" s="80">
        <v>-3.27951302508853</v>
      </c>
      <c r="CP29" s="80">
        <v>1.4957852329538299</v>
      </c>
      <c r="CQ29" s="80">
        <v>34.747999999999998</v>
      </c>
      <c r="CR29" s="48">
        <v>1891050.58</v>
      </c>
      <c r="CS29" s="48">
        <v>0.63398723266517099</v>
      </c>
      <c r="CT29" s="80">
        <v>361569.9</v>
      </c>
      <c r="CU29" s="80">
        <v>0.56722846487164302</v>
      </c>
      <c r="CV29" s="48">
        <v>3079870.52</v>
      </c>
      <c r="CW29" s="48">
        <v>0.58747346462515904</v>
      </c>
      <c r="CX29" s="80">
        <v>20038.46</v>
      </c>
      <c r="CY29" s="80">
        <v>1.46276750912866</v>
      </c>
      <c r="CZ29" s="48">
        <v>161943.136</v>
      </c>
      <c r="DA29" s="48">
        <v>0.58680556880220103</v>
      </c>
      <c r="DB29" s="80">
        <v>47100.07</v>
      </c>
      <c r="DC29" s="80">
        <v>0.82852057237446797</v>
      </c>
      <c r="DD29" s="48">
        <v>280570.83399999997</v>
      </c>
      <c r="DE29" s="48">
        <v>0.24371012846467999</v>
      </c>
      <c r="DF29" s="80">
        <v>11388.407999999999</v>
      </c>
      <c r="DG29" s="80">
        <v>0.85042175856173796</v>
      </c>
    </row>
    <row r="30" spans="1:111" x14ac:dyDescent="0.25">
      <c r="A30" s="1"/>
      <c r="B30" s="1" t="b">
        <v>0</v>
      </c>
      <c r="C30" s="1" t="s">
        <v>634</v>
      </c>
      <c r="D30" s="78">
        <v>42612.8660648148</v>
      </c>
      <c r="E30" s="79" t="s">
        <v>155</v>
      </c>
      <c r="F30" s="48"/>
      <c r="G30" s="1" t="s">
        <v>635</v>
      </c>
      <c r="H30" s="1" t="s">
        <v>494</v>
      </c>
      <c r="I30" s="80">
        <v>12.799289995237601</v>
      </c>
      <c r="J30" s="80">
        <v>0.15626902225164199</v>
      </c>
      <c r="K30" s="80">
        <v>97028.945999999996</v>
      </c>
      <c r="L30" s="48">
        <v>12.9454971700449</v>
      </c>
      <c r="M30" s="48">
        <v>6.2697101197382005E-2</v>
      </c>
      <c r="N30" s="48">
        <v>37736.11</v>
      </c>
      <c r="O30" s="80">
        <v>10.6156422424543</v>
      </c>
      <c r="P30" s="80">
        <v>0.88275194877329599</v>
      </c>
      <c r="Q30" s="80">
        <v>646.89</v>
      </c>
      <c r="R30" s="48">
        <v>17.533540633155798</v>
      </c>
      <c r="S30" s="48">
        <v>1.4916396532946801</v>
      </c>
      <c r="T30" s="48">
        <v>313.74599999999998</v>
      </c>
      <c r="U30" s="80">
        <v>12.856483602039599</v>
      </c>
      <c r="V30" s="80">
        <v>0.11976108482834801</v>
      </c>
      <c r="W30" s="80">
        <v>78185.84</v>
      </c>
      <c r="X30" s="48">
        <v>13.376252254981299</v>
      </c>
      <c r="Y30" s="48">
        <v>0.124760927497042</v>
      </c>
      <c r="Z30" s="48">
        <v>31315.69</v>
      </c>
      <c r="AA30" s="80">
        <v>8.0873792101342197</v>
      </c>
      <c r="AB30" s="80">
        <v>0.46687252268755403</v>
      </c>
      <c r="AC30" s="80">
        <v>672.14200000000005</v>
      </c>
      <c r="AD30" s="48">
        <v>9.5523518582105709</v>
      </c>
      <c r="AE30" s="48">
        <v>0.476995136224037</v>
      </c>
      <c r="AF30" s="48">
        <v>217.178</v>
      </c>
      <c r="AG30" s="80">
        <v>2.2181696987059398</v>
      </c>
      <c r="AH30" s="80">
        <v>3.0711825381708101E-2</v>
      </c>
      <c r="AI30" s="80">
        <v>21943.734</v>
      </c>
      <c r="AJ30" s="48">
        <v>1.1868835800442501</v>
      </c>
      <c r="AK30" s="48">
        <v>3.3483410662488597E-2</v>
      </c>
      <c r="AL30" s="48">
        <v>1761.5239999999999</v>
      </c>
      <c r="AM30" s="80">
        <v>1.1036959372473401</v>
      </c>
      <c r="AN30" s="80">
        <v>9.7713045045840306E-3</v>
      </c>
      <c r="AO30" s="80">
        <v>13382.32</v>
      </c>
      <c r="AP30" s="48">
        <v>48.3134433548218</v>
      </c>
      <c r="AQ30" s="48">
        <v>0.26834521106616299</v>
      </c>
      <c r="AR30" s="48">
        <v>68676.953999999998</v>
      </c>
      <c r="AS30" s="80">
        <v>47.532461075078302</v>
      </c>
      <c r="AT30" s="80">
        <v>0.68416726412905704</v>
      </c>
      <c r="AU30" s="80">
        <v>5275.8140000000003</v>
      </c>
      <c r="AV30" s="48">
        <v>47.360270995981601</v>
      </c>
      <c r="AW30" s="48">
        <v>0.49765522722577898</v>
      </c>
      <c r="AX30" s="48">
        <v>19796.062000000002</v>
      </c>
      <c r="AY30" s="80">
        <v>48.086734423406099</v>
      </c>
      <c r="AZ30" s="80">
        <v>0.39392743343252901</v>
      </c>
      <c r="BA30" s="80">
        <v>43524.048000000003</v>
      </c>
      <c r="BB30" s="48">
        <v>1.3691200647470601</v>
      </c>
      <c r="BC30" s="48">
        <v>0.106580135101074</v>
      </c>
      <c r="BD30" s="48">
        <v>4109.2460000000001</v>
      </c>
      <c r="BE30" s="80">
        <v>3.8206527828408801</v>
      </c>
      <c r="BF30" s="80">
        <v>0.38327191455408199</v>
      </c>
      <c r="BG30" s="80">
        <v>1052.9739999999999</v>
      </c>
      <c r="BH30" s="48">
        <v>12.5524353279254</v>
      </c>
      <c r="BI30" s="48">
        <v>9.5782817970998399E-2</v>
      </c>
      <c r="BJ30" s="48">
        <v>125462.1</v>
      </c>
      <c r="BK30" s="80">
        <v>13.098707099367701</v>
      </c>
      <c r="BL30" s="80">
        <v>0.101040246104215</v>
      </c>
      <c r="BM30" s="80">
        <v>41939.311999999998</v>
      </c>
      <c r="BN30" s="48">
        <v>0.100892744909876</v>
      </c>
      <c r="BO30" s="48">
        <v>3.1122598852357299</v>
      </c>
      <c r="BP30" s="48">
        <v>3.8380000000000001</v>
      </c>
      <c r="BQ30" s="80">
        <v>1.0720443208323001</v>
      </c>
      <c r="BR30" s="80">
        <v>0.306347496115221</v>
      </c>
      <c r="BS30" s="80">
        <v>1.01</v>
      </c>
      <c r="BT30" s="48">
        <v>0.37828357632910697</v>
      </c>
      <c r="BU30" s="48">
        <v>0.38780739538256298</v>
      </c>
      <c r="BV30" s="48">
        <v>2.02</v>
      </c>
      <c r="BW30" s="80">
        <v>0.171117589289523</v>
      </c>
      <c r="BX30" s="80">
        <v>0.24716065283769201</v>
      </c>
      <c r="BY30" s="80">
        <v>0.60599999999999998</v>
      </c>
      <c r="BZ30" s="48">
        <v>-59.9875698685453</v>
      </c>
      <c r="CA30" s="48">
        <v>15.210585497672501</v>
      </c>
      <c r="CB30" s="48">
        <v>14.14</v>
      </c>
      <c r="CC30" s="80">
        <v>-3.8412380024680601</v>
      </c>
      <c r="CD30" s="80">
        <v>19.8082072875447</v>
      </c>
      <c r="CE30" s="80">
        <v>2.6259999999999999</v>
      </c>
      <c r="CF30" s="48">
        <v>0.42064980070249203</v>
      </c>
      <c r="CG30" s="48">
        <v>0.64236570591823805</v>
      </c>
      <c r="CH30" s="48">
        <v>10.907999999999999</v>
      </c>
      <c r="CI30" s="80">
        <v>0.78692463469124696</v>
      </c>
      <c r="CJ30" s="80">
        <v>0.250121267132353</v>
      </c>
      <c r="CK30" s="80">
        <v>3.8380000000000001</v>
      </c>
      <c r="CL30" s="48">
        <v>-0.62967561422044604</v>
      </c>
      <c r="CM30" s="48">
        <v>0.92219917307502597</v>
      </c>
      <c r="CN30" s="48">
        <v>14.342000000000001</v>
      </c>
      <c r="CO30" s="80">
        <v>0.59719116779459103</v>
      </c>
      <c r="CP30" s="80">
        <v>0.30059860739670802</v>
      </c>
      <c r="CQ30" s="80">
        <v>4.04</v>
      </c>
      <c r="CR30" s="48">
        <v>1915702.2960000001</v>
      </c>
      <c r="CS30" s="48">
        <v>0.77395078733670897</v>
      </c>
      <c r="CT30" s="80">
        <v>361885.95799999998</v>
      </c>
      <c r="CU30" s="80">
        <v>0.61064580521204403</v>
      </c>
      <c r="CV30" s="48">
        <v>3197643.6359999999</v>
      </c>
      <c r="CW30" s="48">
        <v>0.61852561981444398</v>
      </c>
      <c r="CX30" s="80">
        <v>20532.599999999999</v>
      </c>
      <c r="CY30" s="80">
        <v>1.35305073444478</v>
      </c>
      <c r="CZ30" s="48">
        <v>167849.38399999999</v>
      </c>
      <c r="DA30" s="48">
        <v>0.45109309405954101</v>
      </c>
      <c r="DB30" s="80">
        <v>48407.415999999997</v>
      </c>
      <c r="DC30" s="80">
        <v>0.66378348521420205</v>
      </c>
      <c r="DD30" s="48">
        <v>295238.554</v>
      </c>
      <c r="DE30" s="48">
        <v>0.28994185626514302</v>
      </c>
      <c r="DF30" s="80">
        <v>11748.26</v>
      </c>
      <c r="DG30" s="80">
        <v>1.4913114751896701</v>
      </c>
    </row>
    <row r="31" spans="1:111" x14ac:dyDescent="0.25">
      <c r="A31" s="1"/>
      <c r="B31" s="1" t="b">
        <v>0</v>
      </c>
      <c r="C31" s="1" t="s">
        <v>636</v>
      </c>
      <c r="D31" s="78">
        <v>42612.871192129598</v>
      </c>
      <c r="E31" s="79" t="s">
        <v>155</v>
      </c>
      <c r="F31" s="48"/>
      <c r="G31" s="1" t="s">
        <v>637</v>
      </c>
      <c r="H31" s="1" t="s">
        <v>495</v>
      </c>
      <c r="I31" s="80">
        <v>4.5753120563733498</v>
      </c>
      <c r="J31" s="80">
        <v>8.4579337301038199E-2</v>
      </c>
      <c r="K31" s="80">
        <v>36638.908000000003</v>
      </c>
      <c r="L31" s="48">
        <v>4.5699926902005501</v>
      </c>
      <c r="M31" s="48">
        <v>6.5311403950114102E-2</v>
      </c>
      <c r="N31" s="48">
        <v>14093.085999999999</v>
      </c>
      <c r="O31" s="80">
        <v>3.8413344758355401</v>
      </c>
      <c r="P31" s="80">
        <v>0.30460081238828102</v>
      </c>
      <c r="Q31" s="80">
        <v>258.79199999999997</v>
      </c>
      <c r="R31" s="48">
        <v>5.5810306739182396</v>
      </c>
      <c r="S31" s="48">
        <v>0.78028723015486101</v>
      </c>
      <c r="T31" s="48">
        <v>106.464</v>
      </c>
      <c r="U31" s="80">
        <v>5.1930670163041999</v>
      </c>
      <c r="V31" s="80">
        <v>9.4408167905282794E-2</v>
      </c>
      <c r="W31" s="80">
        <v>35755.269999999997</v>
      </c>
      <c r="X31" s="48">
        <v>5.6880225816212704</v>
      </c>
      <c r="Y31" s="48">
        <v>8.2780960659382202E-2</v>
      </c>
      <c r="Z31" s="48">
        <v>13932.147999999999</v>
      </c>
      <c r="AA31" s="80">
        <v>3.12309284307474</v>
      </c>
      <c r="AB31" s="80">
        <v>0.53095678930448797</v>
      </c>
      <c r="AC31" s="80">
        <v>429.30200000000002</v>
      </c>
      <c r="AD31" s="48">
        <v>3.5351215663378102</v>
      </c>
      <c r="AE31" s="48">
        <v>0.290855026310883</v>
      </c>
      <c r="AF31" s="48">
        <v>84.647999999999996</v>
      </c>
      <c r="AG31" s="80">
        <v>2.3434709574150401</v>
      </c>
      <c r="AH31" s="80">
        <v>6.7601785624087599E-2</v>
      </c>
      <c r="AI31" s="80">
        <v>22474.112000000001</v>
      </c>
      <c r="AJ31" s="48">
        <v>1.0520637515765401</v>
      </c>
      <c r="AK31" s="48">
        <v>4.1120166683425899E-2</v>
      </c>
      <c r="AL31" s="48">
        <v>1520.086</v>
      </c>
      <c r="AM31" s="80">
        <v>1.00326661836402</v>
      </c>
      <c r="AN31" s="80">
        <v>9.3070175266899199E-3</v>
      </c>
      <c r="AO31" s="80">
        <v>11999.258</v>
      </c>
      <c r="AP31" s="48">
        <v>48.148186973593901</v>
      </c>
      <c r="AQ31" s="48">
        <v>0.35157878797074699</v>
      </c>
      <c r="AR31" s="48">
        <v>67428.884000000005</v>
      </c>
      <c r="AS31" s="80">
        <v>46.629602123990601</v>
      </c>
      <c r="AT31" s="80">
        <v>0.97628781310826196</v>
      </c>
      <c r="AU31" s="80">
        <v>5036.7479999999996</v>
      </c>
      <c r="AV31" s="48">
        <v>47.642013071437098</v>
      </c>
      <c r="AW31" s="48">
        <v>0.40761876222725901</v>
      </c>
      <c r="AX31" s="48">
        <v>19641.353999999999</v>
      </c>
      <c r="AY31" s="80">
        <v>48.563596818458599</v>
      </c>
      <c r="AZ31" s="80">
        <v>0.44121865094870399</v>
      </c>
      <c r="BA31" s="80">
        <v>43351.088000000003</v>
      </c>
      <c r="BB31" s="48">
        <v>2.25913695427383</v>
      </c>
      <c r="BC31" s="48">
        <v>0.13330273653416599</v>
      </c>
      <c r="BD31" s="48">
        <v>4669</v>
      </c>
      <c r="BE31" s="80">
        <v>6.1303755505710802</v>
      </c>
      <c r="BF31" s="80">
        <v>0.80244130854976503</v>
      </c>
      <c r="BG31" s="80">
        <v>1196.222</v>
      </c>
      <c r="BH31" s="48">
        <v>19.886388309591801</v>
      </c>
      <c r="BI31" s="48">
        <v>0.21111382717014099</v>
      </c>
      <c r="BJ31" s="48">
        <v>195742.67199999999</v>
      </c>
      <c r="BK31" s="80">
        <v>20.8249240106862</v>
      </c>
      <c r="BL31" s="80">
        <v>0.12346644252252301</v>
      </c>
      <c r="BM31" s="80">
        <v>64866.648000000001</v>
      </c>
      <c r="BN31" s="48">
        <v>55.7919821253479</v>
      </c>
      <c r="BO31" s="48">
        <v>7.8060820387369398</v>
      </c>
      <c r="BP31" s="48">
        <v>35.552</v>
      </c>
      <c r="BQ31" s="80">
        <v>-5.3356889411827604</v>
      </c>
      <c r="BR31" s="80">
        <v>0.95889971650904204</v>
      </c>
      <c r="BS31" s="80">
        <v>21.614000000000001</v>
      </c>
      <c r="BT31" s="48">
        <v>2.3597498127089702</v>
      </c>
      <c r="BU31" s="48">
        <v>0.89631090040350603</v>
      </c>
      <c r="BV31" s="48">
        <v>9.09</v>
      </c>
      <c r="BW31" s="80">
        <v>1.2954280785802099</v>
      </c>
      <c r="BX31" s="80">
        <v>0.73648439221393303</v>
      </c>
      <c r="BY31" s="80">
        <v>3.03</v>
      </c>
      <c r="BZ31" s="48">
        <v>-173.544121999597</v>
      </c>
      <c r="CA31" s="48">
        <v>11.2978108452059</v>
      </c>
      <c r="CB31" s="48">
        <v>34.340000000000003</v>
      </c>
      <c r="CC31" s="80">
        <v>-47.803133516320699</v>
      </c>
      <c r="CD31" s="80">
        <v>17.276632793978301</v>
      </c>
      <c r="CE31" s="80">
        <v>8.484</v>
      </c>
      <c r="CF31" s="48">
        <v>-0.21147210681510201</v>
      </c>
      <c r="CG31" s="48">
        <v>0.61752036918494702</v>
      </c>
      <c r="CH31" s="48">
        <v>16.16</v>
      </c>
      <c r="CI31" s="80">
        <v>-5.2302782052712903E-2</v>
      </c>
      <c r="CJ31" s="80">
        <v>0.41347445028516699</v>
      </c>
      <c r="CK31" s="80">
        <v>10.1</v>
      </c>
      <c r="CL31" s="48">
        <v>-2.5237758158560402</v>
      </c>
      <c r="CM31" s="48">
        <v>0.89402506391824099</v>
      </c>
      <c r="CN31" s="48">
        <v>24.442</v>
      </c>
      <c r="CO31" s="80">
        <v>-0.46448841160238202</v>
      </c>
      <c r="CP31" s="80">
        <v>0.63125620141537397</v>
      </c>
      <c r="CQ31" s="80">
        <v>12.12</v>
      </c>
      <c r="CR31" s="48">
        <v>1887079.5220000001</v>
      </c>
      <c r="CS31" s="48">
        <v>0.77812716929649495</v>
      </c>
      <c r="CT31" s="80">
        <v>352148.58399999997</v>
      </c>
      <c r="CU31" s="80">
        <v>0.26239717379175298</v>
      </c>
      <c r="CV31" s="48">
        <v>3153756.1</v>
      </c>
      <c r="CW31" s="48">
        <v>0.40413090346297398</v>
      </c>
      <c r="CX31" s="80">
        <v>19765.828000000001</v>
      </c>
      <c r="CY31" s="80">
        <v>0.70961626517697796</v>
      </c>
      <c r="CZ31" s="48">
        <v>166162.508</v>
      </c>
      <c r="DA31" s="48">
        <v>0.204631689070637</v>
      </c>
      <c r="DB31" s="80">
        <v>47292.703999999998</v>
      </c>
      <c r="DC31" s="80">
        <v>0.70889310643942904</v>
      </c>
      <c r="DD31" s="48">
        <v>292325.446</v>
      </c>
      <c r="DE31" s="48">
        <v>0.72215533685137701</v>
      </c>
      <c r="DF31" s="80">
        <v>11594.01</v>
      </c>
      <c r="DG31" s="80">
        <v>1.0845005183096601</v>
      </c>
    </row>
    <row r="32" spans="1:111" x14ac:dyDescent="0.25">
      <c r="A32" s="1"/>
      <c r="B32" s="1" t="b">
        <v>0</v>
      </c>
      <c r="C32" s="1" t="s">
        <v>638</v>
      </c>
      <c r="D32" s="78">
        <v>42612.876296296301</v>
      </c>
      <c r="E32" s="79" t="s">
        <v>155</v>
      </c>
      <c r="F32" s="48"/>
      <c r="G32" s="1" t="s">
        <v>639</v>
      </c>
      <c r="H32" s="1" t="s">
        <v>496</v>
      </c>
      <c r="I32" s="80">
        <v>105.919315020174</v>
      </c>
      <c r="J32" s="80">
        <v>0.70725878012176902</v>
      </c>
      <c r="K32" s="80">
        <v>742113.16799999995</v>
      </c>
      <c r="L32" s="48">
        <v>107.53617962899401</v>
      </c>
      <c r="M32" s="48">
        <v>0.266852458136006</v>
      </c>
      <c r="N32" s="48">
        <v>286691.49800000002</v>
      </c>
      <c r="O32" s="80">
        <v>88.337599635077694</v>
      </c>
      <c r="P32" s="80">
        <v>4.0833021535811396</v>
      </c>
      <c r="Q32" s="80">
        <v>4730.3980000000001</v>
      </c>
      <c r="R32" s="48">
        <v>138.34194813656501</v>
      </c>
      <c r="S32" s="48">
        <v>2.8240702672193798</v>
      </c>
      <c r="T32" s="48">
        <v>2143.39</v>
      </c>
      <c r="U32" s="80">
        <v>108.416032957174</v>
      </c>
      <c r="V32" s="80">
        <v>0.84211014016019303</v>
      </c>
      <c r="W32" s="80">
        <v>575366.12600000005</v>
      </c>
      <c r="X32" s="48">
        <v>114.93045645673701</v>
      </c>
      <c r="Y32" s="48">
        <v>0.39786964517560203</v>
      </c>
      <c r="Z32" s="48">
        <v>244223.50200000001</v>
      </c>
      <c r="AA32" s="80">
        <v>69.859022844180203</v>
      </c>
      <c r="AB32" s="80">
        <v>2.3988135242823998</v>
      </c>
      <c r="AC32" s="80">
        <v>3384.21</v>
      </c>
      <c r="AD32" s="48">
        <v>83.194895125452106</v>
      </c>
      <c r="AE32" s="48">
        <v>1.42360195189702</v>
      </c>
      <c r="AF32" s="48">
        <v>1627.3679999999999</v>
      </c>
      <c r="AG32" s="80">
        <v>4.6302253126989399</v>
      </c>
      <c r="AH32" s="80">
        <v>8.5223225219694804E-2</v>
      </c>
      <c r="AI32" s="80">
        <v>37129.284</v>
      </c>
      <c r="AJ32" s="48">
        <v>2.8365645444349399</v>
      </c>
      <c r="AK32" s="48">
        <v>5.45476816685097E-2</v>
      </c>
      <c r="AL32" s="48">
        <v>4010.4079999999999</v>
      </c>
      <c r="AM32" s="80">
        <v>2.7673253343241799</v>
      </c>
      <c r="AN32" s="80">
        <v>2.1775858974346401E-2</v>
      </c>
      <c r="AO32" s="80">
        <v>31345.360000000001</v>
      </c>
      <c r="AP32" s="48">
        <v>48.992392290227897</v>
      </c>
      <c r="AQ32" s="48">
        <v>0.58800982211636899</v>
      </c>
      <c r="AR32" s="48">
        <v>66686.75</v>
      </c>
      <c r="AS32" s="80">
        <v>48.184387554819303</v>
      </c>
      <c r="AT32" s="80">
        <v>0.61623694887353797</v>
      </c>
      <c r="AU32" s="80">
        <v>5104.4480000000003</v>
      </c>
      <c r="AV32" s="48">
        <v>48.779915380349401</v>
      </c>
      <c r="AW32" s="48">
        <v>0.75448412976805601</v>
      </c>
      <c r="AX32" s="48">
        <v>19061.89</v>
      </c>
      <c r="AY32" s="80">
        <v>49.576791537125402</v>
      </c>
      <c r="AZ32" s="80">
        <v>0.47517652270556199</v>
      </c>
      <c r="BA32" s="80">
        <v>41944.084000000003</v>
      </c>
      <c r="BB32" s="48">
        <v>20.302439420750499</v>
      </c>
      <c r="BC32" s="48">
        <v>0.22994201165533901</v>
      </c>
      <c r="BD32" s="48">
        <v>16788.822</v>
      </c>
      <c r="BE32" s="80">
        <v>57.3625874820166</v>
      </c>
      <c r="BF32" s="80">
        <v>1.3361323606075901</v>
      </c>
      <c r="BG32" s="80">
        <v>4905.4260000000004</v>
      </c>
      <c r="BH32" s="48">
        <v>200.11675131265</v>
      </c>
      <c r="BI32" s="48">
        <v>2.1977908775821802</v>
      </c>
      <c r="BJ32" s="48">
        <v>1915206.49</v>
      </c>
      <c r="BK32" s="80">
        <v>187.29396155043401</v>
      </c>
      <c r="BL32" s="80">
        <v>0.64794256484766199</v>
      </c>
      <c r="BM32" s="80">
        <v>572013.65800000005</v>
      </c>
      <c r="BN32" s="48">
        <v>21.517262523375301</v>
      </c>
      <c r="BO32" s="48">
        <v>4.4702781414950898</v>
      </c>
      <c r="BP32" s="48">
        <v>15.554</v>
      </c>
      <c r="BQ32" s="80">
        <v>0.28839943369101101</v>
      </c>
      <c r="BR32" s="80">
        <v>1.2132409263650401</v>
      </c>
      <c r="BS32" s="80">
        <v>3.4340000000000002</v>
      </c>
      <c r="BT32" s="48">
        <v>5.55935038754569</v>
      </c>
      <c r="BU32" s="48">
        <v>0.58452215950511899</v>
      </c>
      <c r="BV32" s="48">
        <v>19.998000000000001</v>
      </c>
      <c r="BW32" s="80">
        <v>0.65818160767026102</v>
      </c>
      <c r="BX32" s="80">
        <v>0.54008864773941401</v>
      </c>
      <c r="BY32" s="80">
        <v>1.6160000000000001</v>
      </c>
      <c r="BZ32" s="48">
        <v>-755.72772763617104</v>
      </c>
      <c r="CA32" s="48">
        <v>92.621109997290006</v>
      </c>
      <c r="CB32" s="48">
        <v>135.154</v>
      </c>
      <c r="CC32" s="80">
        <v>-94.862331486616995</v>
      </c>
      <c r="CD32" s="80">
        <v>25.633499282679601</v>
      </c>
      <c r="CE32" s="80">
        <v>14.544</v>
      </c>
      <c r="CF32" s="48">
        <v>-1.5015913550070099</v>
      </c>
      <c r="CG32" s="48">
        <v>0.84982326067738001</v>
      </c>
      <c r="CH32" s="48">
        <v>26.462</v>
      </c>
      <c r="CI32" s="80">
        <v>0.16626621933164101</v>
      </c>
      <c r="CJ32" s="80">
        <v>0.36538237882174801</v>
      </c>
      <c r="CK32" s="80">
        <v>8.282</v>
      </c>
      <c r="CL32" s="48">
        <v>-6.5854030143160101</v>
      </c>
      <c r="CM32" s="48">
        <v>0.82270760424436995</v>
      </c>
      <c r="CN32" s="48">
        <v>45.253999999999998</v>
      </c>
      <c r="CO32" s="80">
        <v>-0.49412628241849399</v>
      </c>
      <c r="CP32" s="80">
        <v>0.37767132450602697</v>
      </c>
      <c r="CQ32" s="80">
        <v>12.12</v>
      </c>
      <c r="CR32" s="48">
        <v>1835515.8640000001</v>
      </c>
      <c r="CS32" s="48">
        <v>0.845646423803875</v>
      </c>
      <c r="CT32" s="80">
        <v>345425.54200000002</v>
      </c>
      <c r="CU32" s="80">
        <v>0.315448930565287</v>
      </c>
      <c r="CV32" s="48">
        <v>2989435.7659999998</v>
      </c>
      <c r="CW32" s="48">
        <v>1.34374391884643</v>
      </c>
      <c r="CX32" s="80">
        <v>18575.788</v>
      </c>
      <c r="CY32" s="80">
        <v>0.802892726741808</v>
      </c>
      <c r="CZ32" s="48">
        <v>158758.788</v>
      </c>
      <c r="DA32" s="48">
        <v>0.23814955128109899</v>
      </c>
      <c r="DB32" s="80">
        <v>45602.218000000001</v>
      </c>
      <c r="DC32" s="80">
        <v>0.68180517302240395</v>
      </c>
      <c r="DD32" s="48">
        <v>272575.97200000001</v>
      </c>
      <c r="DE32" s="48">
        <v>0.68909319439338501</v>
      </c>
      <c r="DF32" s="80">
        <v>10835.116</v>
      </c>
      <c r="DG32" s="80">
        <v>1.4865349177523099</v>
      </c>
    </row>
    <row r="33" spans="1:111" x14ac:dyDescent="0.25">
      <c r="A33" s="1"/>
      <c r="B33" s="1" t="b">
        <v>0</v>
      </c>
      <c r="C33" s="1" t="s">
        <v>640</v>
      </c>
      <c r="D33" s="78">
        <v>42612.881365740701</v>
      </c>
      <c r="E33" s="79" t="s">
        <v>155</v>
      </c>
      <c r="F33" s="48"/>
      <c r="G33" s="1" t="s">
        <v>641</v>
      </c>
      <c r="H33" s="1" t="s">
        <v>497</v>
      </c>
      <c r="I33" s="80">
        <v>3.4694531705799898</v>
      </c>
      <c r="J33" s="80">
        <v>8.5061722552877694E-2</v>
      </c>
      <c r="K33" s="80">
        <v>28432.766</v>
      </c>
      <c r="L33" s="48">
        <v>3.4205880821835799</v>
      </c>
      <c r="M33" s="48">
        <v>7.3842137206515598E-2</v>
      </c>
      <c r="N33" s="48">
        <v>10840.444</v>
      </c>
      <c r="O33" s="80">
        <v>2.76114054488654</v>
      </c>
      <c r="P33" s="80">
        <v>0.23708238498945899</v>
      </c>
      <c r="Q33" s="80">
        <v>197.982</v>
      </c>
      <c r="R33" s="48">
        <v>4.1672456602233598</v>
      </c>
      <c r="S33" s="48">
        <v>0.70729250022888501</v>
      </c>
      <c r="T33" s="48">
        <v>81.819999999999993</v>
      </c>
      <c r="U33" s="80">
        <v>3.42831725536489</v>
      </c>
      <c r="V33" s="80">
        <v>7.8164975208406304E-2</v>
      </c>
      <c r="W33" s="80">
        <v>25997.441999999999</v>
      </c>
      <c r="X33" s="48">
        <v>3.5338125768897801</v>
      </c>
      <c r="Y33" s="48">
        <v>4.94796174850489E-2</v>
      </c>
      <c r="Z33" s="48">
        <v>9172.2000000000007</v>
      </c>
      <c r="AA33" s="80">
        <v>2.08205686531439</v>
      </c>
      <c r="AB33" s="80">
        <v>0.43161567062809097</v>
      </c>
      <c r="AC33" s="80">
        <v>379.60599999999999</v>
      </c>
      <c r="AD33" s="48">
        <v>2.6028506882671998</v>
      </c>
      <c r="AE33" s="48">
        <v>0.17226852404239501</v>
      </c>
      <c r="AF33" s="48">
        <v>64.245999999999995</v>
      </c>
      <c r="AG33" s="80">
        <v>2.6684377148538201</v>
      </c>
      <c r="AH33" s="80">
        <v>5.4247267776254902E-2</v>
      </c>
      <c r="AI33" s="80">
        <v>24465.062000000002</v>
      </c>
      <c r="AJ33" s="48">
        <v>1.28108092411403</v>
      </c>
      <c r="AK33" s="48">
        <v>1.87496462408385E-2</v>
      </c>
      <c r="AL33" s="48">
        <v>1824.7660000000001</v>
      </c>
      <c r="AM33" s="80">
        <v>1.1963718527559499</v>
      </c>
      <c r="AN33" s="80">
        <v>5.8429929048936799E-3</v>
      </c>
      <c r="AO33" s="80">
        <v>14276.987999999999</v>
      </c>
      <c r="AP33" s="48">
        <v>48.377903493395898</v>
      </c>
      <c r="AQ33" s="48">
        <v>0.37701392282134999</v>
      </c>
      <c r="AR33" s="48">
        <v>67075.914000000004</v>
      </c>
      <c r="AS33" s="80">
        <v>47.484200579369698</v>
      </c>
      <c r="AT33" s="80">
        <v>0.82075970115944097</v>
      </c>
      <c r="AU33" s="80">
        <v>5059.38</v>
      </c>
      <c r="AV33" s="48">
        <v>47.147480377738397</v>
      </c>
      <c r="AW33" s="48">
        <v>0.28854225636238501</v>
      </c>
      <c r="AX33" s="48">
        <v>19398.421999999999</v>
      </c>
      <c r="AY33" s="80">
        <v>47.939039382527</v>
      </c>
      <c r="AZ33" s="80">
        <v>0.184528556511764</v>
      </c>
      <c r="BA33" s="80">
        <v>42710.444000000003</v>
      </c>
      <c r="BB33" s="48">
        <v>-0.390537970735092</v>
      </c>
      <c r="BC33" s="48">
        <v>0.15165639888103</v>
      </c>
      <c r="BD33" s="48">
        <v>2792.59</v>
      </c>
      <c r="BE33" s="80">
        <v>-7.0965042867986605E-2</v>
      </c>
      <c r="BF33" s="80">
        <v>0.64363095571042594</v>
      </c>
      <c r="BG33" s="80">
        <v>725.88400000000001</v>
      </c>
      <c r="BH33" s="48">
        <v>2.4912165711555301</v>
      </c>
      <c r="BI33" s="48">
        <v>3.2350991081623502E-2</v>
      </c>
      <c r="BJ33" s="48">
        <v>24355.062000000002</v>
      </c>
      <c r="BK33" s="80">
        <v>2.62500023883306</v>
      </c>
      <c r="BL33" s="80">
        <v>3.1681924864914703E-2</v>
      </c>
      <c r="BM33" s="80">
        <v>8093.38</v>
      </c>
      <c r="BN33" s="48">
        <v>-1.51519782289225</v>
      </c>
      <c r="BO33" s="48">
        <v>0.80055157653025699</v>
      </c>
      <c r="BP33" s="48">
        <v>2.8279999999999998</v>
      </c>
      <c r="BQ33" s="80">
        <v>0.36005179468414999</v>
      </c>
      <c r="BR33" s="80">
        <v>0.52271403502533897</v>
      </c>
      <c r="BS33" s="80">
        <v>3.2320000000000002</v>
      </c>
      <c r="BT33" s="48">
        <v>0.39407495061269598</v>
      </c>
      <c r="BU33" s="48">
        <v>0.44883096408612899</v>
      </c>
      <c r="BV33" s="48">
        <v>2.02</v>
      </c>
      <c r="BW33" s="80">
        <v>-5.8815584332217096E-3</v>
      </c>
      <c r="BX33" s="80">
        <v>0.20960832873172999</v>
      </c>
      <c r="BY33" s="80">
        <v>0.20200000000000001</v>
      </c>
      <c r="BZ33" s="48">
        <v>-26.747120749990401</v>
      </c>
      <c r="CA33" s="48">
        <v>15.697930272996301</v>
      </c>
      <c r="CB33" s="48">
        <v>7.8780000000000001</v>
      </c>
      <c r="CC33" s="80">
        <v>-1.5954676914189301</v>
      </c>
      <c r="CD33" s="80">
        <v>16.548940570134999</v>
      </c>
      <c r="CE33" s="80">
        <v>2.222</v>
      </c>
      <c r="CF33" s="48">
        <v>0.31781744361295999</v>
      </c>
      <c r="CG33" s="48">
        <v>0.37505771206564398</v>
      </c>
      <c r="CH33" s="48">
        <v>11.513999999999999</v>
      </c>
      <c r="CI33" s="80">
        <v>0.95501848458740501</v>
      </c>
      <c r="CJ33" s="80">
        <v>0.18209449789464899</v>
      </c>
      <c r="CK33" s="80">
        <v>2.4239999999999999</v>
      </c>
      <c r="CL33" s="48">
        <v>-0.289971469750539</v>
      </c>
      <c r="CM33" s="48">
        <v>0.83709130825760603</v>
      </c>
      <c r="CN33" s="48">
        <v>12.12</v>
      </c>
      <c r="CO33" s="80">
        <v>0.70892945931043305</v>
      </c>
      <c r="CP33" s="80">
        <v>0.32599087029107199</v>
      </c>
      <c r="CQ33" s="80">
        <v>3.03</v>
      </c>
      <c r="CR33" s="48">
        <v>1868677.8060000001</v>
      </c>
      <c r="CS33" s="48">
        <v>0.765331166679598</v>
      </c>
      <c r="CT33" s="80">
        <v>347412.90600000002</v>
      </c>
      <c r="CU33" s="80">
        <v>0.37781588678622502</v>
      </c>
      <c r="CV33" s="48">
        <v>3147395.63</v>
      </c>
      <c r="CW33" s="48">
        <v>0.32293646249517799</v>
      </c>
      <c r="CX33" s="80">
        <v>19426.63</v>
      </c>
      <c r="CY33" s="80">
        <v>0.68787395993963296</v>
      </c>
      <c r="CZ33" s="48">
        <v>161648.65400000001</v>
      </c>
      <c r="DA33" s="48">
        <v>0.254083420442557</v>
      </c>
      <c r="DB33" s="80">
        <v>46190.093999999997</v>
      </c>
      <c r="DC33" s="80">
        <v>0.39783584090497098</v>
      </c>
      <c r="DD33" s="48">
        <v>285597.74400000001</v>
      </c>
      <c r="DE33" s="48">
        <v>0.51220735599060696</v>
      </c>
      <c r="DF33" s="80">
        <v>11137.944</v>
      </c>
      <c r="DG33" s="80">
        <v>0.75400001658302396</v>
      </c>
    </row>
    <row r="34" spans="1:111" x14ac:dyDescent="0.25">
      <c r="A34" s="1"/>
      <c r="B34" s="1" t="b">
        <v>0</v>
      </c>
      <c r="C34" s="1" t="s">
        <v>642</v>
      </c>
      <c r="D34" s="78">
        <v>42612.886469907397</v>
      </c>
      <c r="E34" s="79" t="s">
        <v>155</v>
      </c>
      <c r="F34" s="48"/>
      <c r="G34" s="1" t="s">
        <v>643</v>
      </c>
      <c r="H34" s="1" t="s">
        <v>498</v>
      </c>
      <c r="I34" s="80">
        <v>129.76876554845799</v>
      </c>
      <c r="J34" s="80">
        <v>0.45345969202911901</v>
      </c>
      <c r="K34" s="80">
        <v>897053.40399999998</v>
      </c>
      <c r="L34" s="48">
        <v>133.826778449161</v>
      </c>
      <c r="M34" s="48">
        <v>0.59933640191029103</v>
      </c>
      <c r="N34" s="48">
        <v>351288.24400000001</v>
      </c>
      <c r="O34" s="80">
        <v>113.87268166081</v>
      </c>
      <c r="P34" s="80">
        <v>4.0629524701471702</v>
      </c>
      <c r="Q34" s="80">
        <v>5376.8559999999998</v>
      </c>
      <c r="R34" s="48">
        <v>174.05429472007401</v>
      </c>
      <c r="S34" s="48">
        <v>4.8375416462641896</v>
      </c>
      <c r="T34" s="48">
        <v>2445.4560000000001</v>
      </c>
      <c r="U34" s="80">
        <v>501.104820886033</v>
      </c>
      <c r="V34" s="80">
        <v>3.8707473631981602</v>
      </c>
      <c r="W34" s="80">
        <v>2599128.5699999998</v>
      </c>
      <c r="X34" s="48">
        <v>770.90717477430701</v>
      </c>
      <c r="Y34" s="48">
        <v>4.3920199617145599</v>
      </c>
      <c r="Z34" s="48">
        <v>1605481.798</v>
      </c>
      <c r="AA34" s="80">
        <v>118.17751356493299</v>
      </c>
      <c r="AB34" s="80">
        <v>5.0280811176048701</v>
      </c>
      <c r="AC34" s="80">
        <v>4895.902</v>
      </c>
      <c r="AD34" s="48">
        <v>102.469726586566</v>
      </c>
      <c r="AE34" s="48">
        <v>1.38095383720156</v>
      </c>
      <c r="AF34" s="48">
        <v>1818.5</v>
      </c>
      <c r="AG34" s="80">
        <v>2.8126227700266</v>
      </c>
      <c r="AH34" s="80">
        <v>2.69205941647109E-2</v>
      </c>
      <c r="AI34" s="80">
        <v>24683.151999999998</v>
      </c>
      <c r="AJ34" s="48">
        <v>3.0892866852369498</v>
      </c>
      <c r="AK34" s="48">
        <v>3.4502458735464203E-2</v>
      </c>
      <c r="AL34" s="48">
        <v>4305.0259999999998</v>
      </c>
      <c r="AM34" s="80">
        <v>1.0689892491228501</v>
      </c>
      <c r="AN34" s="80">
        <v>1.16114228991355E-2</v>
      </c>
      <c r="AO34" s="80">
        <v>10710.124</v>
      </c>
      <c r="AP34" s="48">
        <v>50.718266224917002</v>
      </c>
      <c r="AQ34" s="48">
        <v>0.20213424967605201</v>
      </c>
      <c r="AR34" s="48">
        <v>68085.453999999998</v>
      </c>
      <c r="AS34" s="80">
        <v>73.660896693756101</v>
      </c>
      <c r="AT34" s="80">
        <v>1.36916084918196</v>
      </c>
      <c r="AU34" s="80">
        <v>7677.5439999999999</v>
      </c>
      <c r="AV34" s="48">
        <v>49.502997104139602</v>
      </c>
      <c r="AW34" s="48">
        <v>0.40997197760916299</v>
      </c>
      <c r="AX34" s="48">
        <v>17094.754000000001</v>
      </c>
      <c r="AY34" s="80">
        <v>50.482857124144701</v>
      </c>
      <c r="AZ34" s="80">
        <v>0.42425026343543498</v>
      </c>
      <c r="BA34" s="80">
        <v>37745.305999999997</v>
      </c>
      <c r="BB34" s="48">
        <v>961.74831639611295</v>
      </c>
      <c r="BC34" s="48">
        <v>4.93557105336326</v>
      </c>
      <c r="BD34" s="48">
        <v>647636.87199999997</v>
      </c>
      <c r="BE34" s="80">
        <v>2645.3335671766599</v>
      </c>
      <c r="BF34" s="80">
        <v>13.7776111959971</v>
      </c>
      <c r="BG34" s="80">
        <v>190672.00399999999</v>
      </c>
      <c r="BH34" s="48">
        <v>8344.3024252523101</v>
      </c>
      <c r="BI34" s="48">
        <v>62.273412297676501</v>
      </c>
      <c r="BJ34" s="48">
        <v>78861463.129999995</v>
      </c>
      <c r="BK34" s="80">
        <v>9181.7895582483998</v>
      </c>
      <c r="BL34" s="80">
        <v>71.536134020759107</v>
      </c>
      <c r="BM34" s="80">
        <v>27641083.144000001</v>
      </c>
      <c r="BN34" s="48">
        <v>1262205.99124926</v>
      </c>
      <c r="BO34" s="48">
        <v>4852.2823671099404</v>
      </c>
      <c r="BP34" s="48">
        <v>691795.53399999999</v>
      </c>
      <c r="BQ34" s="80">
        <v>-138616.13760768599</v>
      </c>
      <c r="BR34" s="80">
        <v>709.12501788395696</v>
      </c>
      <c r="BS34" s="80">
        <v>431610.72</v>
      </c>
      <c r="BT34" s="48">
        <v>167026.77403256801</v>
      </c>
      <c r="BU34" s="48">
        <v>969.14177346594704</v>
      </c>
      <c r="BV34" s="48">
        <v>575515.35400000005</v>
      </c>
      <c r="BW34" s="80">
        <v>171460.90820378499</v>
      </c>
      <c r="BX34" s="80">
        <v>1005.13914834834</v>
      </c>
      <c r="BY34" s="80">
        <v>360352.14600000001</v>
      </c>
      <c r="BZ34" s="48">
        <v>-3047660.7318556099</v>
      </c>
      <c r="CA34" s="48">
        <v>10937.026990218401</v>
      </c>
      <c r="CB34" s="48">
        <v>526399.11800000002</v>
      </c>
      <c r="CC34" s="80">
        <v>-2655680.4253276102</v>
      </c>
      <c r="CD34" s="80">
        <v>21292.449082380899</v>
      </c>
      <c r="CE34" s="80">
        <v>346090.554</v>
      </c>
      <c r="CF34" s="48">
        <v>-103977.30810530701</v>
      </c>
      <c r="CG34" s="48">
        <v>495.94562819898402</v>
      </c>
      <c r="CH34" s="48">
        <v>853120.63</v>
      </c>
      <c r="CI34" s="80">
        <v>-117858.623821234</v>
      </c>
      <c r="CJ34" s="80">
        <v>672.28671590824104</v>
      </c>
      <c r="CK34" s="80">
        <v>864924.62600000005</v>
      </c>
      <c r="CL34" s="48">
        <v>-125115.96346200899</v>
      </c>
      <c r="CM34" s="48">
        <v>149.38410921932001</v>
      </c>
      <c r="CN34" s="48">
        <v>654190.68200000003</v>
      </c>
      <c r="CO34" s="80">
        <v>-89986.6604142125</v>
      </c>
      <c r="CP34" s="80">
        <v>657.16990370037399</v>
      </c>
      <c r="CQ34" s="80">
        <v>671211.576</v>
      </c>
      <c r="CR34" s="48">
        <v>1812596.8319999999</v>
      </c>
      <c r="CS34" s="48">
        <v>0.38267315856239398</v>
      </c>
      <c r="CT34" s="80">
        <v>340512.17200000002</v>
      </c>
      <c r="CU34" s="80">
        <v>0.67039018993570698</v>
      </c>
      <c r="CV34" s="48">
        <v>2641950.84</v>
      </c>
      <c r="CW34" s="48">
        <v>0.57388020871891099</v>
      </c>
      <c r="CX34" s="80">
        <v>16874.601999999999</v>
      </c>
      <c r="CY34" s="80">
        <v>1.39005097139778</v>
      </c>
      <c r="CZ34" s="48">
        <v>155683.82800000001</v>
      </c>
      <c r="DA34" s="48">
        <v>0.56326010166400697</v>
      </c>
      <c r="DB34" s="80">
        <v>44873.194000000003</v>
      </c>
      <c r="DC34" s="80">
        <v>0.46628176278438299</v>
      </c>
      <c r="DD34" s="48">
        <v>237646.37599999999</v>
      </c>
      <c r="DE34" s="48">
        <v>0.272307629925026</v>
      </c>
      <c r="DF34" s="80">
        <v>9804.1659999999993</v>
      </c>
      <c r="DG34" s="80">
        <v>1.2840582377108101</v>
      </c>
    </row>
    <row r="35" spans="1:111" x14ac:dyDescent="0.25">
      <c r="A35" s="1"/>
      <c r="B35" s="1" t="b">
        <v>0</v>
      </c>
      <c r="C35" s="1" t="s">
        <v>644</v>
      </c>
      <c r="D35" s="78">
        <v>42612.8913888889</v>
      </c>
      <c r="E35" s="79" t="s">
        <v>155</v>
      </c>
      <c r="F35" s="48"/>
      <c r="G35" s="1" t="s">
        <v>645</v>
      </c>
      <c r="H35" s="1" t="s">
        <v>499</v>
      </c>
      <c r="I35" s="80">
        <v>6.6003386425341404</v>
      </c>
      <c r="J35" s="80">
        <v>0.101187852586948</v>
      </c>
      <c r="K35" s="80">
        <v>51194.002</v>
      </c>
      <c r="L35" s="48">
        <v>8.1068458728035697</v>
      </c>
      <c r="M35" s="48">
        <v>4.9773213988872397E-2</v>
      </c>
      <c r="N35" s="48">
        <v>24549.905999999999</v>
      </c>
      <c r="O35" s="80">
        <v>4.0160498738796999</v>
      </c>
      <c r="P35" s="80">
        <v>0.36723546495286002</v>
      </c>
      <c r="Q35" s="80">
        <v>236.976</v>
      </c>
      <c r="R35" s="48">
        <v>5.8816320026676303</v>
      </c>
      <c r="S35" s="48">
        <v>0.58090291374298297</v>
      </c>
      <c r="T35" s="48">
        <v>100</v>
      </c>
      <c r="U35" s="80">
        <v>381.72106922635902</v>
      </c>
      <c r="V35" s="80">
        <v>4.7019222702546903</v>
      </c>
      <c r="W35" s="80">
        <v>2064717.1</v>
      </c>
      <c r="X35" s="48">
        <v>652.42219116958904</v>
      </c>
      <c r="Y35" s="48">
        <v>5.7045149197246099</v>
      </c>
      <c r="Z35" s="48">
        <v>1458998.432</v>
      </c>
      <c r="AA35" s="80">
        <v>33.512611144120399</v>
      </c>
      <c r="AB35" s="80">
        <v>1.7476140839499299</v>
      </c>
      <c r="AC35" s="80">
        <v>1640.1</v>
      </c>
      <c r="AD35" s="48">
        <v>3.2056031324121901</v>
      </c>
      <c r="AE35" s="48">
        <v>0.47701882051498501</v>
      </c>
      <c r="AF35" s="48">
        <v>69.902000000000001</v>
      </c>
      <c r="AG35" s="80">
        <v>3.4590848006211101</v>
      </c>
      <c r="AH35" s="80">
        <v>5.6234992978636697E-2</v>
      </c>
      <c r="AI35" s="80">
        <v>30158.446</v>
      </c>
      <c r="AJ35" s="48">
        <v>3.3892992668934299</v>
      </c>
      <c r="AK35" s="48">
        <v>4.33025532632813E-2</v>
      </c>
      <c r="AL35" s="48">
        <v>5070.09</v>
      </c>
      <c r="AM35" s="80">
        <v>1.3090229087119201</v>
      </c>
      <c r="AN35" s="80">
        <v>2.28777932878503E-2</v>
      </c>
      <c r="AO35" s="80">
        <v>13800.82</v>
      </c>
      <c r="AP35" s="48">
        <v>49.6363163396408</v>
      </c>
      <c r="AQ35" s="48">
        <v>0.44101397803146197</v>
      </c>
      <c r="AR35" s="48">
        <v>69481.255999999994</v>
      </c>
      <c r="AS35" s="80">
        <v>73.097313852679804</v>
      </c>
      <c r="AT35" s="80">
        <v>0.7367602728546</v>
      </c>
      <c r="AU35" s="80">
        <v>8180</v>
      </c>
      <c r="AV35" s="48">
        <v>49.122204791527501</v>
      </c>
      <c r="AW35" s="48">
        <v>0.32107390044600798</v>
      </c>
      <c r="AX35" s="48">
        <v>17856.740000000002</v>
      </c>
      <c r="AY35" s="80">
        <v>49.6577022641479</v>
      </c>
      <c r="AZ35" s="80">
        <v>0.21602230067150299</v>
      </c>
      <c r="BA35" s="80">
        <v>39087.072</v>
      </c>
      <c r="BB35" s="48">
        <v>953.72146225946699</v>
      </c>
      <c r="BC35" s="48">
        <v>5.2295078022240196</v>
      </c>
      <c r="BD35" s="48">
        <v>669164.06799999997</v>
      </c>
      <c r="BE35" s="80">
        <v>2617.5065985270498</v>
      </c>
      <c r="BF35" s="80">
        <v>9.2490284341438809</v>
      </c>
      <c r="BG35" s="80">
        <v>202562.85399999999</v>
      </c>
      <c r="BH35" s="48">
        <v>8313.9194549375097</v>
      </c>
      <c r="BI35" s="48">
        <v>66.292614150002294</v>
      </c>
      <c r="BJ35" s="48">
        <v>81865137.755999997</v>
      </c>
      <c r="BK35" s="80">
        <v>9075.54653405922</v>
      </c>
      <c r="BL35" s="80">
        <v>26.977252168950901</v>
      </c>
      <c r="BM35" s="80">
        <v>29332480.449999999</v>
      </c>
      <c r="BN35" s="48">
        <v>1246978.6891266601</v>
      </c>
      <c r="BO35" s="48">
        <v>9484.7806803940293</v>
      </c>
      <c r="BP35" s="48">
        <v>712066.42599999998</v>
      </c>
      <c r="BQ35" s="80">
        <v>-135494.866552438</v>
      </c>
      <c r="BR35" s="80">
        <v>232.29774462310701</v>
      </c>
      <c r="BS35" s="80">
        <v>452948.038</v>
      </c>
      <c r="BT35" s="48">
        <v>163744.555558355</v>
      </c>
      <c r="BU35" s="48">
        <v>1405.5762927241899</v>
      </c>
      <c r="BV35" s="48">
        <v>587831.24199999997</v>
      </c>
      <c r="BW35" s="80">
        <v>166728.23838453501</v>
      </c>
      <c r="BX35" s="80">
        <v>693.92704506019004</v>
      </c>
      <c r="BY35" s="80">
        <v>376198.18199999997</v>
      </c>
      <c r="BZ35" s="48">
        <v>-2983413.8072562302</v>
      </c>
      <c r="CA35" s="48">
        <v>16970.8216219321</v>
      </c>
      <c r="CB35" s="48">
        <v>536879.62399999995</v>
      </c>
      <c r="CC35" s="80">
        <v>-2584110.4255750598</v>
      </c>
      <c r="CD35" s="80">
        <v>12028.863641055899</v>
      </c>
      <c r="CE35" s="80">
        <v>361554.75799999997</v>
      </c>
      <c r="CF35" s="48">
        <v>-102062.75729818799</v>
      </c>
      <c r="CG35" s="48">
        <v>805.08219778956595</v>
      </c>
      <c r="CH35" s="48">
        <v>872470.59</v>
      </c>
      <c r="CI35" s="80">
        <v>-114060.73843465099</v>
      </c>
      <c r="CJ35" s="80">
        <v>958.64753796830303</v>
      </c>
      <c r="CK35" s="80">
        <v>898654.87600000005</v>
      </c>
      <c r="CL35" s="48">
        <v>-122425.676160027</v>
      </c>
      <c r="CM35" s="48">
        <v>887.55023021341503</v>
      </c>
      <c r="CN35" s="48">
        <v>666924.28</v>
      </c>
      <c r="CO35" s="80">
        <v>-86880.319264473699</v>
      </c>
      <c r="CP35" s="80">
        <v>460.91716316282401</v>
      </c>
      <c r="CQ35" s="80">
        <v>695743.10199999996</v>
      </c>
      <c r="CR35" s="48">
        <v>1888538.1939999999</v>
      </c>
      <c r="CS35" s="48">
        <v>0.56102166900218797</v>
      </c>
      <c r="CT35" s="80">
        <v>365568.902</v>
      </c>
      <c r="CU35" s="80">
        <v>0.35930410563362097</v>
      </c>
      <c r="CV35" s="48">
        <v>2781129.926</v>
      </c>
      <c r="CW35" s="48">
        <v>0.81665681045873695</v>
      </c>
      <c r="CX35" s="80">
        <v>17754.493999999999</v>
      </c>
      <c r="CY35" s="80">
        <v>1.0816945639686899</v>
      </c>
      <c r="CZ35" s="48">
        <v>161329.508</v>
      </c>
      <c r="DA35" s="48">
        <v>0.148227638313007</v>
      </c>
      <c r="DB35" s="80">
        <v>47711.046000000002</v>
      </c>
      <c r="DC35" s="80">
        <v>0.89046580175002799</v>
      </c>
      <c r="DD35" s="48">
        <v>246355.99400000001</v>
      </c>
      <c r="DE35" s="48">
        <v>0.38199413416583</v>
      </c>
      <c r="DF35" s="80">
        <v>10187.234</v>
      </c>
      <c r="DG35" s="80">
        <v>2.3120971031590898</v>
      </c>
    </row>
    <row r="36" spans="1:111" x14ac:dyDescent="0.25">
      <c r="A36" s="1"/>
      <c r="B36" s="1" t="b">
        <v>0</v>
      </c>
      <c r="C36" s="1" t="s">
        <v>646</v>
      </c>
      <c r="D36" s="78">
        <v>42612.896296296298</v>
      </c>
      <c r="E36" s="79" t="s">
        <v>155</v>
      </c>
      <c r="F36" s="48"/>
      <c r="G36" s="1" t="s">
        <v>647</v>
      </c>
      <c r="H36" s="1" t="s">
        <v>500</v>
      </c>
      <c r="I36" s="80">
        <v>103.08544558855399</v>
      </c>
      <c r="J36" s="80">
        <v>1.1049609502145801</v>
      </c>
      <c r="K36" s="80">
        <v>745292.10800000001</v>
      </c>
      <c r="L36" s="48">
        <v>105.649205541924</v>
      </c>
      <c r="M36" s="48">
        <v>0.32018386707613999</v>
      </c>
      <c r="N36" s="48">
        <v>303055.16200000001</v>
      </c>
      <c r="O36" s="80">
        <v>94.787037045169399</v>
      </c>
      <c r="P36" s="80">
        <v>2.8390192480327601</v>
      </c>
      <c r="Q36" s="80">
        <v>4712.62</v>
      </c>
      <c r="R36" s="48">
        <v>138.46159697047401</v>
      </c>
      <c r="S36" s="48">
        <v>1.18441451607491</v>
      </c>
      <c r="T36" s="48">
        <v>2117.9319999999998</v>
      </c>
      <c r="U36" s="80">
        <v>492.88201695687297</v>
      </c>
      <c r="V36" s="80">
        <v>5.0295997836559998</v>
      </c>
      <c r="W36" s="80">
        <v>2671090.9300000002</v>
      </c>
      <c r="X36" s="48">
        <v>776.50891738256496</v>
      </c>
      <c r="Y36" s="48">
        <v>7.1636831533060201</v>
      </c>
      <c r="Z36" s="48">
        <v>1764873.2379999999</v>
      </c>
      <c r="AA36" s="80">
        <v>101.870135394644</v>
      </c>
      <c r="AB36" s="80">
        <v>4.3831025247806599</v>
      </c>
      <c r="AC36" s="80">
        <v>4471.5420000000004</v>
      </c>
      <c r="AD36" s="48">
        <v>82.241136125560601</v>
      </c>
      <c r="AE36" s="48">
        <v>3.1351601219813401</v>
      </c>
      <c r="AF36" s="48">
        <v>1588.3779999999999</v>
      </c>
      <c r="AG36" s="80">
        <v>4.4175600760948797</v>
      </c>
      <c r="AH36" s="80">
        <v>5.6158958024526799E-2</v>
      </c>
      <c r="AI36" s="80">
        <v>36845.853999999999</v>
      </c>
      <c r="AJ36" s="48">
        <v>4.8209177121951603</v>
      </c>
      <c r="AK36" s="48">
        <v>5.1358419276267699E-2</v>
      </c>
      <c r="AL36" s="48">
        <v>7328.7</v>
      </c>
      <c r="AM36" s="80">
        <v>2.6016393914217701</v>
      </c>
      <c r="AN36" s="80">
        <v>1.08689407495069E-2</v>
      </c>
      <c r="AO36" s="80">
        <v>27384.063999999998</v>
      </c>
      <c r="AP36" s="48">
        <v>51.343511006245798</v>
      </c>
      <c r="AQ36" s="48">
        <v>0.884891163269096</v>
      </c>
      <c r="AR36" s="48">
        <v>71972.221999999994</v>
      </c>
      <c r="AS36" s="80">
        <v>74.960237962158004</v>
      </c>
      <c r="AT36" s="80">
        <v>0.77072033795210804</v>
      </c>
      <c r="AU36" s="80">
        <v>8526.8420000000006</v>
      </c>
      <c r="AV36" s="48">
        <v>50.262809407579503</v>
      </c>
      <c r="AW36" s="48">
        <v>0.485116461385797</v>
      </c>
      <c r="AX36" s="48">
        <v>18248.671999999999</v>
      </c>
      <c r="AY36" s="80">
        <v>50.8848605074311</v>
      </c>
      <c r="AZ36" s="80">
        <v>0.64001779101590195</v>
      </c>
      <c r="BA36" s="80">
        <v>39999.072</v>
      </c>
      <c r="BB36" s="48">
        <v>967.99102313664696</v>
      </c>
      <c r="BC36" s="48">
        <v>8.2626422356367293</v>
      </c>
      <c r="BD36" s="48">
        <v>681013.45400000003</v>
      </c>
      <c r="BE36" s="80">
        <v>2661.6197377213298</v>
      </c>
      <c r="BF36" s="80">
        <v>19.374146926898199</v>
      </c>
      <c r="BG36" s="80">
        <v>209377.52</v>
      </c>
      <c r="BH36" s="48">
        <v>8414.2913749488907</v>
      </c>
      <c r="BI36" s="48">
        <v>94.105959776152005</v>
      </c>
      <c r="BJ36" s="48">
        <v>83083485.588</v>
      </c>
      <c r="BK36" s="80">
        <v>9240.8003677038905</v>
      </c>
      <c r="BL36" s="80">
        <v>56.675146788202802</v>
      </c>
      <c r="BM36" s="80">
        <v>30361470.511999998</v>
      </c>
      <c r="BN36" s="48">
        <v>1240126.2707366899</v>
      </c>
      <c r="BO36" s="48">
        <v>13310.1048711645</v>
      </c>
      <c r="BP36" s="48">
        <v>710115.11</v>
      </c>
      <c r="BQ36" s="80">
        <v>-134512.173819969</v>
      </c>
      <c r="BR36" s="80">
        <v>360.943425566678</v>
      </c>
      <c r="BS36" s="80">
        <v>457113.99</v>
      </c>
      <c r="BT36" s="48">
        <v>163037.48057504001</v>
      </c>
      <c r="BU36" s="48">
        <v>1455.91827879936</v>
      </c>
      <c r="BV36" s="48">
        <v>586923.51399999997</v>
      </c>
      <c r="BW36" s="80">
        <v>165781.91426265801</v>
      </c>
      <c r="BX36" s="80">
        <v>877.09536706807501</v>
      </c>
      <c r="BY36" s="80">
        <v>380261.61</v>
      </c>
      <c r="BZ36" s="48">
        <v>-2968979.21169296</v>
      </c>
      <c r="CA36" s="48">
        <v>34098.775462256599</v>
      </c>
      <c r="CB36" s="48">
        <v>535753.48199999996</v>
      </c>
      <c r="CC36" s="80">
        <v>-2567918.0716634998</v>
      </c>
      <c r="CD36" s="80">
        <v>10659.7333735747</v>
      </c>
      <c r="CE36" s="80">
        <v>365242.8</v>
      </c>
      <c r="CF36" s="48">
        <v>-101444.196666114</v>
      </c>
      <c r="CG36" s="48">
        <v>1034.91979321391</v>
      </c>
      <c r="CH36" s="48">
        <v>869592.80599999998</v>
      </c>
      <c r="CI36" s="80">
        <v>-113038.320670755</v>
      </c>
      <c r="CJ36" s="80">
        <v>469.51676123278298</v>
      </c>
      <c r="CK36" s="80">
        <v>905363.55799999996</v>
      </c>
      <c r="CL36" s="48">
        <v>-121528.715665196</v>
      </c>
      <c r="CM36" s="48">
        <v>1488.9180827155501</v>
      </c>
      <c r="CN36" s="48">
        <v>663863.23</v>
      </c>
      <c r="CO36" s="80">
        <v>-85774.546440297199</v>
      </c>
      <c r="CP36" s="80">
        <v>418.32136917686103</v>
      </c>
      <c r="CQ36" s="80">
        <v>698266.89599999995</v>
      </c>
      <c r="CR36" s="48">
        <v>1893878.054</v>
      </c>
      <c r="CS36" s="48">
        <v>1.07393380082934</v>
      </c>
      <c r="CT36" s="80">
        <v>371626.07</v>
      </c>
      <c r="CU36" s="80">
        <v>0.47911248944449703</v>
      </c>
      <c r="CV36" s="48">
        <v>2777822.73</v>
      </c>
      <c r="CW36" s="48">
        <v>0.79071184690733098</v>
      </c>
      <c r="CX36" s="80">
        <v>18341.786</v>
      </c>
      <c r="CY36" s="80">
        <v>1.47146158794913</v>
      </c>
      <c r="CZ36" s="48">
        <v>161902.43599999999</v>
      </c>
      <c r="DA36" s="48">
        <v>0.63519704787721198</v>
      </c>
      <c r="DB36" s="80">
        <v>48604.728000000003</v>
      </c>
      <c r="DC36" s="80">
        <v>0.76964026883990699</v>
      </c>
      <c r="DD36" s="48">
        <v>245206.18799999999</v>
      </c>
      <c r="DE36" s="48">
        <v>0.32926136162590097</v>
      </c>
      <c r="DF36" s="80">
        <v>10435.27</v>
      </c>
      <c r="DG36" s="80">
        <v>0.91559529407028095</v>
      </c>
    </row>
    <row r="37" spans="1:111" x14ac:dyDescent="0.25">
      <c r="A37" s="1"/>
      <c r="B37" s="1" t="b">
        <v>0</v>
      </c>
      <c r="C37" s="1" t="s">
        <v>648</v>
      </c>
      <c r="D37" s="78">
        <v>42612.901203703703</v>
      </c>
      <c r="E37" s="79" t="s">
        <v>155</v>
      </c>
      <c r="F37" s="48"/>
      <c r="G37" s="1" t="s">
        <v>649</v>
      </c>
      <c r="H37" s="1" t="s">
        <v>501</v>
      </c>
      <c r="I37" s="80">
        <v>7.2286818952377203</v>
      </c>
      <c r="J37" s="80">
        <v>0.184508132496712</v>
      </c>
      <c r="K37" s="80">
        <v>56900.627999999997</v>
      </c>
      <c r="L37" s="48">
        <v>8.6095915773457499</v>
      </c>
      <c r="M37" s="48">
        <v>0.14908163105248601</v>
      </c>
      <c r="N37" s="48">
        <v>27210.401999999998</v>
      </c>
      <c r="O37" s="80">
        <v>4.1585761589400398</v>
      </c>
      <c r="P37" s="80">
        <v>0.61216314325903298</v>
      </c>
      <c r="Q37" s="80">
        <v>249.09399999999999</v>
      </c>
      <c r="R37" s="48">
        <v>6.6981418003657298</v>
      </c>
      <c r="S37" s="48">
        <v>0.98765416533446004</v>
      </c>
      <c r="T37" s="48">
        <v>117.982</v>
      </c>
      <c r="U37" s="80">
        <v>405.00042630538201</v>
      </c>
      <c r="V37" s="80">
        <v>10.5973510315875</v>
      </c>
      <c r="W37" s="80">
        <v>2237332.9300000002</v>
      </c>
      <c r="X37" s="48">
        <v>669.84245811332903</v>
      </c>
      <c r="Y37" s="48">
        <v>5.8205340780593904</v>
      </c>
      <c r="Z37" s="48">
        <v>1570122.368</v>
      </c>
      <c r="AA37" s="80">
        <v>35.262842827769802</v>
      </c>
      <c r="AB37" s="80">
        <v>2.8256989841407298</v>
      </c>
      <c r="AC37" s="80">
        <v>1748.3920000000001</v>
      </c>
      <c r="AD37" s="48">
        <v>3.8180108529555601</v>
      </c>
      <c r="AE37" s="48">
        <v>0.71685959557205203</v>
      </c>
      <c r="AF37" s="48">
        <v>85.456000000000003</v>
      </c>
      <c r="AG37" s="80">
        <v>2.4902266322928202</v>
      </c>
      <c r="AH37" s="80">
        <v>0.117048744056663</v>
      </c>
      <c r="AI37" s="80">
        <v>24003.82</v>
      </c>
      <c r="AJ37" s="48">
        <v>3.0412145525712901</v>
      </c>
      <c r="AK37" s="48">
        <v>3.6752759067483903E-2</v>
      </c>
      <c r="AL37" s="48">
        <v>4769.3940000000002</v>
      </c>
      <c r="AM37" s="80">
        <v>0.99699585420657599</v>
      </c>
      <c r="AN37" s="80">
        <v>1.2017720617104001E-2</v>
      </c>
      <c r="AO37" s="80">
        <v>10737.21</v>
      </c>
      <c r="AP37" s="48">
        <v>51.143403947429697</v>
      </c>
      <c r="AQ37" s="48">
        <v>1.53802555018223</v>
      </c>
      <c r="AR37" s="48">
        <v>73043.683999999994</v>
      </c>
      <c r="AS37" s="80">
        <v>73.305048843326304</v>
      </c>
      <c r="AT37" s="80">
        <v>0.88687259654124995</v>
      </c>
      <c r="AU37" s="80">
        <v>8598.9979999999996</v>
      </c>
      <c r="AV37" s="48">
        <v>49.002104826210903</v>
      </c>
      <c r="AW37" s="48">
        <v>0.64552914702094299</v>
      </c>
      <c r="AX37" s="48">
        <v>18189.038</v>
      </c>
      <c r="AY37" s="80">
        <v>49.589859779489402</v>
      </c>
      <c r="AZ37" s="80">
        <v>0.30061874806767602</v>
      </c>
      <c r="BA37" s="80">
        <v>39857.1</v>
      </c>
      <c r="BB37" s="48">
        <v>962.89880394550596</v>
      </c>
      <c r="BC37" s="48">
        <v>29.357088710098399</v>
      </c>
      <c r="BD37" s="48">
        <v>690047.77399999998</v>
      </c>
      <c r="BE37" s="80">
        <v>2596.2865386796502</v>
      </c>
      <c r="BF37" s="80">
        <v>7.1727607429161298</v>
      </c>
      <c r="BG37" s="80">
        <v>210614.82800000001</v>
      </c>
      <c r="BH37" s="48">
        <v>8380.4634759112596</v>
      </c>
      <c r="BI37" s="48">
        <v>286.36440940836798</v>
      </c>
      <c r="BJ37" s="48">
        <v>84282703.719999999</v>
      </c>
      <c r="BK37" s="80">
        <v>9040.6813009282705</v>
      </c>
      <c r="BL37" s="80">
        <v>46.379593171390397</v>
      </c>
      <c r="BM37" s="80">
        <v>30628597.370000001</v>
      </c>
      <c r="BN37" s="48">
        <v>1254523.48522448</v>
      </c>
      <c r="BO37" s="48">
        <v>39478.664290844601</v>
      </c>
      <c r="BP37" s="48">
        <v>731722.22199999995</v>
      </c>
      <c r="BQ37" s="80">
        <v>-133124.61181932499</v>
      </c>
      <c r="BR37" s="80">
        <v>431.160762861953</v>
      </c>
      <c r="BS37" s="80">
        <v>466485.9</v>
      </c>
      <c r="BT37" s="48">
        <v>163979.04803177799</v>
      </c>
      <c r="BU37" s="48">
        <v>4763.43086009953</v>
      </c>
      <c r="BV37" s="48">
        <v>601313.25199999998</v>
      </c>
      <c r="BW37" s="80">
        <v>163747.953733628</v>
      </c>
      <c r="BX37" s="80">
        <v>271.28399445888198</v>
      </c>
      <c r="BY37" s="80">
        <v>387292.85200000001</v>
      </c>
      <c r="BZ37" s="48">
        <v>-2991218.0765662701</v>
      </c>
      <c r="CA37" s="48">
        <v>85590.453182948506</v>
      </c>
      <c r="CB37" s="48">
        <v>549843.41799999995</v>
      </c>
      <c r="CC37" s="80">
        <v>-2535523.0429695002</v>
      </c>
      <c r="CD37" s="80">
        <v>11515.4559405416</v>
      </c>
      <c r="CE37" s="80">
        <v>371864.72200000001</v>
      </c>
      <c r="CF37" s="48">
        <v>-101908.72166655</v>
      </c>
      <c r="CG37" s="48">
        <v>3595.0824249914999</v>
      </c>
      <c r="CH37" s="48">
        <v>889746.15800000005</v>
      </c>
      <c r="CI37" s="80">
        <v>-111313.359635445</v>
      </c>
      <c r="CJ37" s="80">
        <v>338.54523422161202</v>
      </c>
      <c r="CK37" s="80">
        <v>919314.09400000004</v>
      </c>
      <c r="CL37" s="48">
        <v>-122090.91098459301</v>
      </c>
      <c r="CM37" s="48">
        <v>3848.1485536807099</v>
      </c>
      <c r="CN37" s="48">
        <v>679344.67599999998</v>
      </c>
      <c r="CO37" s="80">
        <v>-84520.193147426195</v>
      </c>
      <c r="CP37" s="80">
        <v>445.65178555833103</v>
      </c>
      <c r="CQ37" s="80">
        <v>709483.78200000001</v>
      </c>
      <c r="CR37" s="48">
        <v>1930216.7779999999</v>
      </c>
      <c r="CS37" s="48">
        <v>2.6618097460700301</v>
      </c>
      <c r="CT37" s="80">
        <v>383198.15600000002</v>
      </c>
      <c r="CU37" s="80">
        <v>0.41860238284812701</v>
      </c>
      <c r="CV37" s="48">
        <v>2839810.0520000001</v>
      </c>
      <c r="CW37" s="48">
        <v>0.66981112470064796</v>
      </c>
      <c r="CX37" s="80">
        <v>18681.542000000001</v>
      </c>
      <c r="CY37" s="80">
        <v>0.76801530943443896</v>
      </c>
      <c r="CZ37" s="48">
        <v>168238.046</v>
      </c>
      <c r="DA37" s="48">
        <v>0.72713163471394204</v>
      </c>
      <c r="DB37" s="80">
        <v>50223.396000000001</v>
      </c>
      <c r="DC37" s="80">
        <v>1.0428641480696399</v>
      </c>
      <c r="DD37" s="48">
        <v>251179.38</v>
      </c>
      <c r="DE37" s="48">
        <v>0.52671524023770999</v>
      </c>
      <c r="DF37" s="80">
        <v>10691.776</v>
      </c>
      <c r="DG37" s="80">
        <v>1.86930334844514</v>
      </c>
    </row>
    <row r="38" spans="1:111" x14ac:dyDescent="0.25">
      <c r="A38" s="1"/>
      <c r="B38" s="1" t="b">
        <v>0</v>
      </c>
      <c r="C38" s="1" t="s">
        <v>650</v>
      </c>
      <c r="D38" s="78">
        <v>42612.9061111111</v>
      </c>
      <c r="E38" s="79" t="s">
        <v>155</v>
      </c>
      <c r="F38" s="48"/>
      <c r="G38" s="1" t="s">
        <v>651</v>
      </c>
      <c r="H38" s="1" t="s">
        <v>502</v>
      </c>
      <c r="I38" s="80">
        <v>14.7794630177189</v>
      </c>
      <c r="J38" s="80">
        <v>8.7634232289909395E-2</v>
      </c>
      <c r="K38" s="80">
        <v>115668.924</v>
      </c>
      <c r="L38" s="48">
        <v>16.637281853359799</v>
      </c>
      <c r="M38" s="48">
        <v>5.8212984014115697E-2</v>
      </c>
      <c r="N38" s="48">
        <v>51131.584000000003</v>
      </c>
      <c r="O38" s="80">
        <v>11.885162757433701</v>
      </c>
      <c r="P38" s="80">
        <v>0.64429406040331305</v>
      </c>
      <c r="Q38" s="80">
        <v>644.86599999999999</v>
      </c>
      <c r="R38" s="48">
        <v>17.487147310366499</v>
      </c>
      <c r="S38" s="48">
        <v>0.93457223805929102</v>
      </c>
      <c r="T38" s="48">
        <v>280.00200000000001</v>
      </c>
      <c r="U38" s="80">
        <v>404.14854908598602</v>
      </c>
      <c r="V38" s="80">
        <v>3.0524439349921701</v>
      </c>
      <c r="W38" s="80">
        <v>2301166.9160000002</v>
      </c>
      <c r="X38" s="48">
        <v>687.75555675686405</v>
      </c>
      <c r="Y38" s="48">
        <v>5.0765059909699897</v>
      </c>
      <c r="Z38" s="48">
        <v>1622235.868</v>
      </c>
      <c r="AA38" s="80">
        <v>40.414551828649699</v>
      </c>
      <c r="AB38" s="80">
        <v>1.5907383122677601</v>
      </c>
      <c r="AC38" s="80">
        <v>1986.604</v>
      </c>
      <c r="AD38" s="48">
        <v>10.3135774622748</v>
      </c>
      <c r="AE38" s="48">
        <v>1.0161557037621201</v>
      </c>
      <c r="AF38" s="48">
        <v>208.892</v>
      </c>
      <c r="AG38" s="80">
        <v>2.59122535549005</v>
      </c>
      <c r="AH38" s="80">
        <v>2.1862881021249701E-2</v>
      </c>
      <c r="AI38" s="80">
        <v>25475.398000000001</v>
      </c>
      <c r="AJ38" s="48">
        <v>3.15813599781954</v>
      </c>
      <c r="AK38" s="48">
        <v>6.8891161535977602E-2</v>
      </c>
      <c r="AL38" s="48">
        <v>4984.0079999999998</v>
      </c>
      <c r="AM38" s="80">
        <v>1.08402801164205</v>
      </c>
      <c r="AN38" s="80">
        <v>1.2081658647102899E-2</v>
      </c>
      <c r="AO38" s="80">
        <v>11790.62</v>
      </c>
      <c r="AP38" s="48">
        <v>50.304001149017701</v>
      </c>
      <c r="AQ38" s="48">
        <v>0.43358732290261998</v>
      </c>
      <c r="AR38" s="48">
        <v>74102.085999999996</v>
      </c>
      <c r="AS38" s="80">
        <v>74.180586751978595</v>
      </c>
      <c r="AT38" s="80">
        <v>0.57312998900275303</v>
      </c>
      <c r="AU38" s="80">
        <v>8755.8420000000006</v>
      </c>
      <c r="AV38" s="48">
        <v>49.069703152455602</v>
      </c>
      <c r="AW38" s="48">
        <v>0.20639454424654799</v>
      </c>
      <c r="AX38" s="48">
        <v>18397.317999999999</v>
      </c>
      <c r="AY38" s="80">
        <v>50.140456003956302</v>
      </c>
      <c r="AZ38" s="80">
        <v>0.46106361921184802</v>
      </c>
      <c r="BA38" s="80">
        <v>40703.356</v>
      </c>
      <c r="BB38" s="48">
        <v>939.89188279304301</v>
      </c>
      <c r="BC38" s="48">
        <v>4.7158516256326104</v>
      </c>
      <c r="BD38" s="48">
        <v>694380.25199999998</v>
      </c>
      <c r="BE38" s="80">
        <v>2586.1195207067799</v>
      </c>
      <c r="BF38" s="80">
        <v>6.2941673122759498</v>
      </c>
      <c r="BG38" s="80">
        <v>211115.01</v>
      </c>
      <c r="BH38" s="48">
        <v>8120.2738627479102</v>
      </c>
      <c r="BI38" s="48">
        <v>38.155611319706999</v>
      </c>
      <c r="BJ38" s="48">
        <v>84188417.664000005</v>
      </c>
      <c r="BK38" s="80">
        <v>9001.8615428875601</v>
      </c>
      <c r="BL38" s="80">
        <v>73.603636075802299</v>
      </c>
      <c r="BM38" s="80">
        <v>30688764.640000001</v>
      </c>
      <c r="BN38" s="48">
        <v>1215267.8083313899</v>
      </c>
      <c r="BO38" s="48">
        <v>5970.5203916263599</v>
      </c>
      <c r="BP38" s="48">
        <v>730668.18599999999</v>
      </c>
      <c r="BQ38" s="80">
        <v>-132677.033877321</v>
      </c>
      <c r="BR38" s="80">
        <v>923.74601595875095</v>
      </c>
      <c r="BS38" s="80">
        <v>467833.88799999998</v>
      </c>
      <c r="BT38" s="48">
        <v>159183.93469298899</v>
      </c>
      <c r="BU38" s="48">
        <v>1124.4181564963101</v>
      </c>
      <c r="BV38" s="48">
        <v>601689.06799999997</v>
      </c>
      <c r="BW38" s="80">
        <v>162620.22409983299</v>
      </c>
      <c r="BX38" s="80">
        <v>821.14891054831105</v>
      </c>
      <c r="BY38" s="80">
        <v>387045.712</v>
      </c>
      <c r="BZ38" s="48">
        <v>-2895814.0224887002</v>
      </c>
      <c r="CA38" s="48">
        <v>18247.143052385502</v>
      </c>
      <c r="CB38" s="48">
        <v>548671.83799999999</v>
      </c>
      <c r="CC38" s="80">
        <v>-2520137.5010424401</v>
      </c>
      <c r="CD38" s="80">
        <v>7662.0879465192302</v>
      </c>
      <c r="CE38" s="80">
        <v>371935.96600000001</v>
      </c>
      <c r="CF38" s="48">
        <v>-98664.244804550501</v>
      </c>
      <c r="CG38" s="48">
        <v>586.901789650762</v>
      </c>
      <c r="CH38" s="48">
        <v>888032.23</v>
      </c>
      <c r="CI38" s="80">
        <v>-110373.05382843</v>
      </c>
      <c r="CJ38" s="80">
        <v>738.65897163696297</v>
      </c>
      <c r="CK38" s="80">
        <v>917276.39599999995</v>
      </c>
      <c r="CL38" s="48">
        <v>-118176.536417453</v>
      </c>
      <c r="CM38" s="48">
        <v>866.24699094175401</v>
      </c>
      <c r="CN38" s="48">
        <v>677821.31799999997</v>
      </c>
      <c r="CO38" s="80">
        <v>-84097.803145315396</v>
      </c>
      <c r="CP38" s="80">
        <v>259.59514982985598</v>
      </c>
      <c r="CQ38" s="80">
        <v>710385.97</v>
      </c>
      <c r="CR38" s="48">
        <v>1988410.652</v>
      </c>
      <c r="CS38" s="48">
        <v>0.56886787992665</v>
      </c>
      <c r="CT38" s="80">
        <v>385611.25599999999</v>
      </c>
      <c r="CU38" s="80">
        <v>0.50850413557270702</v>
      </c>
      <c r="CV38" s="48">
        <v>2868275.91</v>
      </c>
      <c r="CW38" s="48">
        <v>0.33101224983083799</v>
      </c>
      <c r="CX38" s="80">
        <v>18366.063999999998</v>
      </c>
      <c r="CY38" s="80">
        <v>1.01793660500705</v>
      </c>
      <c r="CZ38" s="48">
        <v>168286.27799999999</v>
      </c>
      <c r="DA38" s="48">
        <v>0.34041132916802602</v>
      </c>
      <c r="DB38" s="80">
        <v>50290.875999999997</v>
      </c>
      <c r="DC38" s="80">
        <v>0.43145317722130899</v>
      </c>
      <c r="DD38" s="48">
        <v>254102.41</v>
      </c>
      <c r="DE38" s="48">
        <v>0.166890755495717</v>
      </c>
      <c r="DF38" s="80">
        <v>10396.647999999999</v>
      </c>
      <c r="DG38" s="80">
        <v>0.87658931506425897</v>
      </c>
    </row>
    <row r="39" spans="1:111" x14ac:dyDescent="0.25">
      <c r="A39" s="1"/>
      <c r="B39" s="1" t="b">
        <v>0</v>
      </c>
      <c r="C39" s="1" t="s">
        <v>652</v>
      </c>
      <c r="D39" s="78">
        <v>42612.911018518498</v>
      </c>
      <c r="E39" s="79" t="s">
        <v>155</v>
      </c>
      <c r="F39" s="48"/>
      <c r="G39" s="1" t="s">
        <v>653</v>
      </c>
      <c r="H39" s="1" t="s">
        <v>503</v>
      </c>
      <c r="I39" s="80">
        <v>5.85669961325722</v>
      </c>
      <c r="J39" s="80">
        <v>7.3479464604349398E-2</v>
      </c>
      <c r="K39" s="80">
        <v>47015.735999999997</v>
      </c>
      <c r="L39" s="48">
        <v>7.3691570345763102</v>
      </c>
      <c r="M39" s="48">
        <v>5.0174884098052597E-2</v>
      </c>
      <c r="N39" s="48">
        <v>22961.914000000001</v>
      </c>
      <c r="O39" s="80">
        <v>3.39090939697825</v>
      </c>
      <c r="P39" s="80">
        <v>0.37660797878031699</v>
      </c>
      <c r="Q39" s="80">
        <v>209.29599999999999</v>
      </c>
      <c r="R39" s="48">
        <v>5.0485088639519304</v>
      </c>
      <c r="S39" s="48">
        <v>0.429747949031763</v>
      </c>
      <c r="T39" s="48">
        <v>88.486000000000004</v>
      </c>
      <c r="U39" s="80">
        <v>390.20707976897199</v>
      </c>
      <c r="V39" s="80">
        <v>2.1701583754078499</v>
      </c>
      <c r="W39" s="80">
        <v>2163682.932</v>
      </c>
      <c r="X39" s="48">
        <v>672.38075598895296</v>
      </c>
      <c r="Y39" s="48">
        <v>5.5955986072376804</v>
      </c>
      <c r="Z39" s="48">
        <v>1535770.034</v>
      </c>
      <c r="AA39" s="80">
        <v>33.849777694676902</v>
      </c>
      <c r="AB39" s="80">
        <v>1.4671979282218299</v>
      </c>
      <c r="AC39" s="80">
        <v>1679.498</v>
      </c>
      <c r="AD39" s="48">
        <v>2.9447678173008698</v>
      </c>
      <c r="AE39" s="48">
        <v>0.64556482099367896</v>
      </c>
      <c r="AF39" s="48">
        <v>65.457999999999998</v>
      </c>
      <c r="AG39" s="80">
        <v>2.7492164620103399</v>
      </c>
      <c r="AH39" s="80">
        <v>2.8452596712175E-2</v>
      </c>
      <c r="AI39" s="80">
        <v>25919.096000000001</v>
      </c>
      <c r="AJ39" s="48">
        <v>3.2910194141772302</v>
      </c>
      <c r="AK39" s="48">
        <v>6.5085573788844803E-2</v>
      </c>
      <c r="AL39" s="48">
        <v>5028.6639999999998</v>
      </c>
      <c r="AM39" s="80">
        <v>1.18024053423056</v>
      </c>
      <c r="AN39" s="80">
        <v>2.8880915083925301E-2</v>
      </c>
      <c r="AO39" s="80">
        <v>12639.92</v>
      </c>
      <c r="AP39" s="48">
        <v>50.275716968913898</v>
      </c>
      <c r="AQ39" s="48">
        <v>0.33012265175351402</v>
      </c>
      <c r="AR39" s="48">
        <v>72116.822</v>
      </c>
      <c r="AS39" s="80">
        <v>74.099279715871106</v>
      </c>
      <c r="AT39" s="80">
        <v>1.71062170715763</v>
      </c>
      <c r="AU39" s="80">
        <v>8469.0300000000007</v>
      </c>
      <c r="AV39" s="48">
        <v>48.8235692163735</v>
      </c>
      <c r="AW39" s="48">
        <v>0.20091626963450299</v>
      </c>
      <c r="AX39" s="48">
        <v>18028.018</v>
      </c>
      <c r="AY39" s="80">
        <v>49.760569119157601</v>
      </c>
      <c r="AZ39" s="80">
        <v>0.40234970618140398</v>
      </c>
      <c r="BA39" s="80">
        <v>39783.444000000003</v>
      </c>
      <c r="BB39" s="48">
        <v>942.10006074771002</v>
      </c>
      <c r="BC39" s="48">
        <v>3.7773568282657899</v>
      </c>
      <c r="BD39" s="48">
        <v>677713.85199999996</v>
      </c>
      <c r="BE39" s="80">
        <v>2598.8634016466699</v>
      </c>
      <c r="BF39" s="80">
        <v>18.344058473883599</v>
      </c>
      <c r="BG39" s="80">
        <v>205428.07</v>
      </c>
      <c r="BH39" s="48">
        <v>8211.3123226561802</v>
      </c>
      <c r="BI39" s="48">
        <v>47.063201352892897</v>
      </c>
      <c r="BJ39" s="48">
        <v>82894220.546000004</v>
      </c>
      <c r="BK39" s="80">
        <v>9022.7480629623897</v>
      </c>
      <c r="BL39" s="80">
        <v>51.431172672380001</v>
      </c>
      <c r="BM39" s="80">
        <v>29785561.037999999</v>
      </c>
      <c r="BN39" s="48">
        <v>1232244.0536209701</v>
      </c>
      <c r="BO39" s="48">
        <v>5429.0330570751203</v>
      </c>
      <c r="BP39" s="48">
        <v>721404.77599999995</v>
      </c>
      <c r="BQ39" s="80">
        <v>-134819.423854772</v>
      </c>
      <c r="BR39" s="80">
        <v>477.25180971772699</v>
      </c>
      <c r="BS39" s="80">
        <v>460334.13</v>
      </c>
      <c r="BT39" s="48">
        <v>161730.16708018299</v>
      </c>
      <c r="BU39" s="48">
        <v>1162.71932333367</v>
      </c>
      <c r="BV39" s="48">
        <v>595240.68999999994</v>
      </c>
      <c r="BW39" s="80">
        <v>165306.96981450901</v>
      </c>
      <c r="BX39" s="80">
        <v>925.78355384610802</v>
      </c>
      <c r="BY39" s="80">
        <v>380973.29399999999</v>
      </c>
      <c r="BZ39" s="48">
        <v>-2956237.1282433998</v>
      </c>
      <c r="CA39" s="48">
        <v>17302.556214463999</v>
      </c>
      <c r="CB39" s="48">
        <v>545403.07799999998</v>
      </c>
      <c r="CC39" s="80">
        <v>-2556232.3044294701</v>
      </c>
      <c r="CD39" s="80">
        <v>19730.267118005599</v>
      </c>
      <c r="CE39" s="80">
        <v>365308.59399999998</v>
      </c>
      <c r="CF39" s="48">
        <v>-100010.081420398</v>
      </c>
      <c r="CG39" s="48">
        <v>504.44516912894699</v>
      </c>
      <c r="CH39" s="48">
        <v>876491.85800000001</v>
      </c>
      <c r="CI39" s="80">
        <v>-112847.51718171401</v>
      </c>
      <c r="CJ39" s="80">
        <v>346.715866647621</v>
      </c>
      <c r="CK39" s="80">
        <v>908137.38800000004</v>
      </c>
      <c r="CL39" s="48">
        <v>-120417.105739148</v>
      </c>
      <c r="CM39" s="48">
        <v>546.36113281037001</v>
      </c>
      <c r="CN39" s="48">
        <v>672533.45200000005</v>
      </c>
      <c r="CO39" s="80">
        <v>-85734.203152024696</v>
      </c>
      <c r="CP39" s="80">
        <v>433.038431708595</v>
      </c>
      <c r="CQ39" s="80">
        <v>701261.34400000004</v>
      </c>
      <c r="CR39" s="48">
        <v>1936141.8060000001</v>
      </c>
      <c r="CS39" s="48">
        <v>0.41841697686571699</v>
      </c>
      <c r="CT39" s="80">
        <v>373391.52399999998</v>
      </c>
      <c r="CU39" s="80">
        <v>0.28342220828589099</v>
      </c>
      <c r="CV39" s="48">
        <v>2824862.4539999999</v>
      </c>
      <c r="CW39" s="48">
        <v>0.81127457170964801</v>
      </c>
      <c r="CX39" s="80">
        <v>17898.7</v>
      </c>
      <c r="CY39" s="80">
        <v>1.75384805545501</v>
      </c>
      <c r="CZ39" s="48">
        <v>163625.07399999999</v>
      </c>
      <c r="DA39" s="48">
        <v>0.219251231642313</v>
      </c>
      <c r="DB39" s="80">
        <v>48332.2</v>
      </c>
      <c r="DC39" s="80">
        <v>0.91467393883595105</v>
      </c>
      <c r="DD39" s="48">
        <v>249557.864</v>
      </c>
      <c r="DE39" s="48">
        <v>0.49711659987715701</v>
      </c>
      <c r="DF39" s="80">
        <v>10147.002</v>
      </c>
      <c r="DG39" s="80">
        <v>1.5238732416444301</v>
      </c>
    </row>
    <row r="40" spans="1:111" x14ac:dyDescent="0.25">
      <c r="A40" s="1"/>
      <c r="B40" s="1" t="b">
        <v>0</v>
      </c>
      <c r="C40" s="1" t="s">
        <v>654</v>
      </c>
      <c r="D40" s="78">
        <v>42612.915925925903</v>
      </c>
      <c r="E40" s="79" t="s">
        <v>155</v>
      </c>
      <c r="F40" s="48"/>
      <c r="G40" s="1" t="s">
        <v>505</v>
      </c>
      <c r="H40" s="1" t="s">
        <v>504</v>
      </c>
      <c r="I40" s="80">
        <v>2.3367309864202701</v>
      </c>
      <c r="J40" s="80">
        <v>8.1847881193720204E-2</v>
      </c>
      <c r="K40" s="80">
        <v>21632.151999999998</v>
      </c>
      <c r="L40" s="48">
        <v>3.84856098780805</v>
      </c>
      <c r="M40" s="48">
        <v>3.4220377254170903E-2</v>
      </c>
      <c r="N40" s="48">
        <v>13068.24</v>
      </c>
      <c r="O40" s="80">
        <v>0.13571699652371</v>
      </c>
      <c r="P40" s="80">
        <v>0.11808247844108299</v>
      </c>
      <c r="Q40" s="80">
        <v>46.061999999999998</v>
      </c>
      <c r="R40" s="48">
        <v>-0.441054276358122</v>
      </c>
      <c r="S40" s="48">
        <v>0.35191437733120501</v>
      </c>
      <c r="T40" s="48">
        <v>7.07</v>
      </c>
      <c r="U40" s="80">
        <v>392.64117898234099</v>
      </c>
      <c r="V40" s="80">
        <v>4.9459061803019404</v>
      </c>
      <c r="W40" s="80">
        <v>2228830.2760000001</v>
      </c>
      <c r="X40" s="48">
        <v>670.80279658818802</v>
      </c>
      <c r="Y40" s="48">
        <v>5.1030614654842701</v>
      </c>
      <c r="Z40" s="48">
        <v>1554985.9480000001</v>
      </c>
      <c r="AA40" s="80">
        <v>31.011629351788301</v>
      </c>
      <c r="AB40" s="80">
        <v>2.2209869012643599</v>
      </c>
      <c r="AC40" s="80">
        <v>1560.09</v>
      </c>
      <c r="AD40" s="48">
        <v>-0.133951399016561</v>
      </c>
      <c r="AE40" s="48">
        <v>0.13764671096284301</v>
      </c>
      <c r="AF40" s="48">
        <v>7.8780000000000001</v>
      </c>
      <c r="AG40" s="80">
        <v>1.28224021701506</v>
      </c>
      <c r="AH40" s="80">
        <v>3.1345251238138402E-2</v>
      </c>
      <c r="AI40" s="80">
        <v>15956.37</v>
      </c>
      <c r="AJ40" s="48">
        <v>2.0114901749267098</v>
      </c>
      <c r="AK40" s="48">
        <v>2.82549233400901E-2</v>
      </c>
      <c r="AL40" s="48">
        <v>3121.5279999999998</v>
      </c>
      <c r="AM40" s="80">
        <v>1.9736879856603702E-3</v>
      </c>
      <c r="AN40" s="80">
        <v>8.9332909674705004E-4</v>
      </c>
      <c r="AO40" s="80">
        <v>35.756</v>
      </c>
      <c r="AP40" s="48">
        <v>2.0733098911890502</v>
      </c>
      <c r="AQ40" s="48">
        <v>6.8985228592670006E-2</v>
      </c>
      <c r="AR40" s="48">
        <v>5810.7420000000002</v>
      </c>
      <c r="AS40" s="80">
        <v>26.901386072373398</v>
      </c>
      <c r="AT40" s="80">
        <v>0.46754212785661298</v>
      </c>
      <c r="AU40" s="80">
        <v>3139.7139999999999</v>
      </c>
      <c r="AV40" s="48">
        <v>-6.9408986603690007E-2</v>
      </c>
      <c r="AW40" s="48">
        <v>1.2215485543056501E-2</v>
      </c>
      <c r="AX40" s="48">
        <v>14.544</v>
      </c>
      <c r="AY40" s="80">
        <v>-0.13703102905995199</v>
      </c>
      <c r="AZ40" s="80">
        <v>1.0376269658356901E-2</v>
      </c>
      <c r="BA40" s="80">
        <v>52.527999999999999</v>
      </c>
      <c r="BB40" s="48">
        <v>933.11435236621003</v>
      </c>
      <c r="BC40" s="48">
        <v>8.9113264086739896</v>
      </c>
      <c r="BD40" s="48">
        <v>687232.26399999997</v>
      </c>
      <c r="BE40" s="80">
        <v>2563.22347184817</v>
      </c>
      <c r="BF40" s="80">
        <v>15.062073748324201</v>
      </c>
      <c r="BG40" s="80">
        <v>205636.734</v>
      </c>
      <c r="BH40" s="48">
        <v>8102.9609878183301</v>
      </c>
      <c r="BI40" s="48">
        <v>93.944995036788299</v>
      </c>
      <c r="BJ40" s="48">
        <v>83743367.582000002</v>
      </c>
      <c r="BK40" s="80">
        <v>8955.1284193312094</v>
      </c>
      <c r="BL40" s="80">
        <v>40.4085821613075</v>
      </c>
      <c r="BM40" s="80">
        <v>30002669.313999999</v>
      </c>
      <c r="BN40" s="48">
        <v>1225649.5904023701</v>
      </c>
      <c r="BO40" s="48">
        <v>12846.956422781899</v>
      </c>
      <c r="BP40" s="48">
        <v>734591.18200000003</v>
      </c>
      <c r="BQ40" s="80">
        <v>-133371.28521995599</v>
      </c>
      <c r="BR40" s="80">
        <v>764.89597574702202</v>
      </c>
      <c r="BS40" s="80">
        <v>462162.35800000001</v>
      </c>
      <c r="BT40" s="48">
        <v>159640.84559467799</v>
      </c>
      <c r="BU40" s="48">
        <v>2345.6139652219299</v>
      </c>
      <c r="BV40" s="48">
        <v>601510.47600000002</v>
      </c>
      <c r="BW40" s="80">
        <v>162898.722372766</v>
      </c>
      <c r="BX40" s="80">
        <v>997.20788589148901</v>
      </c>
      <c r="BY40" s="80">
        <v>381009.26400000002</v>
      </c>
      <c r="BZ40" s="48">
        <v>-2919184.8444171301</v>
      </c>
      <c r="CA40" s="48">
        <v>35096.214883578199</v>
      </c>
      <c r="CB40" s="48">
        <v>551364.16799999995</v>
      </c>
      <c r="CC40" s="80">
        <v>-2528607.02972556</v>
      </c>
      <c r="CD40" s="80">
        <v>19254.833795065199</v>
      </c>
      <c r="CE40" s="80">
        <v>366744.50599999999</v>
      </c>
      <c r="CF40" s="48">
        <v>-98570.300189249101</v>
      </c>
      <c r="CG40" s="48">
        <v>1210.50562038559</v>
      </c>
      <c r="CH40" s="48">
        <v>884392.78</v>
      </c>
      <c r="CI40" s="80">
        <v>-110985.541654805</v>
      </c>
      <c r="CJ40" s="80">
        <v>379.00903988930099</v>
      </c>
      <c r="CK40" s="80">
        <v>906456.77599999995</v>
      </c>
      <c r="CL40" s="48">
        <v>-118619.680957998</v>
      </c>
      <c r="CM40" s="48">
        <v>1236.7739657872801</v>
      </c>
      <c r="CN40" s="48">
        <v>678232.68</v>
      </c>
      <c r="CO40" s="80">
        <v>-84610.580194946204</v>
      </c>
      <c r="CP40" s="80">
        <v>461.16991433733801</v>
      </c>
      <c r="CQ40" s="80">
        <v>702375.93400000001</v>
      </c>
      <c r="CR40" s="48">
        <v>1982262.94</v>
      </c>
      <c r="CS40" s="48">
        <v>0.90571074505351501</v>
      </c>
      <c r="CT40" s="80">
        <v>378953.55200000003</v>
      </c>
      <c r="CU40" s="80">
        <v>0.60717288652800405</v>
      </c>
      <c r="CV40" s="48">
        <v>2824943.0060000001</v>
      </c>
      <c r="CW40" s="48">
        <v>0.407788796413036</v>
      </c>
      <c r="CX40" s="80">
        <v>17770.078000000001</v>
      </c>
      <c r="CY40" s="80">
        <v>0.71658979949704504</v>
      </c>
      <c r="CZ40" s="48">
        <v>171397.57399999999</v>
      </c>
      <c r="DA40" s="48">
        <v>0.41178857849337003</v>
      </c>
      <c r="DB40" s="80">
        <v>50269.781999999999</v>
      </c>
      <c r="DC40" s="80">
        <v>1.0830341854363901</v>
      </c>
      <c r="DD40" s="48">
        <v>255207.598</v>
      </c>
      <c r="DE40" s="48">
        <v>0.45380799609422801</v>
      </c>
      <c r="DF40" s="80">
        <v>10374.82</v>
      </c>
      <c r="DG40" s="80">
        <v>1.67162626283316</v>
      </c>
    </row>
    <row r="41" spans="1:111" x14ac:dyDescent="0.25">
      <c r="A41" s="1"/>
      <c r="B41" s="1" t="b">
        <v>0</v>
      </c>
      <c r="C41" s="1" t="s">
        <v>655</v>
      </c>
      <c r="D41" s="78">
        <v>42612.920844907399</v>
      </c>
      <c r="E41" s="79" t="s">
        <v>155</v>
      </c>
      <c r="F41" s="48"/>
      <c r="G41" s="1" t="s">
        <v>507</v>
      </c>
      <c r="H41" s="1" t="s">
        <v>506</v>
      </c>
      <c r="I41" s="80">
        <v>2.84815209106885</v>
      </c>
      <c r="J41" s="80">
        <v>0.150577147259636</v>
      </c>
      <c r="K41" s="80">
        <v>20656.02</v>
      </c>
      <c r="L41" s="48">
        <v>-0.104158889551214</v>
      </c>
      <c r="M41" s="48">
        <v>2.9318187103959399E-2</v>
      </c>
      <c r="N41" s="48">
        <v>1208.1379999999999</v>
      </c>
      <c r="O41" s="80">
        <v>0.12078946012217801</v>
      </c>
      <c r="P41" s="80">
        <v>0.153644450905735</v>
      </c>
      <c r="Q41" s="80">
        <v>43.234000000000002</v>
      </c>
      <c r="R41" s="48">
        <v>-0.20590033837793401</v>
      </c>
      <c r="S41" s="48">
        <v>0.14087989908581999</v>
      </c>
      <c r="T41" s="48">
        <v>9.4939999999999998</v>
      </c>
      <c r="U41" s="80">
        <v>0.12632014862518201</v>
      </c>
      <c r="V41" s="80">
        <v>6.7374481067374301E-2</v>
      </c>
      <c r="W41" s="80">
        <v>7215.9160000000002</v>
      </c>
      <c r="X41" s="48">
        <v>-3.62872772520169E-2</v>
      </c>
      <c r="Y41" s="48">
        <v>2.0531504606876201E-2</v>
      </c>
      <c r="Z41" s="48">
        <v>1332.3920000000001</v>
      </c>
      <c r="AA41" s="80">
        <v>0.485309086429982</v>
      </c>
      <c r="AB41" s="80">
        <v>0.32900689865327898</v>
      </c>
      <c r="AC41" s="80">
        <v>260.81200000000001</v>
      </c>
      <c r="AD41" s="48">
        <v>-0.196984374171812</v>
      </c>
      <c r="AE41" s="48">
        <v>0.16625795619044101</v>
      </c>
      <c r="AF41" s="48">
        <v>6.06</v>
      </c>
      <c r="AG41" s="80">
        <v>-0.59509804195321603</v>
      </c>
      <c r="AH41" s="80">
        <v>1.0871603600780501E-2</v>
      </c>
      <c r="AI41" s="80">
        <v>1960.538</v>
      </c>
      <c r="AJ41" s="48">
        <v>1.0137322788629</v>
      </c>
      <c r="AK41" s="48">
        <v>2.4244335840497899E-2</v>
      </c>
      <c r="AL41" s="48">
        <v>1207.9359999999999</v>
      </c>
      <c r="AM41" s="80">
        <v>3.2247337287579E-3</v>
      </c>
      <c r="AN41" s="80">
        <v>3.18896134685135E-4</v>
      </c>
      <c r="AO41" s="80">
        <v>46.872</v>
      </c>
      <c r="AP41" s="48">
        <v>1.9428235427320599</v>
      </c>
      <c r="AQ41" s="48">
        <v>8.0969820029211007E-2</v>
      </c>
      <c r="AR41" s="48">
        <v>4560.8519999999999</v>
      </c>
      <c r="AS41" s="80">
        <v>23.5624195711022</v>
      </c>
      <c r="AT41" s="80">
        <v>0.28684942449252698</v>
      </c>
      <c r="AU41" s="80">
        <v>2109.8519999999999</v>
      </c>
      <c r="AV41" s="48">
        <v>1.74957418980261E-2</v>
      </c>
      <c r="AW41" s="48">
        <v>3.5385712552750498E-2</v>
      </c>
      <c r="AX41" s="48">
        <v>44.444000000000003</v>
      </c>
      <c r="AY41" s="80">
        <v>-5.4290671107730497E-2</v>
      </c>
      <c r="AZ41" s="80">
        <v>1.3297847402021E-2</v>
      </c>
      <c r="BA41" s="80">
        <v>112.928</v>
      </c>
      <c r="BB41" s="48">
        <v>0.45634836979659599</v>
      </c>
      <c r="BC41" s="48">
        <v>0.18325888494682199</v>
      </c>
      <c r="BD41" s="48">
        <v>2904.7359999999999</v>
      </c>
      <c r="BE41" s="80">
        <v>1.1918253785603601</v>
      </c>
      <c r="BF41" s="80">
        <v>0.50442138542805204</v>
      </c>
      <c r="BG41" s="80">
        <v>683.86199999999997</v>
      </c>
      <c r="BH41" s="48">
        <v>0.63038137965316299</v>
      </c>
      <c r="BI41" s="48">
        <v>0.27364119990308</v>
      </c>
      <c r="BJ41" s="48">
        <v>5357.2920000000004</v>
      </c>
      <c r="BK41" s="80">
        <v>0.15496226555249301</v>
      </c>
      <c r="BL41" s="80">
        <v>5.05402914912906E-2</v>
      </c>
      <c r="BM41" s="80">
        <v>423.04199999999997</v>
      </c>
      <c r="BN41" s="48">
        <v>149.79126921842999</v>
      </c>
      <c r="BO41" s="48">
        <v>33.369999304026798</v>
      </c>
      <c r="BP41" s="48">
        <v>75.962000000000003</v>
      </c>
      <c r="BQ41" s="80">
        <v>-6.7575388227630704</v>
      </c>
      <c r="BR41" s="80">
        <v>2.32567559227452</v>
      </c>
      <c r="BS41" s="80">
        <v>21.614000000000001</v>
      </c>
      <c r="BT41" s="48">
        <v>212239.43721125199</v>
      </c>
      <c r="BU41" s="48">
        <v>1033.3401041900099</v>
      </c>
      <c r="BV41" s="48">
        <v>648270.39399999997</v>
      </c>
      <c r="BW41" s="80">
        <v>222775.64168191599</v>
      </c>
      <c r="BX41" s="80">
        <v>1836.7465627234999</v>
      </c>
      <c r="BY41" s="80">
        <v>399259.94</v>
      </c>
      <c r="BZ41" s="48">
        <v>-2106405.46932106</v>
      </c>
      <c r="CA41" s="48">
        <v>8866.4937656488</v>
      </c>
      <c r="CB41" s="48">
        <v>322515.17599999998</v>
      </c>
      <c r="CC41" s="80">
        <v>-1888879.8778647899</v>
      </c>
      <c r="CD41" s="80">
        <v>17004.5368504996</v>
      </c>
      <c r="CE41" s="80">
        <v>209917.47</v>
      </c>
      <c r="CF41" s="48">
        <v>-110292.525859359</v>
      </c>
      <c r="CG41" s="48">
        <v>329.78524263398299</v>
      </c>
      <c r="CH41" s="48">
        <v>802192.68799999997</v>
      </c>
      <c r="CI41" s="80">
        <v>-128695.11376280899</v>
      </c>
      <c r="CJ41" s="80">
        <v>617.80074518392803</v>
      </c>
      <c r="CK41" s="80">
        <v>805396.37800000003</v>
      </c>
      <c r="CL41" s="48">
        <v>-132520.204977894</v>
      </c>
      <c r="CM41" s="48">
        <v>347.67355968253497</v>
      </c>
      <c r="CN41" s="48">
        <v>614232.20799999998</v>
      </c>
      <c r="CO41" s="80">
        <v>-98663.331767320997</v>
      </c>
      <c r="CP41" s="80">
        <v>495.47554431540698</v>
      </c>
      <c r="CQ41" s="80">
        <v>627581.21200000006</v>
      </c>
      <c r="CR41" s="48">
        <v>1606803.4180000001</v>
      </c>
      <c r="CS41" s="48">
        <v>0.43818279223677298</v>
      </c>
      <c r="CT41" s="80">
        <v>290373.69400000002</v>
      </c>
      <c r="CU41" s="80">
        <v>0.43802508734393097</v>
      </c>
      <c r="CV41" s="48">
        <v>2694730.2220000001</v>
      </c>
      <c r="CW41" s="48">
        <v>0.47109503344998199</v>
      </c>
      <c r="CX41" s="80">
        <v>16058.46</v>
      </c>
      <c r="CY41" s="80">
        <v>0.81114022290273802</v>
      </c>
      <c r="CZ41" s="48">
        <v>387243.18</v>
      </c>
      <c r="DA41" s="48">
        <v>0.453910595252773</v>
      </c>
      <c r="DB41" s="80">
        <v>108562</v>
      </c>
      <c r="DC41" s="80">
        <v>0.232862217206738</v>
      </c>
      <c r="DD41" s="48">
        <v>676507.00600000005</v>
      </c>
      <c r="DE41" s="48">
        <v>0.62223228139112996</v>
      </c>
      <c r="DF41" s="80">
        <v>25786.596000000001</v>
      </c>
      <c r="DG41" s="80">
        <v>1.19471768009148</v>
      </c>
    </row>
    <row r="42" spans="1:111" x14ac:dyDescent="0.25">
      <c r="A42" s="1"/>
      <c r="B42" s="1" t="b">
        <v>0</v>
      </c>
      <c r="C42" s="1" t="s">
        <v>656</v>
      </c>
      <c r="D42" s="78">
        <v>42612.925972222198</v>
      </c>
      <c r="E42" s="79" t="s">
        <v>155</v>
      </c>
      <c r="F42" s="48"/>
      <c r="G42" s="1" t="s">
        <v>508</v>
      </c>
      <c r="H42" s="1" t="s">
        <v>154</v>
      </c>
      <c r="I42" s="80">
        <v>0.16768675295152</v>
      </c>
      <c r="J42" s="80">
        <v>2.41769279086415E-2</v>
      </c>
      <c r="K42" s="80">
        <v>3952.018</v>
      </c>
      <c r="L42" s="48">
        <v>-0.13789572445776399</v>
      </c>
      <c r="M42" s="48">
        <v>5.6179233003763101E-3</v>
      </c>
      <c r="N42" s="48">
        <v>1159.0419999999999</v>
      </c>
      <c r="O42" s="80">
        <v>-6.6423722582373695E-2</v>
      </c>
      <c r="P42" s="80">
        <v>0.25779520250815102</v>
      </c>
      <c r="Q42" s="80">
        <v>34.341999999999999</v>
      </c>
      <c r="R42" s="48">
        <v>-0.370429081671585</v>
      </c>
      <c r="S42" s="48">
        <v>0.16815348545292</v>
      </c>
      <c r="T42" s="48">
        <v>7.4740000000000002</v>
      </c>
      <c r="U42" s="80">
        <v>1.0468232719353101</v>
      </c>
      <c r="V42" s="80">
        <v>5.0189341161455001E-2</v>
      </c>
      <c r="W42" s="80">
        <v>10513.472</v>
      </c>
      <c r="X42" s="48">
        <v>1.4437731635115101</v>
      </c>
      <c r="Y42" s="48">
        <v>2.2974955289464201E-2</v>
      </c>
      <c r="Z42" s="48">
        <v>4049.2040000000002</v>
      </c>
      <c r="AA42" s="80">
        <v>0.67298021658445695</v>
      </c>
      <c r="AB42" s="80">
        <v>0.572628052117933</v>
      </c>
      <c r="AC42" s="80">
        <v>268.69200000000001</v>
      </c>
      <c r="AD42" s="48">
        <v>-0.13389611179899899</v>
      </c>
      <c r="AE42" s="48">
        <v>0.14700037578126199</v>
      </c>
      <c r="AF42" s="48">
        <v>7.2720000000000002</v>
      </c>
      <c r="AG42" s="80">
        <v>0.61600918859063503</v>
      </c>
      <c r="AH42" s="80">
        <v>6.1092178200872899E-2</v>
      </c>
      <c r="AI42" s="80">
        <v>8281.1299999999992</v>
      </c>
      <c r="AJ42" s="48">
        <v>1.1747311019524</v>
      </c>
      <c r="AK42" s="48">
        <v>5.9511082748859703E-2</v>
      </c>
      <c r="AL42" s="48">
        <v>1431.386</v>
      </c>
      <c r="AM42" s="80">
        <v>1.46869006008016E-2</v>
      </c>
      <c r="AN42" s="80">
        <v>1.1629496262631699E-3</v>
      </c>
      <c r="AO42" s="80">
        <v>164.04400000000001</v>
      </c>
      <c r="AP42" s="48">
        <v>0.72853023916400195</v>
      </c>
      <c r="AQ42" s="48">
        <v>0.120674370363773</v>
      </c>
      <c r="AR42" s="48">
        <v>2905.1379999999999</v>
      </c>
      <c r="AS42" s="80">
        <v>-0.12657000600761201</v>
      </c>
      <c r="AT42" s="80">
        <v>4.3782044056587699E-2</v>
      </c>
      <c r="AU42" s="80">
        <v>11.917999999999999</v>
      </c>
      <c r="AV42" s="48">
        <v>-2.6248962888203699E-2</v>
      </c>
      <c r="AW42" s="48">
        <v>2.07253549348979E-2</v>
      </c>
      <c r="AX42" s="48">
        <v>29.088000000000001</v>
      </c>
      <c r="AY42" s="80">
        <v>-0.105957932927669</v>
      </c>
      <c r="AZ42" s="80">
        <v>1.80900417988888E-2</v>
      </c>
      <c r="BA42" s="80">
        <v>73.739999999999995</v>
      </c>
      <c r="BB42" s="48">
        <v>3.3866909201961</v>
      </c>
      <c r="BC42" s="48">
        <v>0.52997484374177595</v>
      </c>
      <c r="BD42" s="48">
        <v>4300.4480000000003</v>
      </c>
      <c r="BE42" s="80">
        <v>10.5675453641228</v>
      </c>
      <c r="BF42" s="80">
        <v>0.94253914593212196</v>
      </c>
      <c r="BG42" s="80">
        <v>1286.7339999999999</v>
      </c>
      <c r="BH42" s="48">
        <v>23.997932656693301</v>
      </c>
      <c r="BI42" s="48">
        <v>1.6868432528805799</v>
      </c>
      <c r="BJ42" s="48">
        <v>186108.098</v>
      </c>
      <c r="BK42" s="80">
        <v>26.7962766691589</v>
      </c>
      <c r="BL42" s="80">
        <v>0.24599682405128001</v>
      </c>
      <c r="BM42" s="80">
        <v>70393.148000000001</v>
      </c>
      <c r="BN42" s="48">
        <v>1405506.3765465501</v>
      </c>
      <c r="BO42" s="48">
        <v>102927.488624245</v>
      </c>
      <c r="BP42" s="48">
        <v>632163.26199999999</v>
      </c>
      <c r="BQ42" s="80">
        <v>-161470.85697917</v>
      </c>
      <c r="BR42" s="80">
        <v>600.57659154948703</v>
      </c>
      <c r="BS42" s="80">
        <v>438573.00799999997</v>
      </c>
      <c r="BT42" s="48">
        <v>22.634614037907401</v>
      </c>
      <c r="BU42" s="48">
        <v>4.20666488005552</v>
      </c>
      <c r="BV42" s="48">
        <v>63.841999999999999</v>
      </c>
      <c r="BW42" s="80">
        <v>18.085638041779699</v>
      </c>
      <c r="BX42" s="80">
        <v>3.42821226273476</v>
      </c>
      <c r="BY42" s="80">
        <v>33.33</v>
      </c>
      <c r="BZ42" s="48">
        <v>-1473587.55144986</v>
      </c>
      <c r="CA42" s="48">
        <v>145027.631451808</v>
      </c>
      <c r="CB42" s="48">
        <v>209489.73800000001</v>
      </c>
      <c r="CC42" s="80">
        <v>-1373176.58096721</v>
      </c>
      <c r="CD42" s="80">
        <v>11477.075204277</v>
      </c>
      <c r="CE42" s="80">
        <v>156102.33799999999</v>
      </c>
      <c r="CF42" s="48">
        <v>-1205.38957728483</v>
      </c>
      <c r="CG42" s="48">
        <v>126.6395322307</v>
      </c>
      <c r="CH42" s="48">
        <v>8151.5839999999998</v>
      </c>
      <c r="CI42" s="80">
        <v>-248.256982502917</v>
      </c>
      <c r="CJ42" s="80">
        <v>10.1306288540925</v>
      </c>
      <c r="CK42" s="80">
        <v>1597.472</v>
      </c>
      <c r="CL42" s="48">
        <v>-198.56038671655901</v>
      </c>
      <c r="CM42" s="48">
        <v>27.345840152718399</v>
      </c>
      <c r="CN42" s="48">
        <v>867.10599999999999</v>
      </c>
      <c r="CO42" s="80">
        <v>-21.2483209420657</v>
      </c>
      <c r="CP42" s="80">
        <v>1.8960408427137501</v>
      </c>
      <c r="CQ42" s="80">
        <v>145.46</v>
      </c>
      <c r="CR42" s="48">
        <v>1477631.71</v>
      </c>
      <c r="CS42" s="48">
        <v>13.6250855263663</v>
      </c>
      <c r="CT42" s="80">
        <v>297030.51</v>
      </c>
      <c r="CU42" s="80">
        <v>0.82567343905007295</v>
      </c>
      <c r="CV42" s="48">
        <v>2697888.58</v>
      </c>
      <c r="CW42" s="48">
        <v>0.60564183407130501</v>
      </c>
      <c r="CX42" s="80">
        <v>16394.128000000001</v>
      </c>
      <c r="CY42" s="80">
        <v>1.48743537684774</v>
      </c>
      <c r="CZ42" s="48">
        <v>330165.96600000001</v>
      </c>
      <c r="DA42" s="48">
        <v>17.3449464117462</v>
      </c>
      <c r="DB42" s="80">
        <v>105112.76</v>
      </c>
      <c r="DC42" s="80">
        <v>0.58305696407817698</v>
      </c>
      <c r="DD42" s="48">
        <v>650126.1</v>
      </c>
      <c r="DE42" s="48">
        <v>0.41752629210183301</v>
      </c>
      <c r="DF42" s="80">
        <v>25432.7</v>
      </c>
      <c r="DG42" s="80">
        <v>0.97352518578527802</v>
      </c>
    </row>
    <row r="43" spans="1:111" x14ac:dyDescent="0.25">
      <c r="A43" s="1"/>
      <c r="B43" s="1" t="b">
        <v>0</v>
      </c>
      <c r="C43" s="1" t="s">
        <v>657</v>
      </c>
      <c r="D43" s="78">
        <v>42612.931099537003</v>
      </c>
      <c r="E43" s="79" t="s">
        <v>155</v>
      </c>
      <c r="F43" s="48"/>
      <c r="G43" s="1" t="s">
        <v>461</v>
      </c>
      <c r="H43" s="1"/>
      <c r="I43" s="80">
        <v>-2.1395631750173401E-2</v>
      </c>
      <c r="J43" s="80">
        <v>0.119577551529262</v>
      </c>
      <c r="K43" s="80">
        <v>3437.9720000000002</v>
      </c>
      <c r="L43" s="48">
        <v>-5.7844617765224399E-2</v>
      </c>
      <c r="M43" s="48">
        <v>1.27209902696919E-2</v>
      </c>
      <c r="N43" s="48">
        <v>1514.4280000000001</v>
      </c>
      <c r="O43" s="80">
        <v>2.28175235776901E-2</v>
      </c>
      <c r="P43" s="80">
        <v>0.16675152492343401</v>
      </c>
      <c r="Q43" s="80">
        <v>42.625999999999998</v>
      </c>
      <c r="R43" s="48">
        <v>-0.40725430739410501</v>
      </c>
      <c r="S43" s="48">
        <v>0.20623545417946099</v>
      </c>
      <c r="T43" s="48">
        <v>8.08</v>
      </c>
      <c r="U43" s="80">
        <v>3.1639411221262299E-2</v>
      </c>
      <c r="V43" s="80">
        <v>9.6078810378815896E-2</v>
      </c>
      <c r="W43" s="80">
        <v>7403.8760000000002</v>
      </c>
      <c r="X43" s="48">
        <v>-2.3830673570949899E-2</v>
      </c>
      <c r="Y43" s="48">
        <v>1.5447625760614E-2</v>
      </c>
      <c r="Z43" s="48">
        <v>1564.13</v>
      </c>
      <c r="AA43" s="80">
        <v>0.36047235843700598</v>
      </c>
      <c r="AB43" s="80">
        <v>0.47820386709644003</v>
      </c>
      <c r="AC43" s="80">
        <v>283.036</v>
      </c>
      <c r="AD43" s="48">
        <v>-0.195016550801838</v>
      </c>
      <c r="AE43" s="48">
        <v>0.148195007917826</v>
      </c>
      <c r="AF43" s="48">
        <v>7.2720000000000002</v>
      </c>
      <c r="AG43" s="80">
        <v>1.96408591251728</v>
      </c>
      <c r="AH43" s="80">
        <v>3.8470831924370598E-2</v>
      </c>
      <c r="AI43" s="80">
        <v>18463.72</v>
      </c>
      <c r="AJ43" s="48">
        <v>1.7644878250580601E-2</v>
      </c>
      <c r="AK43" s="48">
        <v>2.9823597571315801E-3</v>
      </c>
      <c r="AL43" s="48">
        <v>29.693999999999999</v>
      </c>
      <c r="AM43" s="80">
        <v>2.6073068017856699E-4</v>
      </c>
      <c r="AN43" s="80">
        <v>5.3652069980293898E-4</v>
      </c>
      <c r="AO43" s="80">
        <v>18.382000000000001</v>
      </c>
      <c r="AP43" s="48">
        <v>0.65309890088412104</v>
      </c>
      <c r="AQ43" s="48">
        <v>5.1711698673411299E-2</v>
      </c>
      <c r="AR43" s="48">
        <v>3366.4319999999998</v>
      </c>
      <c r="AS43" s="80">
        <v>-0.151536501012182</v>
      </c>
      <c r="AT43" s="80">
        <v>2.1494022952853201E-2</v>
      </c>
      <c r="AU43" s="80">
        <v>10.907999999999999</v>
      </c>
      <c r="AV43" s="48">
        <v>-2.9939226723667701E-2</v>
      </c>
      <c r="AW43" s="48">
        <v>1.2997743617784999E-2</v>
      </c>
      <c r="AX43" s="48">
        <v>30.704000000000001</v>
      </c>
      <c r="AY43" s="80">
        <v>-0.10395408349539</v>
      </c>
      <c r="AZ43" s="80">
        <v>5.4841747013728197E-3</v>
      </c>
      <c r="BA43" s="80">
        <v>83.233999999999995</v>
      </c>
      <c r="BB43" s="48">
        <v>0.43578824795269</v>
      </c>
      <c r="BC43" s="48">
        <v>0.15023368787272301</v>
      </c>
      <c r="BD43" s="48">
        <v>3155.29</v>
      </c>
      <c r="BE43" s="80">
        <v>0.89618030010668104</v>
      </c>
      <c r="BF43" s="80">
        <v>0.224043461688303</v>
      </c>
      <c r="BG43" s="80">
        <v>768.91600000000005</v>
      </c>
      <c r="BH43" s="48">
        <v>5.6586049865186103E-2</v>
      </c>
      <c r="BI43" s="48">
        <v>5.3638969607603497E-3</v>
      </c>
      <c r="BJ43" s="48">
        <v>595.77599999999995</v>
      </c>
      <c r="BK43" s="80">
        <v>6.2857971249802802E-2</v>
      </c>
      <c r="BL43" s="80">
        <v>4.40453006538507E-3</v>
      </c>
      <c r="BM43" s="80">
        <v>215.762</v>
      </c>
      <c r="BN43" s="48">
        <v>130.94402608976901</v>
      </c>
      <c r="BO43" s="48">
        <v>41.2447552228722</v>
      </c>
      <c r="BP43" s="48">
        <v>72.73</v>
      </c>
      <c r="BQ43" s="80">
        <v>-5.4086706970161602</v>
      </c>
      <c r="BR43" s="80">
        <v>2.03895294977014</v>
      </c>
      <c r="BS43" s="80">
        <v>20.806000000000001</v>
      </c>
      <c r="BT43" s="48">
        <v>6.5478359419127798</v>
      </c>
      <c r="BU43" s="48">
        <v>1.02804447421127</v>
      </c>
      <c r="BV43" s="48">
        <v>22.422000000000001</v>
      </c>
      <c r="BW43" s="80">
        <v>5.9502087830867998</v>
      </c>
      <c r="BX43" s="80">
        <v>2.2443498545034499</v>
      </c>
      <c r="BY43" s="80">
        <v>12.523999999999999</v>
      </c>
      <c r="BZ43" s="48">
        <v>-242.87947050888999</v>
      </c>
      <c r="CA43" s="48">
        <v>60.186462437184403</v>
      </c>
      <c r="CB43" s="48">
        <v>43.433999999999997</v>
      </c>
      <c r="CC43" s="80">
        <v>-98.145834835630794</v>
      </c>
      <c r="CD43" s="80">
        <v>29.561431565318198</v>
      </c>
      <c r="CE43" s="80">
        <v>14.544</v>
      </c>
      <c r="CF43" s="48">
        <v>-2.3185225601642898</v>
      </c>
      <c r="CG43" s="48">
        <v>1.2236027047318601</v>
      </c>
      <c r="CH43" s="48">
        <v>31.713999999999999</v>
      </c>
      <c r="CI43" s="80">
        <v>-2.99854376838806</v>
      </c>
      <c r="CJ43" s="80">
        <v>1.0051907444303401</v>
      </c>
      <c r="CK43" s="80">
        <v>30.905999999999999</v>
      </c>
      <c r="CL43" s="48">
        <v>-4.5094358866008601</v>
      </c>
      <c r="CM43" s="48">
        <v>0.44910982125940502</v>
      </c>
      <c r="CN43" s="48">
        <v>32.723999999999997</v>
      </c>
      <c r="CO43" s="80">
        <v>-2.4665166630462001</v>
      </c>
      <c r="CP43" s="80">
        <v>0.94694997743498499</v>
      </c>
      <c r="CQ43" s="80">
        <v>26.26</v>
      </c>
      <c r="CR43" s="48">
        <v>1753205.9040000001</v>
      </c>
      <c r="CS43" s="48">
        <v>0.98242369079653102</v>
      </c>
      <c r="CT43" s="80">
        <v>335316.16600000003</v>
      </c>
      <c r="CU43" s="80">
        <v>0.28440834199928899</v>
      </c>
      <c r="CV43" s="48">
        <v>2982171.926</v>
      </c>
      <c r="CW43" s="48">
        <v>0.56981399401081501</v>
      </c>
      <c r="CX43" s="80">
        <v>19040.144</v>
      </c>
      <c r="CY43" s="80">
        <v>1.6616265895020901</v>
      </c>
      <c r="CZ43" s="48">
        <v>797.202</v>
      </c>
      <c r="DA43" s="48">
        <v>13.5512130105823</v>
      </c>
      <c r="DB43" s="80">
        <v>174.548</v>
      </c>
      <c r="DC43" s="80">
        <v>11.6477278607484</v>
      </c>
      <c r="DD43" s="48">
        <v>918.82399999999996</v>
      </c>
      <c r="DE43" s="48">
        <v>7.4652679975411997</v>
      </c>
      <c r="DF43" s="80">
        <v>33.128</v>
      </c>
      <c r="DG43" s="80">
        <v>18.088288992916301</v>
      </c>
    </row>
    <row r="44" spans="1:111" x14ac:dyDescent="0.25">
      <c r="A44" s="1"/>
      <c r="B44" s="1" t="b">
        <v>0</v>
      </c>
      <c r="C44" s="1" t="s">
        <v>658</v>
      </c>
      <c r="D44" s="78">
        <v>42612.936203703699</v>
      </c>
      <c r="E44" s="79" t="s">
        <v>155</v>
      </c>
      <c r="F44" s="48"/>
      <c r="G44" s="1" t="s">
        <v>467</v>
      </c>
      <c r="H44" s="1" t="s">
        <v>466</v>
      </c>
      <c r="I44" s="80">
        <v>0.881144818200435</v>
      </c>
      <c r="J44" s="80">
        <v>8.2703470235692203E-2</v>
      </c>
      <c r="K44" s="80">
        <v>10684.19</v>
      </c>
      <c r="L44" s="48">
        <v>0.86447199503486505</v>
      </c>
      <c r="M44" s="48">
        <v>3.1243024702881102E-2</v>
      </c>
      <c r="N44" s="48">
        <v>4394.3419999999996</v>
      </c>
      <c r="O44" s="80">
        <v>0.71479867044482603</v>
      </c>
      <c r="P44" s="80">
        <v>0.19290781900841</v>
      </c>
      <c r="Q44" s="80">
        <v>88.284000000000006</v>
      </c>
      <c r="R44" s="48">
        <v>0.93606745795280399</v>
      </c>
      <c r="S44" s="48">
        <v>0.26499437319315999</v>
      </c>
      <c r="T44" s="48">
        <v>32.926000000000002</v>
      </c>
      <c r="U44" s="80">
        <v>0.87223580698765701</v>
      </c>
      <c r="V44" s="80">
        <v>4.6503791690481897E-2</v>
      </c>
      <c r="W44" s="80">
        <v>13130.922</v>
      </c>
      <c r="X44" s="48">
        <v>0.91149467114755101</v>
      </c>
      <c r="Y44" s="48">
        <v>5.9501361996099997E-2</v>
      </c>
      <c r="Z44" s="48">
        <v>3934.43</v>
      </c>
      <c r="AA44" s="80">
        <v>0.24139024745614701</v>
      </c>
      <c r="AB44" s="80">
        <v>0.230765251395045</v>
      </c>
      <c r="AC44" s="80">
        <v>309.30200000000002</v>
      </c>
      <c r="AD44" s="48">
        <v>0.48924737565179199</v>
      </c>
      <c r="AE44" s="48">
        <v>0.20606397075743901</v>
      </c>
      <c r="AF44" s="48">
        <v>23.431999999999999</v>
      </c>
      <c r="AG44" s="80">
        <v>1.7043621523656201</v>
      </c>
      <c r="AH44" s="80">
        <v>4.8772857135051598E-2</v>
      </c>
      <c r="AI44" s="80">
        <v>19012.169999999998</v>
      </c>
      <c r="AJ44" s="48">
        <v>0.98573159638677299</v>
      </c>
      <c r="AK44" s="48">
        <v>3.8719545363317599E-2</v>
      </c>
      <c r="AL44" s="48">
        <v>1533.52</v>
      </c>
      <c r="AM44" s="80">
        <v>0.89873319617722602</v>
      </c>
      <c r="AN44" s="80">
        <v>7.4383806115961596E-3</v>
      </c>
      <c r="AO44" s="80">
        <v>11320.21</v>
      </c>
      <c r="AP44" s="48">
        <v>49.372491414794702</v>
      </c>
      <c r="AQ44" s="48">
        <v>0.35072280613755102</v>
      </c>
      <c r="AR44" s="48">
        <v>72605.884000000005</v>
      </c>
      <c r="AS44" s="80">
        <v>48.601112820333903</v>
      </c>
      <c r="AT44" s="80">
        <v>0.74179115283065999</v>
      </c>
      <c r="AU44" s="80">
        <v>5650.2860000000001</v>
      </c>
      <c r="AV44" s="48">
        <v>48.1992916933402</v>
      </c>
      <c r="AW44" s="48">
        <v>0.37923399784077599</v>
      </c>
      <c r="AX44" s="48">
        <v>20922.423999999999</v>
      </c>
      <c r="AY44" s="80">
        <v>48.938163589402997</v>
      </c>
      <c r="AZ44" s="80">
        <v>0.31621378876738998</v>
      </c>
      <c r="BA44" s="80">
        <v>45997.995999999999</v>
      </c>
      <c r="BB44" s="48">
        <v>2.1623688137369899E-2</v>
      </c>
      <c r="BC44" s="48">
        <v>3.5928474260726199E-2</v>
      </c>
      <c r="BD44" s="48">
        <v>3266.826</v>
      </c>
      <c r="BE44" s="80">
        <v>0.56609799802917904</v>
      </c>
      <c r="BF44" s="80">
        <v>0.24080127443969401</v>
      </c>
      <c r="BG44" s="80">
        <v>842.86199999999997</v>
      </c>
      <c r="BH44" s="48">
        <v>0.951709469700876</v>
      </c>
      <c r="BI44" s="48">
        <v>1.14126310539297E-2</v>
      </c>
      <c r="BJ44" s="48">
        <v>9931.18</v>
      </c>
      <c r="BK44" s="80">
        <v>1.02398836062</v>
      </c>
      <c r="BL44" s="80">
        <v>2.3497908120928501E-2</v>
      </c>
      <c r="BM44" s="80">
        <v>3465.0540000000001</v>
      </c>
      <c r="BN44" s="48">
        <v>4.62061643042186</v>
      </c>
      <c r="BO44" s="48">
        <v>7.4690355434630504</v>
      </c>
      <c r="BP44" s="48">
        <v>6.6660000000000004</v>
      </c>
      <c r="BQ44" s="80">
        <v>9.7331656047518603E-2</v>
      </c>
      <c r="BR44" s="80">
        <v>1.5469996529247401</v>
      </c>
      <c r="BS44" s="80">
        <v>4.444</v>
      </c>
      <c r="BT44" s="48">
        <v>0.62863541746692098</v>
      </c>
      <c r="BU44" s="48">
        <v>0.59650178181672397</v>
      </c>
      <c r="BV44" s="48">
        <v>3.03</v>
      </c>
      <c r="BW44" s="80">
        <v>0.50379240071355202</v>
      </c>
      <c r="BX44" s="80">
        <v>0.49037727494730199</v>
      </c>
      <c r="BY44" s="80">
        <v>1.4139999999999999</v>
      </c>
      <c r="BZ44" s="48">
        <v>-44.567013633257503</v>
      </c>
      <c r="CA44" s="48">
        <v>19.748832637498801</v>
      </c>
      <c r="CB44" s="48">
        <v>11.715999999999999</v>
      </c>
      <c r="CC44" s="80">
        <v>-11.2663069870536</v>
      </c>
      <c r="CD44" s="80">
        <v>15.850947600971301</v>
      </c>
      <c r="CE44" s="80">
        <v>3.8380000000000001</v>
      </c>
      <c r="CF44" s="48">
        <v>0.46543210670288898</v>
      </c>
      <c r="CG44" s="48">
        <v>0.31775023463438101</v>
      </c>
      <c r="CH44" s="48">
        <v>10.907999999999999</v>
      </c>
      <c r="CI44" s="80">
        <v>0.95732420894891401</v>
      </c>
      <c r="CJ44" s="80">
        <v>0.20734704070861501</v>
      </c>
      <c r="CK44" s="80">
        <v>2.6259999999999999</v>
      </c>
      <c r="CL44" s="48">
        <v>-0.40382412493405501</v>
      </c>
      <c r="CM44" s="48">
        <v>0.42420208257258901</v>
      </c>
      <c r="CN44" s="48">
        <v>13.534000000000001</v>
      </c>
      <c r="CO44" s="80">
        <v>0.71836355786246497</v>
      </c>
      <c r="CP44" s="80">
        <v>0.34766324320893099</v>
      </c>
      <c r="CQ44" s="80">
        <v>3.2320000000000002</v>
      </c>
      <c r="CR44" s="48">
        <v>1983552.1040000001</v>
      </c>
      <c r="CS44" s="48">
        <v>0.57464379794749199</v>
      </c>
      <c r="CT44" s="80">
        <v>379096.696</v>
      </c>
      <c r="CU44" s="80">
        <v>0.44210851340158502</v>
      </c>
      <c r="CV44" s="48">
        <v>3320745.55</v>
      </c>
      <c r="CW44" s="48">
        <v>0.319841918624304</v>
      </c>
      <c r="CX44" s="80">
        <v>21423.993999999999</v>
      </c>
      <c r="CY44" s="80">
        <v>1.2590685996179001</v>
      </c>
      <c r="CZ44" s="48">
        <v>170592.64600000001</v>
      </c>
      <c r="DA44" s="48">
        <v>0.34024971868460502</v>
      </c>
      <c r="DB44" s="80">
        <v>50500.767999999996</v>
      </c>
      <c r="DC44" s="80">
        <v>0.60972189965239798</v>
      </c>
      <c r="DD44" s="48">
        <v>297611.62</v>
      </c>
      <c r="DE44" s="48">
        <v>0.21408451217087099</v>
      </c>
      <c r="DF44" s="80">
        <v>12175.63</v>
      </c>
      <c r="DG44" s="80">
        <v>2.0613522642975202</v>
      </c>
    </row>
    <row r="45" spans="1:111" x14ac:dyDescent="0.25">
      <c r="A45" s="1"/>
      <c r="B45" s="1" t="b">
        <v>0</v>
      </c>
      <c r="C45" s="1" t="s">
        <v>659</v>
      </c>
      <c r="D45" s="78">
        <v>42612.941284722197</v>
      </c>
      <c r="E45" s="79" t="s">
        <v>155</v>
      </c>
      <c r="F45" s="48"/>
      <c r="G45" s="1" t="s">
        <v>461</v>
      </c>
      <c r="H45" s="1"/>
      <c r="I45" s="80">
        <v>-0.10074258494612499</v>
      </c>
      <c r="J45" s="80">
        <v>0.110406801149286</v>
      </c>
      <c r="K45" s="80">
        <v>2922.92</v>
      </c>
      <c r="L45" s="48">
        <v>-0.10741831909795201</v>
      </c>
      <c r="M45" s="48">
        <v>9.0572605213622096E-3</v>
      </c>
      <c r="N45" s="48">
        <v>1409.77</v>
      </c>
      <c r="O45" s="80">
        <v>-0.112013792575875</v>
      </c>
      <c r="P45" s="80">
        <v>0.10812916345845799</v>
      </c>
      <c r="Q45" s="80">
        <v>35.753999999999998</v>
      </c>
      <c r="R45" s="48">
        <v>-5.8608048129983898E-3</v>
      </c>
      <c r="S45" s="48">
        <v>0.385053904225931</v>
      </c>
      <c r="T45" s="48">
        <v>14.948</v>
      </c>
      <c r="U45" s="80">
        <v>1.9946081678661302E-2</v>
      </c>
      <c r="V45" s="80">
        <v>0.104078773037117</v>
      </c>
      <c r="W45" s="80">
        <v>7386.2939999999999</v>
      </c>
      <c r="X45" s="48">
        <v>-4.6252268918490901E-2</v>
      </c>
      <c r="Y45" s="48">
        <v>2.45970633710678E-2</v>
      </c>
      <c r="Z45" s="48">
        <v>1543.116</v>
      </c>
      <c r="AA45" s="80">
        <v>0.45192433590652498</v>
      </c>
      <c r="AB45" s="80">
        <v>0.40744634512720901</v>
      </c>
      <c r="AC45" s="80">
        <v>289.298</v>
      </c>
      <c r="AD45" s="48">
        <v>-8.8658276003495805E-3</v>
      </c>
      <c r="AE45" s="48">
        <v>0.16555434870390701</v>
      </c>
      <c r="AF45" s="48">
        <v>11.311999999999999</v>
      </c>
      <c r="AG45" s="80">
        <v>2.5827090499132801</v>
      </c>
      <c r="AH45" s="80">
        <v>5.05207487088426E-2</v>
      </c>
      <c r="AI45" s="80">
        <v>22541.276000000002</v>
      </c>
      <c r="AJ45" s="48">
        <v>1.6562451621316799E-2</v>
      </c>
      <c r="AK45" s="48">
        <v>2.4180033992447E-3</v>
      </c>
      <c r="AL45" s="48">
        <v>28.684000000000001</v>
      </c>
      <c r="AM45" s="80">
        <v>7.2669773744745401E-4</v>
      </c>
      <c r="AN45" s="80">
        <v>2.9286541263230502E-4</v>
      </c>
      <c r="AO45" s="80">
        <v>23.835999999999999</v>
      </c>
      <c r="AP45" s="48">
        <v>0.70670335698929798</v>
      </c>
      <c r="AQ45" s="48">
        <v>6.2574250606122095E-2</v>
      </c>
      <c r="AR45" s="48">
        <v>3453.9180000000001</v>
      </c>
      <c r="AS45" s="80">
        <v>-0.10275228053928701</v>
      </c>
      <c r="AT45" s="80">
        <v>1.19227474066297E-2</v>
      </c>
      <c r="AU45" s="80">
        <v>16.16</v>
      </c>
      <c r="AV45" s="48">
        <v>-3.4670335132525501E-2</v>
      </c>
      <c r="AW45" s="48">
        <v>3.3443710189641701E-3</v>
      </c>
      <c r="AX45" s="48">
        <v>29.088000000000001</v>
      </c>
      <c r="AY45" s="80">
        <v>-9.92445135603265E-2</v>
      </c>
      <c r="AZ45" s="80">
        <v>6.8656860390512902E-3</v>
      </c>
      <c r="BA45" s="80">
        <v>87.88</v>
      </c>
      <c r="BB45" s="48">
        <v>0.49245045993568798</v>
      </c>
      <c r="BC45" s="48">
        <v>6.5380508022864894E-2</v>
      </c>
      <c r="BD45" s="48">
        <v>3211.8620000000001</v>
      </c>
      <c r="BE45" s="80">
        <v>0.84427734683188005</v>
      </c>
      <c r="BF45" s="80">
        <v>0.554036798640134</v>
      </c>
      <c r="BG45" s="80">
        <v>777.80799999999999</v>
      </c>
      <c r="BH45" s="48">
        <v>4.4102023535668403E-2</v>
      </c>
      <c r="BI45" s="48">
        <v>8.1672441050825596E-3</v>
      </c>
      <c r="BJ45" s="48">
        <v>484.31200000000001</v>
      </c>
      <c r="BK45" s="80">
        <v>3.5603027160961802E-2</v>
      </c>
      <c r="BL45" s="80">
        <v>5.3708489992398498E-3</v>
      </c>
      <c r="BM45" s="80">
        <v>137.17400000000001</v>
      </c>
      <c r="BN45" s="48">
        <v>38.510658314945204</v>
      </c>
      <c r="BO45" s="48">
        <v>8.0946765764401007</v>
      </c>
      <c r="BP45" s="48">
        <v>24.038</v>
      </c>
      <c r="BQ45" s="80">
        <v>-2.5118267234066098</v>
      </c>
      <c r="BR45" s="80">
        <v>0.40040291170861902</v>
      </c>
      <c r="BS45" s="80">
        <v>12.12</v>
      </c>
      <c r="BT45" s="48">
        <v>5.3035956796076098</v>
      </c>
      <c r="BU45" s="48">
        <v>1.6969741330833801</v>
      </c>
      <c r="BV45" s="48">
        <v>18.382000000000001</v>
      </c>
      <c r="BW45" s="80">
        <v>5.2765148152677703</v>
      </c>
      <c r="BX45" s="80">
        <v>1.5243097879677301</v>
      </c>
      <c r="BY45" s="80">
        <v>11.311999999999999</v>
      </c>
      <c r="BZ45" s="48">
        <v>-137.31786091520399</v>
      </c>
      <c r="CA45" s="48">
        <v>40.877321364020098</v>
      </c>
      <c r="CB45" s="48">
        <v>26.058</v>
      </c>
      <c r="CC45" s="80">
        <v>-79.322035942216104</v>
      </c>
      <c r="CD45" s="80">
        <v>25.370721051861299</v>
      </c>
      <c r="CE45" s="80">
        <v>12.321999999999999</v>
      </c>
      <c r="CF45" s="48">
        <v>-2.0176503201368998</v>
      </c>
      <c r="CG45" s="48">
        <v>0.43170471551356798</v>
      </c>
      <c r="CH45" s="48">
        <v>29.492000000000001</v>
      </c>
      <c r="CI45" s="80">
        <v>-1.9096408171230801</v>
      </c>
      <c r="CJ45" s="80">
        <v>0.78029726311028302</v>
      </c>
      <c r="CK45" s="80">
        <v>23.431999999999999</v>
      </c>
      <c r="CL45" s="48">
        <v>-4.2391848546045301</v>
      </c>
      <c r="CM45" s="48">
        <v>1.5079337336579599</v>
      </c>
      <c r="CN45" s="48">
        <v>31.512</v>
      </c>
      <c r="CO45" s="80">
        <v>-2.00341947555181</v>
      </c>
      <c r="CP45" s="80">
        <v>0.60875081971408096</v>
      </c>
      <c r="CQ45" s="80">
        <v>23.23</v>
      </c>
      <c r="CR45" s="48">
        <v>1763744.4240000001</v>
      </c>
      <c r="CS45" s="48">
        <v>0.91875606440498503</v>
      </c>
      <c r="CT45" s="80">
        <v>340836.45600000001</v>
      </c>
      <c r="CU45" s="80">
        <v>0.28128015997012101</v>
      </c>
      <c r="CV45" s="48">
        <v>3005476.17</v>
      </c>
      <c r="CW45" s="48">
        <v>0.74200872489135306</v>
      </c>
      <c r="CX45" s="80">
        <v>19737.094000000001</v>
      </c>
      <c r="CY45" s="80">
        <v>1.4976697883724299</v>
      </c>
      <c r="CZ45" s="48">
        <v>399.404</v>
      </c>
      <c r="DA45" s="48">
        <v>8.1420479717730601</v>
      </c>
      <c r="DB45" s="80">
        <v>105.65600000000001</v>
      </c>
      <c r="DC45" s="80">
        <v>8.3226534596334307</v>
      </c>
      <c r="DD45" s="48">
        <v>645.07000000000005</v>
      </c>
      <c r="DE45" s="48">
        <v>3.9300442498631698</v>
      </c>
      <c r="DF45" s="80">
        <v>25.452000000000002</v>
      </c>
      <c r="DG45" s="80">
        <v>31.170376010564301</v>
      </c>
    </row>
    <row r="47" spans="1:111" x14ac:dyDescent="0.25">
      <c r="A47" t="s">
        <v>660</v>
      </c>
    </row>
    <row r="49" spans="1:12" x14ac:dyDescent="0.25">
      <c r="A49" t="s">
        <v>413</v>
      </c>
    </row>
    <row r="51" spans="1:12" ht="18" customHeight="1" x14ac:dyDescent="0.25">
      <c r="C51" s="81" t="s">
        <v>155</v>
      </c>
      <c r="D51" s="82"/>
      <c r="E51" s="83"/>
      <c r="F51" s="83"/>
      <c r="G51" s="89" t="s">
        <v>439</v>
      </c>
      <c r="H51" s="91"/>
      <c r="I51" s="90"/>
      <c r="J51" s="89" t="s">
        <v>442</v>
      </c>
      <c r="K51" s="91"/>
      <c r="L51" s="90"/>
    </row>
    <row r="52" spans="1:12" ht="18" customHeight="1" x14ac:dyDescent="0.25">
      <c r="C52" s="77" t="s">
        <v>281</v>
      </c>
      <c r="D52" s="77" t="s">
        <v>279</v>
      </c>
      <c r="E52" s="77"/>
      <c r="F52" s="77"/>
      <c r="G52" s="77" t="s">
        <v>160</v>
      </c>
      <c r="H52" s="77" t="s">
        <v>161</v>
      </c>
      <c r="I52" s="77" t="s">
        <v>162</v>
      </c>
      <c r="J52" s="77" t="s">
        <v>160</v>
      </c>
      <c r="K52" s="77" t="s">
        <v>161</v>
      </c>
      <c r="L52" s="77" t="s">
        <v>162</v>
      </c>
    </row>
    <row r="53" spans="1:12" x14ac:dyDescent="0.25">
      <c r="C53" s="1" t="s">
        <v>602</v>
      </c>
      <c r="D53" s="1" t="s">
        <v>22</v>
      </c>
      <c r="E53" s="1" t="s">
        <v>476</v>
      </c>
      <c r="F53" s="1"/>
      <c r="G53" s="80">
        <v>0.31801883976281398</v>
      </c>
      <c r="H53" s="80">
        <v>4.4768226542186802E-3</v>
      </c>
      <c r="I53" s="80">
        <v>3610.1179999999999</v>
      </c>
      <c r="J53" s="48">
        <v>0.36082403588808398</v>
      </c>
      <c r="K53" s="48">
        <v>3.69667999546376E-2</v>
      </c>
      <c r="L53" s="48">
        <v>182.83</v>
      </c>
    </row>
    <row r="54" spans="1:12" x14ac:dyDescent="0.25">
      <c r="C54" s="1" t="s">
        <v>604</v>
      </c>
      <c r="D54" s="1" t="s">
        <v>23</v>
      </c>
      <c r="E54" s="1" t="s">
        <v>477</v>
      </c>
      <c r="F54" s="1"/>
      <c r="G54" s="80">
        <v>1.7924107401576299</v>
      </c>
      <c r="H54" s="80">
        <v>2.0174845318246499E-2</v>
      </c>
      <c r="I54" s="80">
        <v>18988.446</v>
      </c>
      <c r="J54" s="48">
        <v>1.9536363884680801</v>
      </c>
      <c r="K54" s="48">
        <v>0.120079460153804</v>
      </c>
      <c r="L54" s="48">
        <v>751.94399999999996</v>
      </c>
    </row>
    <row r="55" spans="1:12" x14ac:dyDescent="0.25">
      <c r="C55" s="1" t="s">
        <v>606</v>
      </c>
      <c r="D55" s="1" t="s">
        <v>24</v>
      </c>
      <c r="E55" s="1" t="s">
        <v>478</v>
      </c>
      <c r="F55" s="1"/>
      <c r="G55" s="80">
        <v>0.42153833507256699</v>
      </c>
      <c r="H55" s="80">
        <v>1.1481804399636E-2</v>
      </c>
      <c r="I55" s="80">
        <v>4578.4440000000004</v>
      </c>
      <c r="J55" s="48">
        <v>0.19615942959978799</v>
      </c>
      <c r="K55" s="48">
        <v>4.3475829207059002E-2</v>
      </c>
      <c r="L55" s="48">
        <v>113.738</v>
      </c>
    </row>
    <row r="56" spans="1:12" x14ac:dyDescent="0.25">
      <c r="C56" s="1" t="s">
        <v>608</v>
      </c>
      <c r="D56" s="1" t="s">
        <v>25</v>
      </c>
      <c r="E56" s="1" t="s">
        <v>479</v>
      </c>
      <c r="F56" s="1"/>
      <c r="G56" s="80">
        <v>0.190410919521665</v>
      </c>
      <c r="H56" s="80">
        <v>4.15277754287502E-3</v>
      </c>
      <c r="I56" s="80">
        <v>2224.0079999999998</v>
      </c>
      <c r="J56" s="48">
        <v>-2.0372350964196401E-2</v>
      </c>
      <c r="K56" s="48">
        <v>2.1008609213507199E-2</v>
      </c>
      <c r="L56" s="48">
        <v>35.351999999999997</v>
      </c>
    </row>
    <row r="57" spans="1:12" x14ac:dyDescent="0.25">
      <c r="C57" s="1" t="s">
        <v>610</v>
      </c>
      <c r="D57" s="1" t="s">
        <v>26</v>
      </c>
      <c r="E57" s="1" t="s">
        <v>480</v>
      </c>
      <c r="F57" s="1"/>
      <c r="G57" s="80">
        <v>0.10193375501622901</v>
      </c>
      <c r="H57" s="80">
        <v>3.15712642170859E-3</v>
      </c>
      <c r="I57" s="80">
        <v>1196.626</v>
      </c>
      <c r="J57" s="48">
        <v>2.32886102226968E-2</v>
      </c>
      <c r="K57" s="48">
        <v>2.3289506970934199E-2</v>
      </c>
      <c r="L57" s="48">
        <v>52.73</v>
      </c>
    </row>
    <row r="58" spans="1:12" x14ac:dyDescent="0.25">
      <c r="C58" s="1" t="s">
        <v>612</v>
      </c>
      <c r="D58" s="1" t="s">
        <v>27</v>
      </c>
      <c r="E58" s="1" t="s">
        <v>481</v>
      </c>
      <c r="F58" s="1"/>
      <c r="G58" s="80">
        <v>0.15977721105135401</v>
      </c>
      <c r="H58" s="80">
        <v>3.5472298945955901E-3</v>
      </c>
      <c r="I58" s="80">
        <v>1767.99</v>
      </c>
      <c r="J58" s="48">
        <v>1.1703982239634401</v>
      </c>
      <c r="K58" s="48">
        <v>8.1729201102686097E-2</v>
      </c>
      <c r="L58" s="48">
        <v>483.24599999999998</v>
      </c>
    </row>
    <row r="59" spans="1:12" x14ac:dyDescent="0.25">
      <c r="C59" s="1"/>
      <c r="D59" s="1"/>
      <c r="E59" s="23"/>
      <c r="F59" s="1"/>
      <c r="G59" s="80"/>
      <c r="H59" s="80"/>
      <c r="I59" s="80"/>
      <c r="J59" s="48"/>
      <c r="K59" s="48"/>
      <c r="L59" s="48"/>
    </row>
    <row r="60" spans="1:12" x14ac:dyDescent="0.25">
      <c r="C60" s="1" t="s">
        <v>616</v>
      </c>
      <c r="D60" s="1" t="s">
        <v>15</v>
      </c>
      <c r="E60" s="1" t="s">
        <v>486</v>
      </c>
      <c r="F60" s="1"/>
      <c r="G60" s="80">
        <v>0.15797803379495101</v>
      </c>
      <c r="H60" s="80">
        <v>6.2082989590904001E-3</v>
      </c>
      <c r="I60" s="80">
        <v>1581.1020000000001</v>
      </c>
      <c r="J60" s="48">
        <v>1.17410828884365</v>
      </c>
      <c r="K60" s="48">
        <v>0.104236456821509</v>
      </c>
      <c r="L60" s="48">
        <v>438.39400000000001</v>
      </c>
    </row>
    <row r="61" spans="1:12" x14ac:dyDescent="0.25">
      <c r="C61" s="1" t="s">
        <v>618</v>
      </c>
      <c r="D61" s="1" t="s">
        <v>16</v>
      </c>
      <c r="E61" s="1" t="s">
        <v>487</v>
      </c>
      <c r="F61" s="1"/>
      <c r="G61" s="80">
        <v>0.39837770948121298</v>
      </c>
      <c r="H61" s="80">
        <v>9.6162605579613904E-3</v>
      </c>
      <c r="I61" s="80">
        <v>4194.0959999999995</v>
      </c>
      <c r="J61" s="48">
        <v>0.16173108947197801</v>
      </c>
      <c r="K61" s="48">
        <v>4.4199206473843101E-2</v>
      </c>
      <c r="L61" s="48">
        <v>97.778000000000006</v>
      </c>
    </row>
    <row r="62" spans="1:12" x14ac:dyDescent="0.25">
      <c r="C62" s="1" t="s">
        <v>620</v>
      </c>
      <c r="D62" s="1" t="s">
        <v>17</v>
      </c>
      <c r="E62" s="1" t="s">
        <v>488</v>
      </c>
      <c r="F62" s="1"/>
      <c r="G62" s="80">
        <v>1.77744091169511</v>
      </c>
      <c r="H62" s="80">
        <v>1.1120601261058899E-2</v>
      </c>
      <c r="I62" s="80">
        <v>18539.058000000001</v>
      </c>
      <c r="J62" s="48">
        <v>2.0043150782843102</v>
      </c>
      <c r="K62" s="48">
        <v>0.102001485630152</v>
      </c>
      <c r="L62" s="48">
        <v>758.40800000000002</v>
      </c>
    </row>
    <row r="63" spans="1:12" x14ac:dyDescent="0.25">
      <c r="C63" s="1" t="s">
        <v>622</v>
      </c>
      <c r="D63" s="1" t="s">
        <v>18</v>
      </c>
      <c r="E63" s="1" t="s">
        <v>489</v>
      </c>
      <c r="F63" s="1"/>
      <c r="G63" s="80">
        <v>0.19109625828054999</v>
      </c>
      <c r="H63" s="80">
        <v>8.3265087845495901E-3</v>
      </c>
      <c r="I63" s="80">
        <v>2080.1559999999999</v>
      </c>
      <c r="J63" s="48">
        <v>-2.6897456886762101E-2</v>
      </c>
      <c r="K63" s="48">
        <v>1.92987340564575E-2</v>
      </c>
      <c r="L63" s="48">
        <v>30.501999999999999</v>
      </c>
    </row>
    <row r="64" spans="1:12" x14ac:dyDescent="0.25">
      <c r="C64" s="1" t="s">
        <v>624</v>
      </c>
      <c r="D64" s="1" t="s">
        <v>19</v>
      </c>
      <c r="E64" s="1" t="s">
        <v>490</v>
      </c>
      <c r="F64" s="1"/>
      <c r="G64" s="80">
        <v>0.29336776512180701</v>
      </c>
      <c r="H64" s="80">
        <v>8.0448056594140498E-3</v>
      </c>
      <c r="I64" s="80">
        <v>3146.99</v>
      </c>
      <c r="J64" s="48">
        <v>0.27574084398882498</v>
      </c>
      <c r="K64" s="48">
        <v>2.86107047912681E-2</v>
      </c>
      <c r="L64" s="48">
        <v>141.41999999999999</v>
      </c>
    </row>
    <row r="65" spans="3:12" x14ac:dyDescent="0.25">
      <c r="C65" s="1" t="s">
        <v>626</v>
      </c>
      <c r="D65" s="1" t="s">
        <v>20</v>
      </c>
      <c r="E65" s="1" t="s">
        <v>491</v>
      </c>
      <c r="F65" s="1"/>
      <c r="G65" s="80">
        <v>9.8147944576467305E-2</v>
      </c>
      <c r="H65" s="80">
        <v>3.5122720747733302E-3</v>
      </c>
      <c r="I65" s="80">
        <v>1078.836</v>
      </c>
      <c r="J65" s="48">
        <v>-1.15527102611136E-2</v>
      </c>
      <c r="K65" s="48">
        <v>3.7984794249556801E-2</v>
      </c>
      <c r="L65" s="48">
        <v>36.363999999999997</v>
      </c>
    </row>
    <row r="67" spans="3:12" x14ac:dyDescent="0.25">
      <c r="D67" s="3" t="s">
        <v>414</v>
      </c>
      <c r="E67" t="s">
        <v>415</v>
      </c>
    </row>
    <row r="68" spans="3:12" x14ac:dyDescent="0.25">
      <c r="C68" s="46" t="s">
        <v>509</v>
      </c>
      <c r="D68">
        <v>26.157900000000001</v>
      </c>
      <c r="E68" s="46">
        <v>29.982900000000001</v>
      </c>
    </row>
    <row r="69" spans="3:12" x14ac:dyDescent="0.25">
      <c r="C69" s="46" t="s">
        <v>510</v>
      </c>
      <c r="D69">
        <v>26.324200000000001</v>
      </c>
      <c r="E69" s="46">
        <v>29.9666</v>
      </c>
    </row>
    <row r="70" spans="3:12" x14ac:dyDescent="0.25">
      <c r="C70" s="46" t="s">
        <v>511</v>
      </c>
      <c r="D70">
        <v>26.2682</v>
      </c>
      <c r="E70" s="46">
        <v>29.9848</v>
      </c>
    </row>
    <row r="71" spans="3:12" x14ac:dyDescent="0.25">
      <c r="C71" s="46" t="s">
        <v>512</v>
      </c>
      <c r="D71">
        <v>25.378499999999999</v>
      </c>
      <c r="E71" s="46">
        <v>29.974299999999999</v>
      </c>
    </row>
    <row r="72" spans="3:12" x14ac:dyDescent="0.25">
      <c r="C72" s="46" t="s">
        <v>513</v>
      </c>
      <c r="D72">
        <v>25.457899999999999</v>
      </c>
      <c r="E72" s="46">
        <v>30.016500000000001</v>
      </c>
    </row>
    <row r="73" spans="3:12" x14ac:dyDescent="0.25">
      <c r="C73" s="46" t="s">
        <v>514</v>
      </c>
      <c r="D73">
        <v>26.298400000000001</v>
      </c>
      <c r="E73" s="46">
        <v>30.098099999999999</v>
      </c>
    </row>
    <row r="74" spans="3:12" x14ac:dyDescent="0.25">
      <c r="C74" s="46"/>
      <c r="E74" s="46"/>
    </row>
    <row r="75" spans="3:12" x14ac:dyDescent="0.25">
      <c r="G75" s="66" t="s">
        <v>439</v>
      </c>
      <c r="H75" s="66" t="s">
        <v>439</v>
      </c>
      <c r="I75" s="66" t="s">
        <v>442</v>
      </c>
      <c r="J75" s="66" t="s">
        <v>442</v>
      </c>
    </row>
    <row r="76" spans="3:12" x14ac:dyDescent="0.25">
      <c r="C76" s="76" t="s">
        <v>279</v>
      </c>
      <c r="D76" s="76"/>
      <c r="E76" s="76" t="s">
        <v>417</v>
      </c>
      <c r="G76" s="76" t="s">
        <v>459</v>
      </c>
      <c r="H76" s="76" t="s">
        <v>161</v>
      </c>
      <c r="I76" s="76" t="s">
        <v>459</v>
      </c>
      <c r="J76" s="76" t="s">
        <v>161</v>
      </c>
    </row>
    <row r="77" spans="3:12" x14ac:dyDescent="0.25">
      <c r="C77" s="60" t="s">
        <v>416</v>
      </c>
      <c r="D77" s="76" t="str">
        <f>D52</f>
        <v>Comment</v>
      </c>
      <c r="E77" s="76" t="s">
        <v>230</v>
      </c>
      <c r="G77">
        <f>G53</f>
        <v>0.31801883976281398</v>
      </c>
      <c r="H77">
        <f>H53</f>
        <v>4.4768226542186802E-3</v>
      </c>
      <c r="I77">
        <f>J53</f>
        <v>0.36082403588808398</v>
      </c>
      <c r="J77">
        <f>K53</f>
        <v>3.69667999546376E-2</v>
      </c>
    </row>
    <row r="78" spans="3:12" x14ac:dyDescent="0.25">
      <c r="C78" s="60" t="s">
        <v>416</v>
      </c>
      <c r="D78" s="76" t="str">
        <f t="shared" ref="D78:D82" si="0">D53</f>
        <v>No Spike 50g.d</v>
      </c>
      <c r="E78" s="76">
        <v>6</v>
      </c>
      <c r="G78">
        <f t="shared" ref="G78:H82" si="1">G54</f>
        <v>1.7924107401576299</v>
      </c>
      <c r="H78">
        <f t="shared" si="1"/>
        <v>2.0174845318246499E-2</v>
      </c>
      <c r="I78">
        <f t="shared" ref="I78:J82" si="2">J54</f>
        <v>1.9536363884680801</v>
      </c>
      <c r="J78">
        <f t="shared" si="2"/>
        <v>0.120079460153804</v>
      </c>
    </row>
    <row r="79" spans="3:12" x14ac:dyDescent="0.25">
      <c r="C79" s="60" t="s">
        <v>416</v>
      </c>
      <c r="D79" s="76" t="str">
        <f t="shared" si="0"/>
        <v>No Spike 50f.d</v>
      </c>
      <c r="E79" s="76" t="s">
        <v>229</v>
      </c>
      <c r="G79">
        <f t="shared" si="1"/>
        <v>0.42153833507256699</v>
      </c>
      <c r="H79">
        <f t="shared" si="1"/>
        <v>1.1481804399636E-2</v>
      </c>
      <c r="I79">
        <f t="shared" si="2"/>
        <v>0.19615942959978799</v>
      </c>
      <c r="J79">
        <f t="shared" si="2"/>
        <v>4.3475829207059002E-2</v>
      </c>
    </row>
    <row r="80" spans="3:12" x14ac:dyDescent="0.25">
      <c r="C80" s="60" t="s">
        <v>416</v>
      </c>
      <c r="D80" s="76" t="str">
        <f t="shared" si="0"/>
        <v>No Spike 50e.d</v>
      </c>
      <c r="E80" s="76">
        <v>9</v>
      </c>
      <c r="G80">
        <f t="shared" si="1"/>
        <v>0.190410919521665</v>
      </c>
      <c r="H80">
        <f t="shared" si="1"/>
        <v>4.15277754287502E-3</v>
      </c>
      <c r="I80">
        <f t="shared" si="2"/>
        <v>-2.0372350964196401E-2</v>
      </c>
      <c r="J80">
        <f t="shared" si="2"/>
        <v>2.1008609213507199E-2</v>
      </c>
    </row>
    <row r="81" spans="3:10" x14ac:dyDescent="0.25">
      <c r="C81" s="60" t="s">
        <v>416</v>
      </c>
      <c r="D81" s="76" t="str">
        <f t="shared" si="0"/>
        <v>No Spike 50d.d</v>
      </c>
      <c r="E81" s="76">
        <v>8</v>
      </c>
      <c r="G81">
        <f t="shared" si="1"/>
        <v>0.10193375501622901</v>
      </c>
      <c r="H81">
        <f t="shared" si="1"/>
        <v>3.15712642170859E-3</v>
      </c>
      <c r="I81">
        <f t="shared" si="2"/>
        <v>2.32886102226968E-2</v>
      </c>
      <c r="J81">
        <f t="shared" si="2"/>
        <v>2.3289506970934199E-2</v>
      </c>
    </row>
    <row r="82" spans="3:10" x14ac:dyDescent="0.25">
      <c r="C82" s="60" t="s">
        <v>416</v>
      </c>
      <c r="D82" s="76" t="str">
        <f t="shared" si="0"/>
        <v>No Spike 50c.d</v>
      </c>
      <c r="E82" s="76">
        <v>7</v>
      </c>
      <c r="G82">
        <f t="shared" si="1"/>
        <v>0.15977721105135401</v>
      </c>
      <c r="H82">
        <f t="shared" si="1"/>
        <v>3.5472298945955901E-3</v>
      </c>
      <c r="I82">
        <f t="shared" si="2"/>
        <v>1.1703982239634401</v>
      </c>
      <c r="J82">
        <f t="shared" si="2"/>
        <v>8.1729201102686097E-2</v>
      </c>
    </row>
    <row r="83" spans="3:10" x14ac:dyDescent="0.25">
      <c r="C83" s="60"/>
      <c r="D83" s="76"/>
      <c r="E83" s="76"/>
    </row>
    <row r="84" spans="3:10" x14ac:dyDescent="0.25">
      <c r="C84" s="60" t="s">
        <v>416</v>
      </c>
      <c r="D84" s="63" t="s">
        <v>486</v>
      </c>
      <c r="E84" s="60">
        <v>7</v>
      </c>
      <c r="G84">
        <f>G60*$E68/$D68</f>
        <v>0.1810787406279035</v>
      </c>
      <c r="H84">
        <f>H60*$E68/$D68</f>
        <v>7.1161219692907904E-3</v>
      </c>
      <c r="I84">
        <f>J60*$E68/$D68</f>
        <v>1.3457950146445345</v>
      </c>
      <c r="J84">
        <f>K60*$E68/$D68</f>
        <v>0.11947867608766843</v>
      </c>
    </row>
    <row r="85" spans="3:10" x14ac:dyDescent="0.25">
      <c r="C85" s="60" t="s">
        <v>416</v>
      </c>
      <c r="D85" s="63" t="s">
        <v>487</v>
      </c>
      <c r="E85" s="60" t="s">
        <v>229</v>
      </c>
      <c r="G85">
        <f t="shared" ref="G85:H89" si="3">G61*$E69/$D69</f>
        <v>0.45350002921037358</v>
      </c>
      <c r="H85">
        <f t="shared" si="3"/>
        <v>1.0946833470198746E-2</v>
      </c>
      <c r="I85">
        <f t="shared" ref="I85:J89" si="4">J61*$E69/$D69</f>
        <v>0.18410933155693149</v>
      </c>
      <c r="J85">
        <f t="shared" si="4"/>
        <v>5.0314917099819431E-2</v>
      </c>
    </row>
    <row r="86" spans="3:10" x14ac:dyDescent="0.25">
      <c r="C86" s="60" t="s">
        <v>416</v>
      </c>
      <c r="D86" s="63" t="s">
        <v>488</v>
      </c>
      <c r="E86" s="60">
        <v>6</v>
      </c>
      <c r="G86">
        <f t="shared" si="3"/>
        <v>2.0289250976083451</v>
      </c>
      <c r="H86">
        <f t="shared" si="3"/>
        <v>1.2694018040543275E-2</v>
      </c>
      <c r="I86">
        <f t="shared" si="4"/>
        <v>2.2878989332858506</v>
      </c>
      <c r="J86">
        <f t="shared" si="4"/>
        <v>0.11643333560438027</v>
      </c>
    </row>
    <row r="87" spans="3:10" x14ac:dyDescent="0.25">
      <c r="C87" s="60" t="s">
        <v>416</v>
      </c>
      <c r="D87" s="63" t="s">
        <v>489</v>
      </c>
      <c r="E87" s="60">
        <v>9</v>
      </c>
      <c r="G87">
        <f t="shared" si="3"/>
        <v>0.22570193567699784</v>
      </c>
      <c r="H87">
        <f t="shared" si="3"/>
        <v>9.834358699715301E-3</v>
      </c>
      <c r="I87">
        <f t="shared" si="4"/>
        <v>-3.1768325234386323E-2</v>
      </c>
      <c r="J87">
        <f t="shared" si="4"/>
        <v>2.2793547460585695E-2</v>
      </c>
    </row>
    <row r="88" spans="3:10" x14ac:dyDescent="0.25">
      <c r="C88" s="60" t="s">
        <v>416</v>
      </c>
      <c r="D88" s="63" t="s">
        <v>490</v>
      </c>
      <c r="E88" s="60" t="s">
        <v>230</v>
      </c>
      <c r="G88">
        <f t="shared" si="3"/>
        <v>0.34589944660709332</v>
      </c>
      <c r="H88">
        <f t="shared" si="3"/>
        <v>9.4853428238700702E-3</v>
      </c>
      <c r="I88">
        <f t="shared" si="4"/>
        <v>0.32511617390242575</v>
      </c>
      <c r="J88">
        <f t="shared" si="4"/>
        <v>3.3733859445087735E-2</v>
      </c>
    </row>
    <row r="89" spans="3:10" x14ac:dyDescent="0.25">
      <c r="C89" s="60" t="s">
        <v>416</v>
      </c>
      <c r="D89" s="63" t="s">
        <v>491</v>
      </c>
      <c r="E89" s="60">
        <v>8</v>
      </c>
      <c r="G89">
        <f t="shared" si="3"/>
        <v>0.11232875956928827</v>
      </c>
      <c r="H89">
        <f t="shared" si="3"/>
        <v>4.0197394569150653E-3</v>
      </c>
      <c r="I89">
        <f t="shared" si="4"/>
        <v>-1.3221892917820978E-2</v>
      </c>
      <c r="J89">
        <f t="shared" si="4"/>
        <v>4.3472992113686972E-2</v>
      </c>
    </row>
    <row r="91" spans="3:10" x14ac:dyDescent="0.25">
      <c r="C91" s="61" t="s">
        <v>420</v>
      </c>
    </row>
    <row r="92" spans="3:10" x14ac:dyDescent="0.25">
      <c r="C92" s="92"/>
      <c r="D92" s="92"/>
      <c r="E92" s="92"/>
      <c r="F92" s="76"/>
      <c r="G92" s="66" t="s">
        <v>439</v>
      </c>
      <c r="H92" s="66"/>
      <c r="I92" s="66" t="s">
        <v>442</v>
      </c>
      <c r="J92" s="66"/>
    </row>
    <row r="93" spans="3:10" x14ac:dyDescent="0.25">
      <c r="C93" s="76" t="s">
        <v>279</v>
      </c>
      <c r="D93" s="76"/>
      <c r="E93" s="76" t="s">
        <v>417</v>
      </c>
      <c r="F93" s="76"/>
      <c r="G93" s="76" t="s">
        <v>459</v>
      </c>
      <c r="H93" s="76" t="s">
        <v>419</v>
      </c>
      <c r="I93" s="76" t="s">
        <v>459</v>
      </c>
      <c r="J93" s="76" t="s">
        <v>419</v>
      </c>
    </row>
    <row r="94" spans="3:10" x14ac:dyDescent="0.25">
      <c r="C94" s="76" t="str">
        <f>C77</f>
        <v>ppb in source water</v>
      </c>
      <c r="D94" s="76" t="str">
        <f t="shared" ref="D94:E94" si="5">D77</f>
        <v>Comment</v>
      </c>
      <c r="E94" s="76" t="str">
        <f t="shared" si="5"/>
        <v>5B</v>
      </c>
      <c r="F94" s="76"/>
      <c r="G94" s="64">
        <f>G77</f>
        <v>0.31801883976281398</v>
      </c>
      <c r="H94" s="64">
        <f>2*H77</f>
        <v>8.9536453084373604E-3</v>
      </c>
      <c r="I94" s="64">
        <f>I77</f>
        <v>0.36082403588808398</v>
      </c>
      <c r="J94" s="64">
        <f>2*J77</f>
        <v>7.3933599909275199E-2</v>
      </c>
    </row>
    <row r="95" spans="3:10" x14ac:dyDescent="0.25">
      <c r="C95" s="76" t="str">
        <f t="shared" ref="C95:E99" si="6">C78</f>
        <v>ppb in source water</v>
      </c>
      <c r="D95" s="76" t="str">
        <f t="shared" si="6"/>
        <v>No Spike 50g.d</v>
      </c>
      <c r="E95" s="76">
        <f t="shared" si="6"/>
        <v>6</v>
      </c>
      <c r="F95" s="76"/>
      <c r="G95" s="64">
        <f t="shared" ref="G95:G106" si="7">G78</f>
        <v>1.7924107401576299</v>
      </c>
      <c r="H95" s="64">
        <f t="shared" ref="H95:H106" si="8">2*H78</f>
        <v>4.0349690636492998E-2</v>
      </c>
      <c r="I95" s="64">
        <f t="shared" ref="I95:I106" si="9">I78</f>
        <v>1.9536363884680801</v>
      </c>
      <c r="J95" s="64">
        <f t="shared" ref="J95:J106" si="10">2*J78</f>
        <v>0.24015892030760799</v>
      </c>
    </row>
    <row r="96" spans="3:10" x14ac:dyDescent="0.25">
      <c r="C96" s="76" t="str">
        <f t="shared" si="6"/>
        <v>ppb in source water</v>
      </c>
      <c r="D96" s="76" t="str">
        <f t="shared" si="6"/>
        <v>No Spike 50f.d</v>
      </c>
      <c r="E96" s="76" t="str">
        <f t="shared" si="6"/>
        <v>5A</v>
      </c>
      <c r="F96" s="76"/>
      <c r="G96" s="64">
        <f t="shared" si="7"/>
        <v>0.42153833507256699</v>
      </c>
      <c r="H96" s="64">
        <f t="shared" si="8"/>
        <v>2.2963608799271999E-2</v>
      </c>
      <c r="I96" s="64">
        <f t="shared" si="9"/>
        <v>0.19615942959978799</v>
      </c>
      <c r="J96" s="64">
        <f t="shared" si="10"/>
        <v>8.6951658414118005E-2</v>
      </c>
    </row>
    <row r="97" spans="3:13" x14ac:dyDescent="0.25">
      <c r="C97" s="76" t="str">
        <f t="shared" si="6"/>
        <v>ppb in source water</v>
      </c>
      <c r="D97" s="76" t="str">
        <f t="shared" si="6"/>
        <v>No Spike 50e.d</v>
      </c>
      <c r="E97" s="76">
        <f t="shared" si="6"/>
        <v>9</v>
      </c>
      <c r="F97" s="76"/>
      <c r="G97" s="64">
        <f t="shared" si="7"/>
        <v>0.190410919521665</v>
      </c>
      <c r="H97" s="64">
        <f t="shared" si="8"/>
        <v>8.3055550857500399E-3</v>
      </c>
      <c r="I97" s="64">
        <f t="shared" si="9"/>
        <v>-2.0372350964196401E-2</v>
      </c>
      <c r="J97" s="64">
        <f t="shared" si="10"/>
        <v>4.2017218427014398E-2</v>
      </c>
    </row>
    <row r="98" spans="3:13" x14ac:dyDescent="0.25">
      <c r="C98" s="76" t="str">
        <f t="shared" si="6"/>
        <v>ppb in source water</v>
      </c>
      <c r="D98" s="76" t="str">
        <f t="shared" si="6"/>
        <v>No Spike 50d.d</v>
      </c>
      <c r="E98" s="76">
        <f t="shared" si="6"/>
        <v>8</v>
      </c>
      <c r="F98" s="76"/>
      <c r="G98" s="64">
        <f t="shared" si="7"/>
        <v>0.10193375501622901</v>
      </c>
      <c r="H98" s="64">
        <f t="shared" si="8"/>
        <v>6.3142528434171801E-3</v>
      </c>
      <c r="I98" s="64">
        <f t="shared" si="9"/>
        <v>2.32886102226968E-2</v>
      </c>
      <c r="J98" s="64">
        <f t="shared" si="10"/>
        <v>4.6579013941868398E-2</v>
      </c>
    </row>
    <row r="99" spans="3:13" x14ac:dyDescent="0.25">
      <c r="C99" s="76" t="str">
        <f t="shared" si="6"/>
        <v>ppb in source water</v>
      </c>
      <c r="D99" s="76" t="str">
        <f t="shared" si="6"/>
        <v>No Spike 50c.d</v>
      </c>
      <c r="E99" s="76">
        <f t="shared" si="6"/>
        <v>7</v>
      </c>
      <c r="F99" s="76"/>
      <c r="G99" s="64">
        <f t="shared" si="7"/>
        <v>0.15977721105135401</v>
      </c>
      <c r="H99" s="64">
        <f t="shared" si="8"/>
        <v>7.0944597891911803E-3</v>
      </c>
      <c r="I99" s="64">
        <f t="shared" si="9"/>
        <v>1.1703982239634401</v>
      </c>
      <c r="J99" s="64">
        <f t="shared" si="10"/>
        <v>0.16345840220537219</v>
      </c>
    </row>
    <row r="100" spans="3:13" x14ac:dyDescent="0.25">
      <c r="C100" s="76"/>
      <c r="D100" s="76"/>
      <c r="E100" s="76"/>
      <c r="F100" s="76"/>
      <c r="G100" s="64"/>
      <c r="H100" s="64"/>
      <c r="I100" s="64"/>
      <c r="J100" s="64"/>
    </row>
    <row r="101" spans="3:13" x14ac:dyDescent="0.25">
      <c r="C101" s="60" t="s">
        <v>416</v>
      </c>
      <c r="D101" s="63" t="s">
        <v>486</v>
      </c>
      <c r="E101" s="60">
        <v>7</v>
      </c>
      <c r="F101" s="60"/>
      <c r="G101" s="64">
        <f t="shared" si="7"/>
        <v>0.1810787406279035</v>
      </c>
      <c r="H101" s="64">
        <f t="shared" si="8"/>
        <v>1.4232243938581581E-2</v>
      </c>
      <c r="I101" s="64">
        <f t="shared" si="9"/>
        <v>1.3457950146445345</v>
      </c>
      <c r="J101" s="64">
        <f t="shared" si="10"/>
        <v>0.23895735217533687</v>
      </c>
      <c r="K101" s="61">
        <v>7</v>
      </c>
      <c r="L101" s="61" t="s">
        <v>585</v>
      </c>
      <c r="M101" t="s">
        <v>509</v>
      </c>
    </row>
    <row r="102" spans="3:13" x14ac:dyDescent="0.25">
      <c r="C102" s="60" t="s">
        <v>416</v>
      </c>
      <c r="D102" s="63" t="s">
        <v>487</v>
      </c>
      <c r="E102" s="60" t="s">
        <v>229</v>
      </c>
      <c r="F102" s="60"/>
      <c r="G102" s="64">
        <f t="shared" si="7"/>
        <v>0.45350002921037358</v>
      </c>
      <c r="H102" s="64">
        <f t="shared" si="8"/>
        <v>2.1893666940397492E-2</v>
      </c>
      <c r="I102" s="64">
        <f t="shared" si="9"/>
        <v>0.18410933155693149</v>
      </c>
      <c r="J102" s="64">
        <f t="shared" si="10"/>
        <v>0.10062983419963886</v>
      </c>
      <c r="K102" s="61" t="s">
        <v>229</v>
      </c>
      <c r="L102" s="61" t="s">
        <v>584</v>
      </c>
      <c r="M102" t="s">
        <v>510</v>
      </c>
    </row>
    <row r="103" spans="3:13" x14ac:dyDescent="0.25">
      <c r="C103" s="60" t="s">
        <v>416</v>
      </c>
      <c r="D103" s="63" t="s">
        <v>488</v>
      </c>
      <c r="E103" s="60">
        <v>6</v>
      </c>
      <c r="F103" s="60"/>
      <c r="G103" s="64">
        <f t="shared" si="7"/>
        <v>2.0289250976083451</v>
      </c>
      <c r="H103" s="64">
        <f t="shared" si="8"/>
        <v>2.538803608108655E-2</v>
      </c>
      <c r="I103" s="64">
        <f t="shared" si="9"/>
        <v>2.2878989332858506</v>
      </c>
      <c r="J103" s="64">
        <f t="shared" si="10"/>
        <v>0.23286667120876053</v>
      </c>
      <c r="K103" s="61">
        <v>6</v>
      </c>
      <c r="L103" s="61" t="s">
        <v>586</v>
      </c>
      <c r="M103" t="s">
        <v>511</v>
      </c>
    </row>
    <row r="104" spans="3:13" x14ac:dyDescent="0.25">
      <c r="C104" s="60" t="s">
        <v>416</v>
      </c>
      <c r="D104" s="63" t="s">
        <v>489</v>
      </c>
      <c r="E104" s="60">
        <v>9</v>
      </c>
      <c r="F104" s="60"/>
      <c r="G104" s="64">
        <f t="shared" si="7"/>
        <v>0.22570193567699784</v>
      </c>
      <c r="H104" s="64">
        <f t="shared" si="8"/>
        <v>1.9668717399430602E-2</v>
      </c>
      <c r="I104" s="64">
        <f t="shared" si="9"/>
        <v>-3.1768325234386323E-2</v>
      </c>
      <c r="J104" s="64">
        <f t="shared" si="10"/>
        <v>4.5587094921171391E-2</v>
      </c>
      <c r="K104" s="61">
        <v>9</v>
      </c>
      <c r="L104" s="61" t="s">
        <v>587</v>
      </c>
      <c r="M104" t="s">
        <v>512</v>
      </c>
    </row>
    <row r="105" spans="3:13" x14ac:dyDescent="0.25">
      <c r="C105" s="60" t="s">
        <v>416</v>
      </c>
      <c r="D105" s="63" t="s">
        <v>490</v>
      </c>
      <c r="E105" s="60" t="s">
        <v>230</v>
      </c>
      <c r="F105" s="60"/>
      <c r="G105" s="64">
        <f t="shared" si="7"/>
        <v>0.34589944660709332</v>
      </c>
      <c r="H105" s="64">
        <f t="shared" si="8"/>
        <v>1.897068564774014E-2</v>
      </c>
      <c r="I105" s="64">
        <f t="shared" si="9"/>
        <v>0.32511617390242575</v>
      </c>
      <c r="J105" s="64">
        <f t="shared" si="10"/>
        <v>6.7467718890175471E-2</v>
      </c>
      <c r="K105" s="61" t="s">
        <v>230</v>
      </c>
      <c r="L105" s="61" t="s">
        <v>589</v>
      </c>
      <c r="M105" t="s">
        <v>513</v>
      </c>
    </row>
    <row r="106" spans="3:13" x14ac:dyDescent="0.25">
      <c r="C106" s="60" t="s">
        <v>416</v>
      </c>
      <c r="D106" s="63" t="s">
        <v>491</v>
      </c>
      <c r="E106" s="60">
        <v>8</v>
      </c>
      <c r="F106" s="60"/>
      <c r="G106" s="64">
        <f t="shared" si="7"/>
        <v>0.11232875956928827</v>
      </c>
      <c r="H106" s="64">
        <f t="shared" si="8"/>
        <v>8.0394789138301306E-3</v>
      </c>
      <c r="I106" s="64">
        <f t="shared" si="9"/>
        <v>-1.3221892917820978E-2</v>
      </c>
      <c r="J106" s="64">
        <f t="shared" si="10"/>
        <v>8.6945984227373943E-2</v>
      </c>
      <c r="K106" s="61">
        <v>8</v>
      </c>
      <c r="L106" s="61" t="s">
        <v>588</v>
      </c>
      <c r="M106" t="s">
        <v>514</v>
      </c>
    </row>
    <row r="108" spans="3:13" x14ac:dyDescent="0.25">
      <c r="G108" s="64"/>
      <c r="H108" s="64"/>
      <c r="I108" s="64"/>
      <c r="J108" s="64"/>
      <c r="K108" s="61"/>
      <c r="L108" s="61"/>
    </row>
    <row r="109" spans="3:13" x14ac:dyDescent="0.25">
      <c r="G109" s="64"/>
      <c r="H109" s="64"/>
      <c r="I109" s="64"/>
      <c r="J109" s="64"/>
      <c r="K109" s="61"/>
      <c r="L109" s="61"/>
    </row>
    <row r="110" spans="3:13" x14ac:dyDescent="0.25">
      <c r="G110" s="64"/>
      <c r="H110" s="64"/>
      <c r="I110" s="64"/>
      <c r="J110" s="64"/>
      <c r="K110" s="61"/>
      <c r="L110" s="61"/>
    </row>
    <row r="111" spans="3:13" x14ac:dyDescent="0.25">
      <c r="G111" s="64"/>
      <c r="H111" s="64"/>
      <c r="I111" s="64"/>
      <c r="J111" s="64"/>
      <c r="K111" s="61"/>
      <c r="L111" s="61"/>
    </row>
    <row r="112" spans="3:13" x14ac:dyDescent="0.25">
      <c r="D112" s="61" t="s">
        <v>584</v>
      </c>
      <c r="E112" t="s">
        <v>510</v>
      </c>
      <c r="G112" s="64"/>
      <c r="H112" s="64"/>
      <c r="I112" s="64"/>
      <c r="J112" s="64"/>
      <c r="K112" s="61"/>
      <c r="L112" s="61"/>
    </row>
    <row r="113" spans="4:12" x14ac:dyDescent="0.25">
      <c r="D113" s="61" t="s">
        <v>585</v>
      </c>
      <c r="E113" t="s">
        <v>509</v>
      </c>
      <c r="G113" s="64"/>
      <c r="H113" s="64"/>
      <c r="I113" s="64"/>
      <c r="J113" s="64"/>
      <c r="K113" s="61"/>
      <c r="L113" s="61"/>
    </row>
    <row r="114" spans="4:12" x14ac:dyDescent="0.25">
      <c r="D114" s="61" t="s">
        <v>586</v>
      </c>
      <c r="E114" t="s">
        <v>511</v>
      </c>
    </row>
    <row r="115" spans="4:12" x14ac:dyDescent="0.25">
      <c r="D115" s="61" t="s">
        <v>587</v>
      </c>
      <c r="E115" t="s">
        <v>512</v>
      </c>
    </row>
    <row r="116" spans="4:12" x14ac:dyDescent="0.25">
      <c r="D116" s="61" t="s">
        <v>588</v>
      </c>
      <c r="E116" t="s">
        <v>514</v>
      </c>
    </row>
    <row r="117" spans="4:12" x14ac:dyDescent="0.25">
      <c r="D117" s="61" t="s">
        <v>589</v>
      </c>
      <c r="E117" t="s">
        <v>513</v>
      </c>
    </row>
  </sheetData>
  <mergeCells count="41">
    <mergeCell ref="U1:W1"/>
    <mergeCell ref="A1:H1"/>
    <mergeCell ref="I1:K1"/>
    <mergeCell ref="L1:N1"/>
    <mergeCell ref="O1:Q1"/>
    <mergeCell ref="R1:T1"/>
    <mergeCell ref="BE1:BG1"/>
    <mergeCell ref="X1:Z1"/>
    <mergeCell ref="AA1:AC1"/>
    <mergeCell ref="AD1:AF1"/>
    <mergeCell ref="AG1:AI1"/>
    <mergeCell ref="AJ1:AL1"/>
    <mergeCell ref="AM1:AO1"/>
    <mergeCell ref="AP1:AR1"/>
    <mergeCell ref="AS1:AU1"/>
    <mergeCell ref="AV1:AX1"/>
    <mergeCell ref="AY1:BA1"/>
    <mergeCell ref="BB1:BD1"/>
    <mergeCell ref="CO1:CQ1"/>
    <mergeCell ref="BH1:BJ1"/>
    <mergeCell ref="BK1:BM1"/>
    <mergeCell ref="BN1:BP1"/>
    <mergeCell ref="BQ1:BS1"/>
    <mergeCell ref="BT1:BV1"/>
    <mergeCell ref="BW1:BY1"/>
    <mergeCell ref="DD1:DE1"/>
    <mergeCell ref="DF1:DG1"/>
    <mergeCell ref="G51:I51"/>
    <mergeCell ref="J51:L51"/>
    <mergeCell ref="C92:E92"/>
    <mergeCell ref="CR1:CS1"/>
    <mergeCell ref="CT1:CU1"/>
    <mergeCell ref="CV1:CW1"/>
    <mergeCell ref="CX1:CY1"/>
    <mergeCell ref="CZ1:DA1"/>
    <mergeCell ref="DB1:DC1"/>
    <mergeCell ref="BZ1:CB1"/>
    <mergeCell ref="CC1:CE1"/>
    <mergeCell ref="CF1:CH1"/>
    <mergeCell ref="CI1:CK1"/>
    <mergeCell ref="CL1:CN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x14:formula1>
            <xm:f>'L:\Priv\Cin\NERL\PattyCarol\method 200.8\Data for paper\[Regional Waters_no high cal point_ignore_no weighting_YO ISTD.xlsx]ValueList_Helper'!#REF!</xm:f>
          </x14:formula1>
          <xm:sqref>E3:E45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P62"/>
  <sheetViews>
    <sheetView zoomScaleNormal="100" workbookViewId="0">
      <pane xSplit="5" ySplit="1" topLeftCell="I40" activePane="bottomRight" state="frozen"/>
      <selection pane="topRight" activeCell="F1" sqref="F1"/>
      <selection pane="bottomLeft" activeCell="A2" sqref="A2"/>
      <selection pane="bottomRight" activeCell="O56" sqref="O56:P61"/>
    </sheetView>
  </sheetViews>
  <sheetFormatPr defaultColWidth="9.140625" defaultRowHeight="15" x14ac:dyDescent="0.25"/>
  <cols>
    <col min="1" max="1" width="4" customWidth="1"/>
    <col min="2" max="2" width="4.28515625" customWidth="1"/>
    <col min="3" max="3" width="13.5703125" customWidth="1"/>
    <col min="4" max="4" width="19.85546875" customWidth="1"/>
    <col min="5" max="5" width="30.42578125" customWidth="1"/>
    <col min="6" max="6" width="5.85546875" customWidth="1"/>
    <col min="7" max="7" width="21.140625" customWidth="1"/>
    <col min="8" max="9" width="8.7109375" customWidth="1"/>
    <col min="10" max="10" width="9" customWidth="1"/>
    <col min="11" max="11" width="9.7109375" customWidth="1"/>
    <col min="12" max="13" width="8.7109375" customWidth="1"/>
    <col min="14" max="14" width="9" customWidth="1"/>
    <col min="15" max="15" width="9.7109375" customWidth="1"/>
    <col min="16" max="16" width="8.7109375" customWidth="1"/>
    <col min="17" max="17" width="9.7109375" customWidth="1"/>
    <col min="18" max="18" width="9" customWidth="1"/>
    <col min="19" max="19" width="9.7109375" customWidth="1"/>
    <col min="20" max="20" width="8.7109375" customWidth="1"/>
    <col min="21" max="21" width="9.7109375" customWidth="1"/>
    <col min="22" max="22" width="9" customWidth="1"/>
    <col min="23" max="23" width="9.7109375" customWidth="1"/>
    <col min="24" max="24" width="8.7109375" customWidth="1"/>
    <col min="25" max="25" width="9.7109375" customWidth="1"/>
    <col min="26" max="26" width="9" customWidth="1"/>
    <col min="27" max="27" width="9.28515625" customWidth="1"/>
    <col min="28" max="28" width="8.7109375" customWidth="1"/>
    <col min="29" max="29" width="9.7109375" customWidth="1"/>
    <col min="30" max="30" width="9" customWidth="1"/>
    <col min="31" max="32" width="8.7109375" customWidth="1"/>
    <col min="33" max="33" width="10.7109375" customWidth="1"/>
    <col min="34" max="34" width="9" customWidth="1"/>
    <col min="35" max="35" width="9.7109375" customWidth="1"/>
    <col min="36" max="36" width="8.7109375" customWidth="1"/>
    <col min="37" max="37" width="9.7109375" customWidth="1"/>
    <col min="38" max="38" width="9" customWidth="1"/>
    <col min="39" max="39" width="9.7109375" customWidth="1"/>
    <col min="40" max="40" width="8.7109375" customWidth="1"/>
    <col min="41" max="41" width="9.7109375" customWidth="1"/>
    <col min="42" max="42" width="9" customWidth="1"/>
    <col min="43" max="43" width="9.7109375" customWidth="1"/>
    <col min="44" max="44" width="8.7109375" customWidth="1"/>
    <col min="45" max="45" width="9.7109375" customWidth="1"/>
    <col min="46" max="46" width="9" customWidth="1"/>
    <col min="47" max="47" width="9.7109375" customWidth="1"/>
    <col min="48" max="48" width="8.7109375" customWidth="1"/>
    <col min="49" max="49" width="10.7109375" customWidth="1"/>
    <col min="50" max="50" width="9" customWidth="1"/>
    <col min="51" max="51" width="10.7109375" customWidth="1"/>
    <col min="52" max="52" width="9.7109375" customWidth="1"/>
    <col min="53" max="53" width="10.7109375" customWidth="1"/>
    <col min="54" max="54" width="9" customWidth="1"/>
    <col min="55" max="55" width="10.7109375" customWidth="1"/>
    <col min="56" max="57" width="9.7109375" customWidth="1"/>
    <col min="58" max="58" width="9" customWidth="1"/>
    <col min="59" max="59" width="10.7109375" customWidth="1"/>
    <col min="60" max="61" width="9.7109375" customWidth="1"/>
    <col min="62" max="62" width="9" customWidth="1"/>
    <col min="63" max="63" width="10.7109375" customWidth="1"/>
    <col min="64" max="65" width="9.7109375" customWidth="1"/>
    <col min="66" max="66" width="9" customWidth="1"/>
    <col min="67" max="67" width="10.7109375" customWidth="1"/>
    <col min="68" max="69" width="9.7109375" customWidth="1"/>
    <col min="70" max="70" width="9" customWidth="1"/>
    <col min="71" max="71" width="10.7109375" customWidth="1"/>
    <col min="72" max="73" width="9.7109375" customWidth="1"/>
    <col min="74" max="74" width="9" customWidth="1"/>
    <col min="75" max="75" width="10.7109375" customWidth="1"/>
    <col min="76" max="77" width="9.7109375" customWidth="1"/>
    <col min="78" max="78" width="9" customWidth="1"/>
    <col min="79" max="79" width="10.7109375" customWidth="1"/>
    <col min="80" max="81" width="9.7109375" customWidth="1"/>
    <col min="82" max="82" width="9" customWidth="1"/>
    <col min="83" max="83" width="10.7109375" customWidth="1"/>
    <col min="84" max="84" width="8.7109375" customWidth="1"/>
    <col min="85" max="85" width="9.7109375" customWidth="1"/>
    <col min="86" max="86" width="9" customWidth="1"/>
    <col min="87" max="87" width="9.7109375" customWidth="1"/>
    <col min="88" max="89" width="8.7109375" customWidth="1"/>
    <col min="90" max="90" width="9" customWidth="1"/>
    <col min="91" max="91" width="9.28515625" customWidth="1"/>
    <col min="92" max="93" width="8.7109375" customWidth="1"/>
    <col min="94" max="94" width="9" customWidth="1"/>
    <col min="95" max="95" width="9.28515625" customWidth="1"/>
    <col min="96" max="97" width="8.7109375" customWidth="1"/>
    <col min="98" max="98" width="9" customWidth="1"/>
    <col min="99" max="99" width="11.28515625" customWidth="1"/>
    <col min="100" max="100" width="11.7109375" customWidth="1"/>
    <col min="101" max="101" width="8.7109375" customWidth="1"/>
    <col min="102" max="102" width="9" customWidth="1"/>
    <col min="103" max="104" width="11.7109375" customWidth="1"/>
    <col min="105" max="105" width="8.7109375" customWidth="1"/>
    <col min="106" max="106" width="9" customWidth="1"/>
    <col min="107" max="107" width="11.28515625" customWidth="1"/>
    <col min="108" max="108" width="10.7109375" customWidth="1"/>
    <col min="109" max="109" width="7.7109375" customWidth="1"/>
    <col min="110" max="110" width="9" customWidth="1"/>
    <col min="111" max="112" width="11.7109375" customWidth="1"/>
    <col min="113" max="113" width="8.7109375" customWidth="1"/>
    <col min="114" max="114" width="9" customWidth="1"/>
    <col min="115" max="115" width="10.28515625" customWidth="1"/>
    <col min="116" max="116" width="10.7109375" customWidth="1"/>
    <col min="117" max="117" width="8.7109375" customWidth="1"/>
    <col min="118" max="118" width="9" customWidth="1"/>
    <col min="119" max="119" width="9.7109375" customWidth="1"/>
    <col min="120" max="120" width="10.7109375" customWidth="1"/>
    <col min="121" max="121" width="8.7109375" customWidth="1"/>
    <col min="122" max="122" width="9" customWidth="1"/>
    <col min="123" max="123" width="9.7109375" customWidth="1"/>
    <col min="124" max="125" width="8.7109375" customWidth="1"/>
    <col min="126" max="126" width="9" customWidth="1"/>
    <col min="127" max="127" width="9.7109375" customWidth="1"/>
    <col min="128" max="129" width="8.7109375" customWidth="1"/>
    <col min="130" max="130" width="9" customWidth="1"/>
    <col min="131" max="132" width="9.7109375" customWidth="1"/>
    <col min="133" max="133" width="8.7109375" customWidth="1"/>
    <col min="134" max="134" width="9" customWidth="1"/>
    <col min="135" max="135" width="9.28515625" customWidth="1"/>
    <col min="136" max="136" width="8.7109375" customWidth="1"/>
    <col min="137" max="137" width="9.7109375" customWidth="1"/>
    <col min="138" max="138" width="9" customWidth="1"/>
    <col min="139" max="140" width="10.7109375" customWidth="1"/>
    <col min="141" max="141" width="9.7109375" customWidth="1"/>
    <col min="142" max="142" width="9" customWidth="1"/>
    <col min="143" max="144" width="10.7109375" customWidth="1"/>
    <col min="145" max="145" width="8.7109375" customWidth="1"/>
    <col min="146" max="146" width="9" customWidth="1"/>
    <col min="147" max="148" width="11.7109375" customWidth="1"/>
    <col min="149" max="149" width="8.7109375" customWidth="1"/>
    <col min="150" max="150" width="9" customWidth="1"/>
    <col min="151" max="152" width="11.7109375" customWidth="1"/>
    <col min="153" max="153" width="9.7109375" customWidth="1"/>
    <col min="154" max="154" width="9" customWidth="1"/>
    <col min="155" max="156" width="8.7109375" customWidth="1"/>
    <col min="157" max="157" width="9.7109375" customWidth="1"/>
    <col min="158" max="158" width="9" customWidth="1"/>
    <col min="159" max="159" width="9.28515625" customWidth="1"/>
    <col min="160" max="160" width="8.7109375" customWidth="1"/>
    <col min="161" max="161" width="9.7109375" customWidth="1"/>
    <col min="162" max="162" width="9" customWidth="1"/>
    <col min="163" max="163" width="10.7109375" customWidth="1"/>
    <col min="164" max="165" width="9.7109375" customWidth="1"/>
    <col min="166" max="166" width="9" customWidth="1"/>
    <col min="167" max="167" width="10.7109375" customWidth="1"/>
    <col min="168" max="169" width="9.7109375" customWidth="1"/>
    <col min="170" max="170" width="9" customWidth="1"/>
    <col min="171" max="171" width="10.7109375" customWidth="1"/>
    <col min="172" max="172" width="9.7109375" customWidth="1"/>
    <col min="173" max="173" width="10.7109375" customWidth="1"/>
    <col min="174" max="174" width="9" customWidth="1"/>
    <col min="175" max="175" width="10.7109375" customWidth="1"/>
    <col min="176" max="177" width="9.7109375" customWidth="1"/>
    <col min="178" max="178" width="9" customWidth="1"/>
    <col min="179" max="179" width="15.28515625" customWidth="1"/>
    <col min="180" max="180" width="12.7109375" customWidth="1"/>
    <col min="181" max="181" width="9.7109375" customWidth="1"/>
    <col min="182" max="182" width="9" customWidth="1"/>
    <col min="183" max="183" width="14.28515625" customWidth="1"/>
    <col min="184" max="184" width="12.7109375" customWidth="1"/>
    <col min="185" max="185" width="9.7109375" customWidth="1"/>
    <col min="186" max="186" width="9" customWidth="1"/>
    <col min="187" max="187" width="14.28515625" customWidth="1"/>
    <col min="188" max="188" width="12.7109375" customWidth="1"/>
    <col min="189" max="189" width="9.7109375" customWidth="1"/>
    <col min="190" max="190" width="9" customWidth="1"/>
    <col min="191" max="191" width="13.7109375" customWidth="1"/>
    <col min="192" max="192" width="12.7109375" customWidth="1"/>
    <col min="193" max="193" width="9.7109375" customWidth="1"/>
    <col min="194" max="194" width="9" customWidth="1"/>
    <col min="195" max="195" width="14.28515625" customWidth="1"/>
    <col min="196" max="196" width="11.7109375" customWidth="1"/>
    <col min="197" max="197" width="10.7109375" customWidth="1"/>
    <col min="198" max="198" width="9" customWidth="1"/>
    <col min="199" max="199" width="14.28515625" customWidth="1"/>
    <col min="200" max="200" width="11.7109375" customWidth="1"/>
    <col min="201" max="201" width="9.7109375" customWidth="1"/>
    <col min="202" max="202" width="9" customWidth="1"/>
    <col min="203" max="203" width="14.28515625" customWidth="1"/>
    <col min="204" max="204" width="11.7109375" customWidth="1"/>
    <col min="205" max="205" width="10.7109375" customWidth="1"/>
    <col min="206" max="206" width="9" customWidth="1"/>
    <col min="207" max="207" width="14.28515625" customWidth="1"/>
    <col min="208" max="208" width="11.7109375" customWidth="1"/>
    <col min="209" max="209" width="9.7109375" customWidth="1"/>
    <col min="210" max="210" width="9" customWidth="1"/>
    <col min="211" max="211" width="14.28515625" customWidth="1"/>
    <col min="212" max="212" width="11.7109375" customWidth="1"/>
    <col min="213" max="213" width="9.7109375" customWidth="1"/>
    <col min="214" max="214" width="9" customWidth="1"/>
    <col min="215" max="215" width="14.28515625" customWidth="1"/>
    <col min="216" max="216" width="11.7109375" customWidth="1"/>
    <col min="217" max="217" width="10.7109375" customWidth="1"/>
    <col min="218" max="218" width="9" customWidth="1"/>
    <col min="219" max="219" width="13.7109375" customWidth="1"/>
    <col min="220" max="220" width="11.7109375" customWidth="1"/>
    <col min="221" max="221" width="10.7109375" customWidth="1"/>
    <col min="222" max="222" width="9" customWidth="1"/>
    <col min="223" max="223" width="13.7109375" customWidth="1"/>
    <col min="224" max="224" width="11.7109375" customWidth="1"/>
    <col min="225" max="225" width="10.7109375" customWidth="1"/>
    <col min="226" max="226" width="9" customWidth="1"/>
    <col min="227" max="227" width="14.28515625" customWidth="1"/>
    <col min="228" max="228" width="12.7109375" customWidth="1"/>
    <col min="229" max="229" width="10.7109375" customWidth="1"/>
    <col min="230" max="230" width="9" customWidth="1"/>
    <col min="231" max="231" width="15.28515625" customWidth="1"/>
    <col min="232" max="232" width="13.7109375" customWidth="1"/>
    <col min="233" max="233" width="10.7109375" customWidth="1"/>
    <col min="234" max="234" width="9" customWidth="1"/>
    <col min="235" max="235" width="13.7109375" customWidth="1"/>
    <col min="236" max="236" width="12.7109375" customWidth="1"/>
    <col min="237" max="237" width="10.7109375" customWidth="1"/>
    <col min="238" max="238" width="9" customWidth="1"/>
    <col min="239" max="239" width="14.28515625" customWidth="1"/>
    <col min="240" max="240" width="12.7109375" customWidth="1"/>
    <col min="241" max="241" width="9.7109375" customWidth="1"/>
    <col min="242" max="242" width="9" customWidth="1"/>
    <col min="243" max="243" width="9.7109375" customWidth="1"/>
    <col min="244" max="244" width="8.7109375" customWidth="1"/>
    <col min="245" max="245" width="9.7109375" customWidth="1"/>
    <col min="246" max="246" width="9" customWidth="1"/>
    <col min="247" max="247" width="9.7109375" customWidth="1"/>
    <col min="248" max="248" width="8.7109375" customWidth="1"/>
    <col min="249" max="249" width="9.7109375" customWidth="1"/>
    <col min="250" max="250" width="9" customWidth="1"/>
    <col min="251" max="251" width="9.7109375" customWidth="1"/>
    <col min="252" max="252" width="8.7109375" customWidth="1"/>
    <col min="253" max="253" width="9.7109375" customWidth="1"/>
    <col min="254" max="254" width="9" customWidth="1"/>
    <col min="255" max="255" width="9.7109375" customWidth="1"/>
    <col min="256" max="256" width="8.7109375" customWidth="1"/>
    <col min="257" max="257" width="10.7109375" customWidth="1"/>
    <col min="258" max="258" width="9" customWidth="1"/>
    <col min="259" max="259" width="9.7109375" customWidth="1"/>
    <col min="260" max="260" width="8.7109375" customWidth="1"/>
    <col min="261" max="261" width="10.7109375" customWidth="1"/>
    <col min="262" max="262" width="9" customWidth="1"/>
    <col min="263" max="263" width="9.7109375" customWidth="1"/>
    <col min="264" max="265" width="8.7109375" customWidth="1"/>
    <col min="266" max="266" width="9" customWidth="1"/>
    <col min="267" max="267" width="8.7109375" customWidth="1"/>
    <col min="268" max="268" width="9" customWidth="1"/>
    <col min="269" max="269" width="9.7109375" customWidth="1"/>
    <col min="270" max="270" width="9" customWidth="1"/>
    <col min="271" max="271" width="9.7109375" customWidth="1"/>
    <col min="272" max="272" width="9" customWidth="1"/>
    <col min="273" max="273" width="9.7109375" customWidth="1"/>
    <col min="274" max="274" width="9" customWidth="1"/>
    <col min="275" max="275" width="10.7109375" customWidth="1"/>
  </cols>
  <sheetData>
    <row r="1" spans="1:276" ht="18" customHeight="1" x14ac:dyDescent="0.25">
      <c r="A1" s="86" t="s">
        <v>155</v>
      </c>
      <c r="B1" s="87"/>
      <c r="C1" s="87"/>
      <c r="D1" s="87"/>
      <c r="E1" s="87"/>
      <c r="F1" s="87"/>
      <c r="G1" s="87"/>
      <c r="H1" s="88"/>
      <c r="I1" s="86" t="s">
        <v>342</v>
      </c>
      <c r="J1" s="87"/>
      <c r="K1" s="87"/>
      <c r="L1" s="88"/>
      <c r="M1" s="86" t="s">
        <v>341</v>
      </c>
      <c r="N1" s="87"/>
      <c r="O1" s="87"/>
      <c r="P1" s="88"/>
      <c r="Q1" s="86" t="s">
        <v>340</v>
      </c>
      <c r="R1" s="87"/>
      <c r="S1" s="87"/>
      <c r="T1" s="88"/>
      <c r="U1" s="86" t="s">
        <v>339</v>
      </c>
      <c r="V1" s="87"/>
      <c r="W1" s="87"/>
      <c r="X1" s="88"/>
      <c r="Y1" s="86" t="s">
        <v>338</v>
      </c>
      <c r="Z1" s="87"/>
      <c r="AA1" s="87"/>
      <c r="AB1" s="88"/>
      <c r="AC1" s="86" t="s">
        <v>337</v>
      </c>
      <c r="AD1" s="87"/>
      <c r="AE1" s="87"/>
      <c r="AF1" s="88"/>
      <c r="AG1" s="86" t="s">
        <v>336</v>
      </c>
      <c r="AH1" s="87"/>
      <c r="AI1" s="87"/>
      <c r="AJ1" s="88"/>
      <c r="AK1" s="86" t="s">
        <v>335</v>
      </c>
      <c r="AL1" s="87"/>
      <c r="AM1" s="87"/>
      <c r="AN1" s="88"/>
      <c r="AO1" s="86" t="s">
        <v>334</v>
      </c>
      <c r="AP1" s="87"/>
      <c r="AQ1" s="87"/>
      <c r="AR1" s="88"/>
      <c r="AS1" s="86" t="s">
        <v>333</v>
      </c>
      <c r="AT1" s="87"/>
      <c r="AU1" s="87"/>
      <c r="AV1" s="88"/>
      <c r="AW1" s="86" t="s">
        <v>332</v>
      </c>
      <c r="AX1" s="87"/>
      <c r="AY1" s="87"/>
      <c r="AZ1" s="88"/>
      <c r="BA1" s="86" t="s">
        <v>331</v>
      </c>
      <c r="BB1" s="87"/>
      <c r="BC1" s="87"/>
      <c r="BD1" s="88"/>
      <c r="BE1" s="86" t="s">
        <v>330</v>
      </c>
      <c r="BF1" s="87"/>
      <c r="BG1" s="87"/>
      <c r="BH1" s="88"/>
      <c r="BI1" s="86" t="s">
        <v>329</v>
      </c>
      <c r="BJ1" s="87"/>
      <c r="BK1" s="87"/>
      <c r="BL1" s="88"/>
      <c r="BM1" s="86" t="s">
        <v>328</v>
      </c>
      <c r="BN1" s="87"/>
      <c r="BO1" s="87"/>
      <c r="BP1" s="88"/>
      <c r="BQ1" s="86" t="s">
        <v>327</v>
      </c>
      <c r="BR1" s="87"/>
      <c r="BS1" s="87"/>
      <c r="BT1" s="88"/>
      <c r="BU1" s="86" t="s">
        <v>326</v>
      </c>
      <c r="BV1" s="87"/>
      <c r="BW1" s="87"/>
      <c r="BX1" s="88"/>
      <c r="BY1" s="86" t="s">
        <v>325</v>
      </c>
      <c r="BZ1" s="87"/>
      <c r="CA1" s="87"/>
      <c r="CB1" s="88"/>
      <c r="CC1" s="86" t="s">
        <v>324</v>
      </c>
      <c r="CD1" s="87"/>
      <c r="CE1" s="87"/>
      <c r="CF1" s="88"/>
      <c r="CG1" s="86" t="s">
        <v>323</v>
      </c>
      <c r="CH1" s="87"/>
      <c r="CI1" s="87"/>
      <c r="CJ1" s="88"/>
      <c r="CK1" s="86" t="s">
        <v>322</v>
      </c>
      <c r="CL1" s="87"/>
      <c r="CM1" s="87"/>
      <c r="CN1" s="88"/>
      <c r="CO1" s="86" t="s">
        <v>321</v>
      </c>
      <c r="CP1" s="87"/>
      <c r="CQ1" s="87"/>
      <c r="CR1" s="88"/>
      <c r="CS1" s="86" t="s">
        <v>320</v>
      </c>
      <c r="CT1" s="87"/>
      <c r="CU1" s="87"/>
      <c r="CV1" s="88"/>
      <c r="CW1" s="86" t="s">
        <v>319</v>
      </c>
      <c r="CX1" s="87"/>
      <c r="CY1" s="87"/>
      <c r="CZ1" s="88"/>
      <c r="DA1" s="86" t="s">
        <v>318</v>
      </c>
      <c r="DB1" s="87"/>
      <c r="DC1" s="87"/>
      <c r="DD1" s="88"/>
      <c r="DE1" s="86" t="s">
        <v>317</v>
      </c>
      <c r="DF1" s="87"/>
      <c r="DG1" s="87"/>
      <c r="DH1" s="88"/>
      <c r="DI1" s="86" t="s">
        <v>316</v>
      </c>
      <c r="DJ1" s="87"/>
      <c r="DK1" s="87"/>
      <c r="DL1" s="88"/>
      <c r="DM1" s="86" t="s">
        <v>315</v>
      </c>
      <c r="DN1" s="87"/>
      <c r="DO1" s="87"/>
      <c r="DP1" s="88"/>
      <c r="DQ1" s="86" t="s">
        <v>158</v>
      </c>
      <c r="DR1" s="87"/>
      <c r="DS1" s="87"/>
      <c r="DT1" s="88"/>
      <c r="DU1" s="86" t="s">
        <v>159</v>
      </c>
      <c r="DV1" s="87"/>
      <c r="DW1" s="87"/>
      <c r="DX1" s="88"/>
      <c r="DY1" s="86" t="s">
        <v>314</v>
      </c>
      <c r="DZ1" s="87"/>
      <c r="EA1" s="87"/>
      <c r="EB1" s="88"/>
      <c r="EC1" s="86" t="s">
        <v>313</v>
      </c>
      <c r="ED1" s="87"/>
      <c r="EE1" s="87"/>
      <c r="EF1" s="88"/>
      <c r="EG1" s="86" t="s">
        <v>164</v>
      </c>
      <c r="EH1" s="87"/>
      <c r="EI1" s="87"/>
      <c r="EJ1" s="88"/>
      <c r="EK1" s="86" t="s">
        <v>165</v>
      </c>
      <c r="EL1" s="87"/>
      <c r="EM1" s="87"/>
      <c r="EN1" s="88"/>
      <c r="EO1" s="86" t="s">
        <v>312</v>
      </c>
      <c r="EP1" s="87"/>
      <c r="EQ1" s="87"/>
      <c r="ER1" s="88"/>
      <c r="ES1" s="86" t="s">
        <v>311</v>
      </c>
      <c r="ET1" s="87"/>
      <c r="EU1" s="87"/>
      <c r="EV1" s="88"/>
      <c r="EW1" s="86" t="s">
        <v>310</v>
      </c>
      <c r="EX1" s="87"/>
      <c r="EY1" s="87"/>
      <c r="EZ1" s="88"/>
      <c r="FA1" s="86" t="s">
        <v>309</v>
      </c>
      <c r="FB1" s="87"/>
      <c r="FC1" s="87"/>
      <c r="FD1" s="88"/>
      <c r="FE1" s="86" t="s">
        <v>308</v>
      </c>
      <c r="FF1" s="87"/>
      <c r="FG1" s="87"/>
      <c r="FH1" s="88"/>
      <c r="FI1" s="86" t="s">
        <v>307</v>
      </c>
      <c r="FJ1" s="87"/>
      <c r="FK1" s="87"/>
      <c r="FL1" s="88"/>
      <c r="FM1" s="86" t="s">
        <v>306</v>
      </c>
      <c r="FN1" s="87"/>
      <c r="FO1" s="87"/>
      <c r="FP1" s="88"/>
      <c r="FQ1" s="86" t="s">
        <v>305</v>
      </c>
      <c r="FR1" s="87"/>
      <c r="FS1" s="87"/>
      <c r="FT1" s="88"/>
      <c r="FU1" s="86" t="s">
        <v>304</v>
      </c>
      <c r="FV1" s="87"/>
      <c r="FW1" s="87"/>
      <c r="FX1" s="88"/>
      <c r="FY1" s="86" t="s">
        <v>303</v>
      </c>
      <c r="FZ1" s="87"/>
      <c r="GA1" s="87"/>
      <c r="GB1" s="88"/>
      <c r="GC1" s="86" t="s">
        <v>302</v>
      </c>
      <c r="GD1" s="87"/>
      <c r="GE1" s="87"/>
      <c r="GF1" s="88"/>
      <c r="GG1" s="86" t="s">
        <v>301</v>
      </c>
      <c r="GH1" s="87"/>
      <c r="GI1" s="87"/>
      <c r="GJ1" s="88"/>
      <c r="GK1" s="86" t="s">
        <v>300</v>
      </c>
      <c r="GL1" s="87"/>
      <c r="GM1" s="87"/>
      <c r="GN1" s="88"/>
      <c r="GO1" s="86" t="s">
        <v>299</v>
      </c>
      <c r="GP1" s="87"/>
      <c r="GQ1" s="87"/>
      <c r="GR1" s="88"/>
      <c r="GS1" s="86" t="s">
        <v>298</v>
      </c>
      <c r="GT1" s="87"/>
      <c r="GU1" s="87"/>
      <c r="GV1" s="88"/>
      <c r="GW1" s="86" t="s">
        <v>297</v>
      </c>
      <c r="GX1" s="87"/>
      <c r="GY1" s="87"/>
      <c r="GZ1" s="88"/>
      <c r="HA1" s="86" t="s">
        <v>296</v>
      </c>
      <c r="HB1" s="87"/>
      <c r="HC1" s="87"/>
      <c r="HD1" s="88"/>
      <c r="HE1" s="86" t="s">
        <v>295</v>
      </c>
      <c r="HF1" s="87"/>
      <c r="HG1" s="87"/>
      <c r="HH1" s="88"/>
      <c r="HI1" s="86" t="s">
        <v>294</v>
      </c>
      <c r="HJ1" s="87"/>
      <c r="HK1" s="87"/>
      <c r="HL1" s="88"/>
      <c r="HM1" s="86" t="s">
        <v>293</v>
      </c>
      <c r="HN1" s="87"/>
      <c r="HO1" s="87"/>
      <c r="HP1" s="88"/>
      <c r="HQ1" s="86" t="s">
        <v>292</v>
      </c>
      <c r="HR1" s="87"/>
      <c r="HS1" s="87"/>
      <c r="HT1" s="88"/>
      <c r="HU1" s="86" t="s">
        <v>291</v>
      </c>
      <c r="HV1" s="87"/>
      <c r="HW1" s="87"/>
      <c r="HX1" s="88"/>
      <c r="HY1" s="86" t="s">
        <v>290</v>
      </c>
      <c r="HZ1" s="87"/>
      <c r="IA1" s="87"/>
      <c r="IB1" s="88"/>
      <c r="IC1" s="86" t="s">
        <v>289</v>
      </c>
      <c r="ID1" s="87"/>
      <c r="IE1" s="87"/>
      <c r="IF1" s="88"/>
      <c r="IG1" s="86" t="s">
        <v>288</v>
      </c>
      <c r="IH1" s="87"/>
      <c r="II1" s="87"/>
      <c r="IJ1" s="88"/>
      <c r="IK1" s="86" t="s">
        <v>287</v>
      </c>
      <c r="IL1" s="87"/>
      <c r="IM1" s="87"/>
      <c r="IN1" s="88"/>
      <c r="IO1" s="86" t="s">
        <v>286</v>
      </c>
      <c r="IP1" s="87"/>
      <c r="IQ1" s="87"/>
      <c r="IR1" s="88"/>
      <c r="IS1" s="86" t="s">
        <v>285</v>
      </c>
      <c r="IT1" s="87"/>
      <c r="IU1" s="87"/>
      <c r="IV1" s="88"/>
      <c r="IW1" s="86" t="s">
        <v>284</v>
      </c>
      <c r="IX1" s="87"/>
      <c r="IY1" s="87"/>
      <c r="IZ1" s="88"/>
      <c r="JA1" s="86" t="s">
        <v>283</v>
      </c>
      <c r="JB1" s="87"/>
      <c r="JC1" s="87"/>
      <c r="JD1" s="88"/>
      <c r="JE1" s="86" t="s">
        <v>348</v>
      </c>
      <c r="JF1" s="88"/>
      <c r="JG1" s="86" t="s">
        <v>347</v>
      </c>
      <c r="JH1" s="88"/>
      <c r="JI1" s="86" t="s">
        <v>346</v>
      </c>
      <c r="JJ1" s="88"/>
      <c r="JK1" s="86" t="s">
        <v>345</v>
      </c>
      <c r="JL1" s="88"/>
      <c r="JM1" s="86" t="s">
        <v>344</v>
      </c>
      <c r="JN1" s="88"/>
      <c r="JO1" s="86" t="s">
        <v>343</v>
      </c>
      <c r="JP1" s="88"/>
    </row>
    <row r="2" spans="1:276" ht="18" customHeight="1" x14ac:dyDescent="0.25">
      <c r="A2" s="23" t="s">
        <v>280</v>
      </c>
      <c r="B2" s="23" t="s">
        <v>282</v>
      </c>
      <c r="C2" s="23" t="s">
        <v>353</v>
      </c>
      <c r="D2" s="23" t="s">
        <v>281</v>
      </c>
      <c r="E2" s="23" t="s">
        <v>279</v>
      </c>
      <c r="F2" s="23" t="s">
        <v>278</v>
      </c>
      <c r="G2" s="23" t="s">
        <v>354</v>
      </c>
      <c r="H2" s="23" t="s">
        <v>458</v>
      </c>
      <c r="I2" s="23" t="s">
        <v>162</v>
      </c>
      <c r="J2" s="23" t="s">
        <v>163</v>
      </c>
      <c r="K2" s="23" t="s">
        <v>160</v>
      </c>
      <c r="L2" s="23" t="s">
        <v>161</v>
      </c>
      <c r="M2" s="23" t="s">
        <v>162</v>
      </c>
      <c r="N2" s="23" t="s">
        <v>163</v>
      </c>
      <c r="O2" s="23" t="s">
        <v>160</v>
      </c>
      <c r="P2" s="23" t="s">
        <v>161</v>
      </c>
      <c r="Q2" s="23" t="s">
        <v>162</v>
      </c>
      <c r="R2" s="23" t="s">
        <v>163</v>
      </c>
      <c r="S2" s="23" t="s">
        <v>160</v>
      </c>
      <c r="T2" s="23" t="s">
        <v>161</v>
      </c>
      <c r="U2" s="23" t="s">
        <v>162</v>
      </c>
      <c r="V2" s="23" t="s">
        <v>163</v>
      </c>
      <c r="W2" s="23" t="s">
        <v>160</v>
      </c>
      <c r="X2" s="23" t="s">
        <v>161</v>
      </c>
      <c r="Y2" s="23" t="s">
        <v>162</v>
      </c>
      <c r="Z2" s="23" t="s">
        <v>163</v>
      </c>
      <c r="AA2" s="23" t="s">
        <v>160</v>
      </c>
      <c r="AB2" s="23" t="s">
        <v>161</v>
      </c>
      <c r="AC2" s="23" t="s">
        <v>162</v>
      </c>
      <c r="AD2" s="23" t="s">
        <v>163</v>
      </c>
      <c r="AE2" s="23" t="s">
        <v>160</v>
      </c>
      <c r="AF2" s="23" t="s">
        <v>161</v>
      </c>
      <c r="AG2" s="23" t="s">
        <v>162</v>
      </c>
      <c r="AH2" s="23" t="s">
        <v>163</v>
      </c>
      <c r="AI2" s="23" t="s">
        <v>160</v>
      </c>
      <c r="AJ2" s="23" t="s">
        <v>161</v>
      </c>
      <c r="AK2" s="23" t="s">
        <v>162</v>
      </c>
      <c r="AL2" s="23" t="s">
        <v>163</v>
      </c>
      <c r="AM2" s="23" t="s">
        <v>160</v>
      </c>
      <c r="AN2" s="23" t="s">
        <v>161</v>
      </c>
      <c r="AO2" s="23" t="s">
        <v>162</v>
      </c>
      <c r="AP2" s="23" t="s">
        <v>163</v>
      </c>
      <c r="AQ2" s="23" t="s">
        <v>160</v>
      </c>
      <c r="AR2" s="23" t="s">
        <v>161</v>
      </c>
      <c r="AS2" s="23" t="s">
        <v>162</v>
      </c>
      <c r="AT2" s="23" t="s">
        <v>163</v>
      </c>
      <c r="AU2" s="23" t="s">
        <v>160</v>
      </c>
      <c r="AV2" s="23" t="s">
        <v>161</v>
      </c>
      <c r="AW2" s="23" t="s">
        <v>162</v>
      </c>
      <c r="AX2" s="23" t="s">
        <v>163</v>
      </c>
      <c r="AY2" s="23" t="s">
        <v>160</v>
      </c>
      <c r="AZ2" s="23" t="s">
        <v>161</v>
      </c>
      <c r="BA2" s="23" t="s">
        <v>162</v>
      </c>
      <c r="BB2" s="23" t="s">
        <v>163</v>
      </c>
      <c r="BC2" s="23" t="s">
        <v>160</v>
      </c>
      <c r="BD2" s="23" t="s">
        <v>161</v>
      </c>
      <c r="BE2" s="23" t="s">
        <v>162</v>
      </c>
      <c r="BF2" s="23" t="s">
        <v>163</v>
      </c>
      <c r="BG2" s="23" t="s">
        <v>160</v>
      </c>
      <c r="BH2" s="23" t="s">
        <v>161</v>
      </c>
      <c r="BI2" s="23" t="s">
        <v>162</v>
      </c>
      <c r="BJ2" s="23" t="s">
        <v>163</v>
      </c>
      <c r="BK2" s="23" t="s">
        <v>160</v>
      </c>
      <c r="BL2" s="23" t="s">
        <v>161</v>
      </c>
      <c r="BM2" s="23" t="s">
        <v>162</v>
      </c>
      <c r="BN2" s="23" t="s">
        <v>163</v>
      </c>
      <c r="BO2" s="23" t="s">
        <v>160</v>
      </c>
      <c r="BP2" s="23" t="s">
        <v>161</v>
      </c>
      <c r="BQ2" s="23" t="s">
        <v>162</v>
      </c>
      <c r="BR2" s="23" t="s">
        <v>163</v>
      </c>
      <c r="BS2" s="23" t="s">
        <v>160</v>
      </c>
      <c r="BT2" s="23" t="s">
        <v>161</v>
      </c>
      <c r="BU2" s="23" t="s">
        <v>162</v>
      </c>
      <c r="BV2" s="23" t="s">
        <v>163</v>
      </c>
      <c r="BW2" s="23" t="s">
        <v>160</v>
      </c>
      <c r="BX2" s="23" t="s">
        <v>161</v>
      </c>
      <c r="BY2" s="23" t="s">
        <v>162</v>
      </c>
      <c r="BZ2" s="23" t="s">
        <v>163</v>
      </c>
      <c r="CA2" s="23" t="s">
        <v>160</v>
      </c>
      <c r="CB2" s="23" t="s">
        <v>161</v>
      </c>
      <c r="CC2" s="23" t="s">
        <v>162</v>
      </c>
      <c r="CD2" s="23" t="s">
        <v>163</v>
      </c>
      <c r="CE2" s="23" t="s">
        <v>160</v>
      </c>
      <c r="CF2" s="23" t="s">
        <v>161</v>
      </c>
      <c r="CG2" s="23" t="s">
        <v>162</v>
      </c>
      <c r="CH2" s="23" t="s">
        <v>163</v>
      </c>
      <c r="CI2" s="23" t="s">
        <v>160</v>
      </c>
      <c r="CJ2" s="23" t="s">
        <v>161</v>
      </c>
      <c r="CK2" s="23" t="s">
        <v>162</v>
      </c>
      <c r="CL2" s="23" t="s">
        <v>163</v>
      </c>
      <c r="CM2" s="23" t="s">
        <v>160</v>
      </c>
      <c r="CN2" s="23" t="s">
        <v>161</v>
      </c>
      <c r="CO2" s="23" t="s">
        <v>162</v>
      </c>
      <c r="CP2" s="23" t="s">
        <v>163</v>
      </c>
      <c r="CQ2" s="23" t="s">
        <v>160</v>
      </c>
      <c r="CR2" s="23" t="s">
        <v>161</v>
      </c>
      <c r="CS2" s="23" t="s">
        <v>162</v>
      </c>
      <c r="CT2" s="23" t="s">
        <v>163</v>
      </c>
      <c r="CU2" s="23" t="s">
        <v>160</v>
      </c>
      <c r="CV2" s="23" t="s">
        <v>161</v>
      </c>
      <c r="CW2" s="23" t="s">
        <v>162</v>
      </c>
      <c r="CX2" s="23" t="s">
        <v>163</v>
      </c>
      <c r="CY2" s="23" t="s">
        <v>160</v>
      </c>
      <c r="CZ2" s="23" t="s">
        <v>161</v>
      </c>
      <c r="DA2" s="23" t="s">
        <v>162</v>
      </c>
      <c r="DB2" s="23" t="s">
        <v>163</v>
      </c>
      <c r="DC2" s="23" t="s">
        <v>160</v>
      </c>
      <c r="DD2" s="23" t="s">
        <v>161</v>
      </c>
      <c r="DE2" s="23" t="s">
        <v>162</v>
      </c>
      <c r="DF2" s="23" t="s">
        <v>163</v>
      </c>
      <c r="DG2" s="23" t="s">
        <v>160</v>
      </c>
      <c r="DH2" s="23" t="s">
        <v>161</v>
      </c>
      <c r="DI2" s="23" t="s">
        <v>162</v>
      </c>
      <c r="DJ2" s="23" t="s">
        <v>163</v>
      </c>
      <c r="DK2" s="23" t="s">
        <v>160</v>
      </c>
      <c r="DL2" s="23" t="s">
        <v>161</v>
      </c>
      <c r="DM2" s="23" t="s">
        <v>162</v>
      </c>
      <c r="DN2" s="23" t="s">
        <v>163</v>
      </c>
      <c r="DO2" s="23" t="s">
        <v>160</v>
      </c>
      <c r="DP2" s="23" t="s">
        <v>161</v>
      </c>
      <c r="DQ2" s="23" t="s">
        <v>162</v>
      </c>
      <c r="DR2" s="23" t="s">
        <v>163</v>
      </c>
      <c r="DS2" s="23" t="s">
        <v>160</v>
      </c>
      <c r="DT2" s="23" t="s">
        <v>161</v>
      </c>
      <c r="DU2" s="23" t="s">
        <v>162</v>
      </c>
      <c r="DV2" s="23" t="s">
        <v>163</v>
      </c>
      <c r="DW2" s="23" t="s">
        <v>160</v>
      </c>
      <c r="DX2" s="23" t="s">
        <v>161</v>
      </c>
      <c r="DY2" s="23" t="s">
        <v>162</v>
      </c>
      <c r="DZ2" s="23" t="s">
        <v>163</v>
      </c>
      <c r="EA2" s="23" t="s">
        <v>160</v>
      </c>
      <c r="EB2" s="23" t="s">
        <v>161</v>
      </c>
      <c r="EC2" s="23" t="s">
        <v>162</v>
      </c>
      <c r="ED2" s="23" t="s">
        <v>163</v>
      </c>
      <c r="EE2" s="23" t="s">
        <v>160</v>
      </c>
      <c r="EF2" s="23" t="s">
        <v>161</v>
      </c>
      <c r="EG2" s="23" t="s">
        <v>162</v>
      </c>
      <c r="EH2" s="23" t="s">
        <v>163</v>
      </c>
      <c r="EI2" s="23" t="s">
        <v>160</v>
      </c>
      <c r="EJ2" s="23" t="s">
        <v>161</v>
      </c>
      <c r="EK2" s="23" t="s">
        <v>162</v>
      </c>
      <c r="EL2" s="23" t="s">
        <v>163</v>
      </c>
      <c r="EM2" s="23" t="s">
        <v>160</v>
      </c>
      <c r="EN2" s="23" t="s">
        <v>161</v>
      </c>
      <c r="EO2" s="23" t="s">
        <v>162</v>
      </c>
      <c r="EP2" s="23" t="s">
        <v>163</v>
      </c>
      <c r="EQ2" s="23" t="s">
        <v>160</v>
      </c>
      <c r="ER2" s="23" t="s">
        <v>161</v>
      </c>
      <c r="ES2" s="23" t="s">
        <v>162</v>
      </c>
      <c r="ET2" s="23" t="s">
        <v>163</v>
      </c>
      <c r="EU2" s="23" t="s">
        <v>160</v>
      </c>
      <c r="EV2" s="23" t="s">
        <v>161</v>
      </c>
      <c r="EW2" s="23" t="s">
        <v>162</v>
      </c>
      <c r="EX2" s="23" t="s">
        <v>163</v>
      </c>
      <c r="EY2" s="23" t="s">
        <v>160</v>
      </c>
      <c r="EZ2" s="23" t="s">
        <v>161</v>
      </c>
      <c r="FA2" s="23" t="s">
        <v>162</v>
      </c>
      <c r="FB2" s="23" t="s">
        <v>163</v>
      </c>
      <c r="FC2" s="23" t="s">
        <v>160</v>
      </c>
      <c r="FD2" s="23" t="s">
        <v>161</v>
      </c>
      <c r="FE2" s="23" t="s">
        <v>162</v>
      </c>
      <c r="FF2" s="23" t="s">
        <v>163</v>
      </c>
      <c r="FG2" s="23" t="s">
        <v>160</v>
      </c>
      <c r="FH2" s="23" t="s">
        <v>161</v>
      </c>
      <c r="FI2" s="23" t="s">
        <v>162</v>
      </c>
      <c r="FJ2" s="23" t="s">
        <v>163</v>
      </c>
      <c r="FK2" s="23" t="s">
        <v>160</v>
      </c>
      <c r="FL2" s="23" t="s">
        <v>161</v>
      </c>
      <c r="FM2" s="23" t="s">
        <v>162</v>
      </c>
      <c r="FN2" s="23" t="s">
        <v>163</v>
      </c>
      <c r="FO2" s="23" t="s">
        <v>160</v>
      </c>
      <c r="FP2" s="23" t="s">
        <v>161</v>
      </c>
      <c r="FQ2" s="23" t="s">
        <v>162</v>
      </c>
      <c r="FR2" s="23" t="s">
        <v>163</v>
      </c>
      <c r="FS2" s="23" t="s">
        <v>160</v>
      </c>
      <c r="FT2" s="23" t="s">
        <v>161</v>
      </c>
      <c r="FU2" s="23" t="s">
        <v>162</v>
      </c>
      <c r="FV2" s="23" t="s">
        <v>163</v>
      </c>
      <c r="FW2" s="23" t="s">
        <v>160</v>
      </c>
      <c r="FX2" s="23" t="s">
        <v>161</v>
      </c>
      <c r="FY2" s="23" t="s">
        <v>162</v>
      </c>
      <c r="FZ2" s="23" t="s">
        <v>163</v>
      </c>
      <c r="GA2" s="23" t="s">
        <v>160</v>
      </c>
      <c r="GB2" s="23" t="s">
        <v>161</v>
      </c>
      <c r="GC2" s="23" t="s">
        <v>162</v>
      </c>
      <c r="GD2" s="23" t="s">
        <v>163</v>
      </c>
      <c r="GE2" s="23" t="s">
        <v>160</v>
      </c>
      <c r="GF2" s="23" t="s">
        <v>161</v>
      </c>
      <c r="GG2" s="23" t="s">
        <v>162</v>
      </c>
      <c r="GH2" s="23" t="s">
        <v>163</v>
      </c>
      <c r="GI2" s="23" t="s">
        <v>160</v>
      </c>
      <c r="GJ2" s="23" t="s">
        <v>161</v>
      </c>
      <c r="GK2" s="23" t="s">
        <v>162</v>
      </c>
      <c r="GL2" s="23" t="s">
        <v>163</v>
      </c>
      <c r="GM2" s="23" t="s">
        <v>160</v>
      </c>
      <c r="GN2" s="23" t="s">
        <v>161</v>
      </c>
      <c r="GO2" s="23" t="s">
        <v>162</v>
      </c>
      <c r="GP2" s="23" t="s">
        <v>163</v>
      </c>
      <c r="GQ2" s="23" t="s">
        <v>160</v>
      </c>
      <c r="GR2" s="23" t="s">
        <v>161</v>
      </c>
      <c r="GS2" s="23" t="s">
        <v>162</v>
      </c>
      <c r="GT2" s="23" t="s">
        <v>163</v>
      </c>
      <c r="GU2" s="23" t="s">
        <v>160</v>
      </c>
      <c r="GV2" s="23" t="s">
        <v>161</v>
      </c>
      <c r="GW2" s="23" t="s">
        <v>162</v>
      </c>
      <c r="GX2" s="23" t="s">
        <v>163</v>
      </c>
      <c r="GY2" s="23" t="s">
        <v>160</v>
      </c>
      <c r="GZ2" s="23" t="s">
        <v>161</v>
      </c>
      <c r="HA2" s="23" t="s">
        <v>162</v>
      </c>
      <c r="HB2" s="23" t="s">
        <v>163</v>
      </c>
      <c r="HC2" s="23" t="s">
        <v>160</v>
      </c>
      <c r="HD2" s="23" t="s">
        <v>161</v>
      </c>
      <c r="HE2" s="23" t="s">
        <v>162</v>
      </c>
      <c r="HF2" s="23" t="s">
        <v>163</v>
      </c>
      <c r="HG2" s="23" t="s">
        <v>160</v>
      </c>
      <c r="HH2" s="23" t="s">
        <v>161</v>
      </c>
      <c r="HI2" s="23" t="s">
        <v>162</v>
      </c>
      <c r="HJ2" s="23" t="s">
        <v>163</v>
      </c>
      <c r="HK2" s="23" t="s">
        <v>160</v>
      </c>
      <c r="HL2" s="23" t="s">
        <v>161</v>
      </c>
      <c r="HM2" s="23" t="s">
        <v>162</v>
      </c>
      <c r="HN2" s="23" t="s">
        <v>163</v>
      </c>
      <c r="HO2" s="23" t="s">
        <v>160</v>
      </c>
      <c r="HP2" s="23" t="s">
        <v>161</v>
      </c>
      <c r="HQ2" s="23" t="s">
        <v>162</v>
      </c>
      <c r="HR2" s="23" t="s">
        <v>163</v>
      </c>
      <c r="HS2" s="23" t="s">
        <v>160</v>
      </c>
      <c r="HT2" s="23" t="s">
        <v>161</v>
      </c>
      <c r="HU2" s="23" t="s">
        <v>162</v>
      </c>
      <c r="HV2" s="23" t="s">
        <v>163</v>
      </c>
      <c r="HW2" s="23" t="s">
        <v>160</v>
      </c>
      <c r="HX2" s="23" t="s">
        <v>161</v>
      </c>
      <c r="HY2" s="23" t="s">
        <v>162</v>
      </c>
      <c r="HZ2" s="23" t="s">
        <v>163</v>
      </c>
      <c r="IA2" s="23" t="s">
        <v>160</v>
      </c>
      <c r="IB2" s="23" t="s">
        <v>161</v>
      </c>
      <c r="IC2" s="23" t="s">
        <v>162</v>
      </c>
      <c r="ID2" s="23" t="s">
        <v>163</v>
      </c>
      <c r="IE2" s="23" t="s">
        <v>160</v>
      </c>
      <c r="IF2" s="23" t="s">
        <v>161</v>
      </c>
      <c r="IG2" s="23" t="s">
        <v>162</v>
      </c>
      <c r="IH2" s="23" t="s">
        <v>163</v>
      </c>
      <c r="II2" s="23" t="s">
        <v>160</v>
      </c>
      <c r="IJ2" s="23" t="s">
        <v>161</v>
      </c>
      <c r="IK2" s="23" t="s">
        <v>162</v>
      </c>
      <c r="IL2" s="23" t="s">
        <v>163</v>
      </c>
      <c r="IM2" s="23" t="s">
        <v>160</v>
      </c>
      <c r="IN2" s="23" t="s">
        <v>161</v>
      </c>
      <c r="IO2" s="23" t="s">
        <v>162</v>
      </c>
      <c r="IP2" s="23" t="s">
        <v>163</v>
      </c>
      <c r="IQ2" s="23" t="s">
        <v>160</v>
      </c>
      <c r="IR2" s="23" t="s">
        <v>161</v>
      </c>
      <c r="IS2" s="23" t="s">
        <v>162</v>
      </c>
      <c r="IT2" s="23" t="s">
        <v>163</v>
      </c>
      <c r="IU2" s="23" t="s">
        <v>160</v>
      </c>
      <c r="IV2" s="23" t="s">
        <v>161</v>
      </c>
      <c r="IW2" s="23" t="s">
        <v>162</v>
      </c>
      <c r="IX2" s="23" t="s">
        <v>163</v>
      </c>
      <c r="IY2" s="23" t="s">
        <v>160</v>
      </c>
      <c r="IZ2" s="23" t="s">
        <v>161</v>
      </c>
      <c r="JA2" s="23" t="s">
        <v>162</v>
      </c>
      <c r="JB2" s="23" t="s">
        <v>163</v>
      </c>
      <c r="JC2" s="23" t="s">
        <v>160</v>
      </c>
      <c r="JD2" s="23" t="s">
        <v>161</v>
      </c>
      <c r="JE2" s="23" t="s">
        <v>162</v>
      </c>
      <c r="JF2" s="23" t="s">
        <v>163</v>
      </c>
      <c r="JG2" s="23" t="s">
        <v>162</v>
      </c>
      <c r="JH2" s="23" t="s">
        <v>163</v>
      </c>
      <c r="JI2" s="23" t="s">
        <v>162</v>
      </c>
      <c r="JJ2" s="23" t="s">
        <v>163</v>
      </c>
      <c r="JK2" s="23" t="s">
        <v>162</v>
      </c>
      <c r="JL2" s="23" t="s">
        <v>163</v>
      </c>
      <c r="JM2" s="23" t="s">
        <v>162</v>
      </c>
      <c r="JN2" s="23" t="s">
        <v>163</v>
      </c>
      <c r="JO2" s="23" t="s">
        <v>162</v>
      </c>
      <c r="JP2" s="23" t="s">
        <v>163</v>
      </c>
    </row>
    <row r="3" spans="1:276" x14ac:dyDescent="0.25">
      <c r="A3" s="1"/>
      <c r="B3" s="1" t="b">
        <v>0</v>
      </c>
      <c r="C3" s="1" t="s">
        <v>515</v>
      </c>
      <c r="D3" s="1" t="s">
        <v>516</v>
      </c>
      <c r="E3" s="1"/>
      <c r="F3" s="48"/>
      <c r="G3" s="53">
        <v>42781.475902777798</v>
      </c>
      <c r="H3" s="48">
        <v>1</v>
      </c>
      <c r="I3" s="49">
        <v>0.66700000000000004</v>
      </c>
      <c r="J3" s="49">
        <v>316.22776601683802</v>
      </c>
      <c r="K3" s="49"/>
      <c r="L3" s="49"/>
      <c r="M3" s="48">
        <v>1.667</v>
      </c>
      <c r="N3" s="48">
        <v>169.998714756347</v>
      </c>
      <c r="O3" s="48"/>
      <c r="P3" s="48"/>
      <c r="Q3" s="49">
        <v>8.3330000000000002</v>
      </c>
      <c r="R3" s="49">
        <v>71.202107631016801</v>
      </c>
      <c r="S3" s="49"/>
      <c r="T3" s="49"/>
      <c r="U3" s="48">
        <v>7.3319999999999999</v>
      </c>
      <c r="V3" s="48">
        <v>76.686607774781507</v>
      </c>
      <c r="W3" s="48"/>
      <c r="X3" s="48"/>
      <c r="Y3" s="49">
        <v>18</v>
      </c>
      <c r="Z3" s="49">
        <v>53.955705045860299</v>
      </c>
      <c r="AA3" s="49"/>
      <c r="AB3" s="49"/>
      <c r="AC3" s="48">
        <v>17.332999999999998</v>
      </c>
      <c r="AD3" s="48">
        <v>40.337744413392002</v>
      </c>
      <c r="AE3" s="48"/>
      <c r="AF3" s="48"/>
      <c r="AG3" s="49">
        <v>11.664999999999999</v>
      </c>
      <c r="AH3" s="49">
        <v>49.0402930751385</v>
      </c>
      <c r="AI3" s="49"/>
      <c r="AJ3" s="49"/>
      <c r="AK3" s="48">
        <v>8.0009999999999994</v>
      </c>
      <c r="AL3" s="48">
        <v>81.456887966087805</v>
      </c>
      <c r="AM3" s="48"/>
      <c r="AN3" s="48"/>
      <c r="AO3" s="49">
        <v>25.667999999999999</v>
      </c>
      <c r="AP3" s="49">
        <v>49.375495779171203</v>
      </c>
      <c r="AQ3" s="49"/>
      <c r="AR3" s="49"/>
      <c r="AS3" s="48">
        <v>12</v>
      </c>
      <c r="AT3" s="48">
        <v>41.826858728705801</v>
      </c>
      <c r="AU3" s="48"/>
      <c r="AV3" s="48"/>
      <c r="AW3" s="49">
        <v>1089.4369999999999</v>
      </c>
      <c r="AX3" s="49">
        <v>51.239877222957702</v>
      </c>
      <c r="AY3" s="49"/>
      <c r="AZ3" s="49"/>
      <c r="BA3" s="48">
        <v>294.68299999999999</v>
      </c>
      <c r="BB3" s="48">
        <v>23.616015532702701</v>
      </c>
      <c r="BC3" s="48"/>
      <c r="BD3" s="48"/>
      <c r="BE3" s="49">
        <v>720.06</v>
      </c>
      <c r="BF3" s="49">
        <v>43.754738329920002</v>
      </c>
      <c r="BG3" s="49"/>
      <c r="BH3" s="49"/>
      <c r="BI3" s="48">
        <v>209.678</v>
      </c>
      <c r="BJ3" s="48">
        <v>24.7474779262647</v>
      </c>
      <c r="BK3" s="48"/>
      <c r="BL3" s="48"/>
      <c r="BM3" s="49">
        <v>106.672</v>
      </c>
      <c r="BN3" s="49">
        <v>46.9578758416338</v>
      </c>
      <c r="BO3" s="49"/>
      <c r="BP3" s="49"/>
      <c r="BQ3" s="48">
        <v>28.335999999999999</v>
      </c>
      <c r="BR3" s="48">
        <v>57.163775064396198</v>
      </c>
      <c r="BS3" s="48"/>
      <c r="BT3" s="48"/>
      <c r="BU3" s="49">
        <v>501.36900000000003</v>
      </c>
      <c r="BV3" s="49">
        <v>45.836270091602302</v>
      </c>
      <c r="BW3" s="49"/>
      <c r="BX3" s="49"/>
      <c r="BY3" s="48">
        <v>143.00899999999999</v>
      </c>
      <c r="BZ3" s="48">
        <v>27.764866518230502</v>
      </c>
      <c r="CA3" s="48"/>
      <c r="CB3" s="48"/>
      <c r="CC3" s="49">
        <v>3.6669999999999998</v>
      </c>
      <c r="CD3" s="49">
        <v>116.975559152543</v>
      </c>
      <c r="CE3" s="49"/>
      <c r="CF3" s="49"/>
      <c r="CG3" s="48">
        <v>2.3340000000000001</v>
      </c>
      <c r="CH3" s="48">
        <v>135.547708103574</v>
      </c>
      <c r="CI3" s="48"/>
      <c r="CJ3" s="48"/>
      <c r="CK3" s="49">
        <v>1.3340000000000001</v>
      </c>
      <c r="CL3" s="49">
        <v>210.81851067789199</v>
      </c>
      <c r="CM3" s="49"/>
      <c r="CN3" s="49"/>
      <c r="CO3" s="48">
        <v>1.333</v>
      </c>
      <c r="CP3" s="48">
        <v>174.86113790018601</v>
      </c>
      <c r="CQ3" s="48"/>
      <c r="CR3" s="48"/>
      <c r="CS3" s="49">
        <v>2</v>
      </c>
      <c r="CT3" s="49">
        <v>140.589631354679</v>
      </c>
      <c r="CU3" s="49"/>
      <c r="CV3" s="49"/>
      <c r="CW3" s="48">
        <v>7.3339999999999996</v>
      </c>
      <c r="CX3" s="48">
        <v>122.720984864404</v>
      </c>
      <c r="CY3" s="48"/>
      <c r="CZ3" s="48"/>
      <c r="DA3" s="49">
        <v>2.3319999999999999</v>
      </c>
      <c r="DB3" s="49">
        <v>135.58360242008101</v>
      </c>
      <c r="DC3" s="49"/>
      <c r="DD3" s="49"/>
      <c r="DE3" s="48">
        <v>1.6659999999999999</v>
      </c>
      <c r="DF3" s="48">
        <v>194.41998162623</v>
      </c>
      <c r="DG3" s="48"/>
      <c r="DH3" s="48"/>
      <c r="DI3" s="49">
        <v>3.6659999999999999</v>
      </c>
      <c r="DJ3" s="49">
        <v>108.868024259495</v>
      </c>
      <c r="DK3" s="49"/>
      <c r="DL3" s="49"/>
      <c r="DM3" s="48">
        <v>8.6660000000000004</v>
      </c>
      <c r="DN3" s="48">
        <v>54.980776199674203</v>
      </c>
      <c r="DO3" s="48"/>
      <c r="DP3" s="48"/>
      <c r="DQ3" s="49">
        <v>4.665</v>
      </c>
      <c r="DR3" s="49">
        <v>90.383084080721005</v>
      </c>
      <c r="DS3" s="49"/>
      <c r="DT3" s="49"/>
      <c r="DU3" s="48">
        <v>4.3330000000000002</v>
      </c>
      <c r="DV3" s="48">
        <v>89.216279997380099</v>
      </c>
      <c r="DW3" s="48"/>
      <c r="DX3" s="48"/>
      <c r="DY3" s="49">
        <v>6.6669999999999998</v>
      </c>
      <c r="DZ3" s="49">
        <v>105.41716626965299</v>
      </c>
      <c r="EA3" s="49"/>
      <c r="EB3" s="49"/>
      <c r="EC3" s="48">
        <v>14.667</v>
      </c>
      <c r="ED3" s="48">
        <v>57.897106625506602</v>
      </c>
      <c r="EE3" s="48"/>
      <c r="EF3" s="48"/>
      <c r="EG3" s="49">
        <v>12.333</v>
      </c>
      <c r="EH3" s="49">
        <v>33.843394507821202</v>
      </c>
      <c r="EI3" s="49"/>
      <c r="EJ3" s="49"/>
      <c r="EK3" s="48">
        <v>14</v>
      </c>
      <c r="EL3" s="48">
        <v>52.400191272088598</v>
      </c>
      <c r="EM3" s="48"/>
      <c r="EN3" s="48"/>
      <c r="EO3" s="49">
        <v>0.66600000000000004</v>
      </c>
      <c r="EP3" s="49">
        <v>210.81851067789199</v>
      </c>
      <c r="EQ3" s="49"/>
      <c r="ER3" s="49"/>
      <c r="ES3" s="48">
        <v>1</v>
      </c>
      <c r="ET3" s="48">
        <v>225.03777460684199</v>
      </c>
      <c r="EU3" s="48"/>
      <c r="EV3" s="48"/>
      <c r="EW3" s="49">
        <v>0.33300000000000002</v>
      </c>
      <c r="EX3" s="49">
        <v>316.22776601683802</v>
      </c>
      <c r="EY3" s="49"/>
      <c r="EZ3" s="49"/>
      <c r="FA3" s="48">
        <v>0.33300000000000002</v>
      </c>
      <c r="FB3" s="48">
        <v>316.22776601683802</v>
      </c>
      <c r="FC3" s="48"/>
      <c r="FD3" s="48"/>
      <c r="FE3" s="49">
        <v>6.3319999999999999</v>
      </c>
      <c r="FF3" s="49">
        <v>149.824877088981</v>
      </c>
      <c r="FG3" s="49"/>
      <c r="FH3" s="49"/>
      <c r="FI3" s="48">
        <v>2.6659999999999999</v>
      </c>
      <c r="FJ3" s="48">
        <v>184.48032244015101</v>
      </c>
      <c r="FK3" s="48"/>
      <c r="FL3" s="48"/>
      <c r="FM3" s="49">
        <v>12.334</v>
      </c>
      <c r="FN3" s="49">
        <v>83.599474778955994</v>
      </c>
      <c r="FO3" s="49"/>
      <c r="FP3" s="49"/>
      <c r="FQ3" s="48">
        <v>1.3320000000000001</v>
      </c>
      <c r="FR3" s="48">
        <v>129.09944487358101</v>
      </c>
      <c r="FS3" s="48"/>
      <c r="FT3" s="48"/>
      <c r="FU3" s="49">
        <v>6</v>
      </c>
      <c r="FV3" s="49">
        <v>77.720455066877193</v>
      </c>
      <c r="FW3" s="49"/>
      <c r="FX3" s="49"/>
      <c r="FY3" s="48">
        <v>3.3330000000000002</v>
      </c>
      <c r="FZ3" s="48">
        <v>156.398378655166</v>
      </c>
      <c r="GA3" s="48"/>
      <c r="GB3" s="48"/>
      <c r="GC3" s="49">
        <v>3.9990000000000001</v>
      </c>
      <c r="GD3" s="49">
        <v>116.55419844375299</v>
      </c>
      <c r="GE3" s="49"/>
      <c r="GF3" s="49"/>
      <c r="GG3" s="48">
        <v>5.3339999999999996</v>
      </c>
      <c r="GH3" s="48">
        <v>107.049691612468</v>
      </c>
      <c r="GI3" s="48"/>
      <c r="GJ3" s="48"/>
      <c r="GK3" s="49">
        <v>3</v>
      </c>
      <c r="GL3" s="49">
        <v>122.30078283266</v>
      </c>
      <c r="GM3" s="49"/>
      <c r="GN3" s="49"/>
      <c r="GO3" s="48">
        <v>3</v>
      </c>
      <c r="GP3" s="48">
        <v>169.304240720444</v>
      </c>
      <c r="GQ3" s="48"/>
      <c r="GR3" s="48"/>
      <c r="GS3" s="49">
        <v>2.3340000000000001</v>
      </c>
      <c r="GT3" s="49">
        <v>191.106106369022</v>
      </c>
      <c r="GU3" s="49"/>
      <c r="GV3" s="49"/>
      <c r="GW3" s="48">
        <v>3.6680000000000001</v>
      </c>
      <c r="GX3" s="48">
        <v>203.04058744475199</v>
      </c>
      <c r="GY3" s="48"/>
      <c r="GZ3" s="48"/>
      <c r="HA3" s="49">
        <v>6.3330000000000002</v>
      </c>
      <c r="HB3" s="49">
        <v>63.019255955334202</v>
      </c>
      <c r="HC3" s="49"/>
      <c r="HD3" s="49"/>
      <c r="HE3" s="48">
        <v>1.9990000000000001</v>
      </c>
      <c r="HF3" s="48">
        <v>161.072849906063</v>
      </c>
      <c r="HG3" s="48"/>
      <c r="HH3" s="48"/>
      <c r="HI3" s="49">
        <v>11.334</v>
      </c>
      <c r="HJ3" s="49">
        <v>84.570774961119895</v>
      </c>
      <c r="HK3" s="49"/>
      <c r="HL3" s="49"/>
      <c r="HM3" s="48">
        <v>17.677</v>
      </c>
      <c r="HN3" s="48">
        <v>192.66419744638199</v>
      </c>
      <c r="HO3" s="48"/>
      <c r="HP3" s="48"/>
      <c r="HQ3" s="49">
        <v>3.3340000000000001</v>
      </c>
      <c r="HR3" s="49">
        <v>115.47583989204701</v>
      </c>
      <c r="HS3" s="49"/>
      <c r="HT3" s="49"/>
      <c r="HU3" s="48">
        <v>8</v>
      </c>
      <c r="HV3" s="48">
        <v>130.582150069091</v>
      </c>
      <c r="HW3" s="48"/>
      <c r="HX3" s="48"/>
      <c r="HY3" s="49">
        <v>7</v>
      </c>
      <c r="HZ3" s="49">
        <v>135.565231430441</v>
      </c>
      <c r="IA3" s="49"/>
      <c r="IB3" s="49"/>
      <c r="IC3" s="48">
        <v>2.9990000000000001</v>
      </c>
      <c r="ID3" s="48">
        <v>142.990495030462</v>
      </c>
      <c r="IE3" s="48"/>
      <c r="IF3" s="48"/>
      <c r="IG3" s="49">
        <v>20.667999999999999</v>
      </c>
      <c r="IH3" s="49">
        <v>75.9566594859308</v>
      </c>
      <c r="II3" s="49"/>
      <c r="IJ3" s="49"/>
      <c r="IK3" s="48">
        <v>12.667</v>
      </c>
      <c r="IL3" s="48">
        <v>122.68292973109899</v>
      </c>
      <c r="IM3" s="48"/>
      <c r="IN3" s="48"/>
      <c r="IO3" s="49">
        <v>17.667999999999999</v>
      </c>
      <c r="IP3" s="49">
        <v>63.547599204462401</v>
      </c>
      <c r="IQ3" s="49"/>
      <c r="IR3" s="49"/>
      <c r="IS3" s="48">
        <v>15.666</v>
      </c>
      <c r="IT3" s="48">
        <v>56.800616765228398</v>
      </c>
      <c r="IU3" s="48"/>
      <c r="IV3" s="48"/>
      <c r="IW3" s="49">
        <v>50.338000000000001</v>
      </c>
      <c r="IX3" s="49">
        <v>75.409074246462495</v>
      </c>
      <c r="IY3" s="49"/>
      <c r="IZ3" s="49"/>
      <c r="JA3" s="48">
        <v>26.667999999999999</v>
      </c>
      <c r="JB3" s="48">
        <v>52.0440529492449</v>
      </c>
      <c r="JC3" s="48"/>
      <c r="JD3" s="48"/>
      <c r="JE3" s="49">
        <v>17.001999999999999</v>
      </c>
      <c r="JF3" s="49">
        <v>65.653932500982904</v>
      </c>
      <c r="JG3" s="48">
        <v>5.3330000000000002</v>
      </c>
      <c r="JH3" s="48">
        <v>125.699009479106</v>
      </c>
      <c r="JI3" s="49">
        <v>39.002000000000002</v>
      </c>
      <c r="JJ3" s="49">
        <v>20.566616980085701</v>
      </c>
      <c r="JK3" s="48">
        <v>29.001999999999999</v>
      </c>
      <c r="JL3" s="48">
        <v>40.205871163226298</v>
      </c>
      <c r="JM3" s="49">
        <v>27.335000000000001</v>
      </c>
      <c r="JN3" s="49">
        <v>46.6325825005027</v>
      </c>
      <c r="JO3" s="48">
        <v>36.668999999999997</v>
      </c>
      <c r="JP3" s="48">
        <v>51.778369099086397</v>
      </c>
    </row>
    <row r="4" spans="1:276" x14ac:dyDescent="0.25">
      <c r="A4" s="1"/>
      <c r="B4" s="1" t="b">
        <v>0</v>
      </c>
      <c r="C4" s="1" t="s">
        <v>517</v>
      </c>
      <c r="D4" s="1" t="s">
        <v>518</v>
      </c>
      <c r="E4" s="1" t="s">
        <v>519</v>
      </c>
      <c r="F4" s="48"/>
      <c r="G4" s="53">
        <v>42781.483229166697</v>
      </c>
      <c r="H4" s="48">
        <v>1</v>
      </c>
      <c r="I4" s="49"/>
      <c r="J4" s="49"/>
      <c r="K4" s="49"/>
      <c r="L4" s="49"/>
      <c r="M4" s="48">
        <v>2</v>
      </c>
      <c r="N4" s="48">
        <v>224.955427683896</v>
      </c>
      <c r="O4" s="48"/>
      <c r="P4" s="48"/>
      <c r="Q4" s="49"/>
      <c r="R4" s="49"/>
      <c r="S4" s="49"/>
      <c r="T4" s="49"/>
      <c r="U4" s="48">
        <v>10.333</v>
      </c>
      <c r="V4" s="48">
        <v>59.789395663420201</v>
      </c>
      <c r="W4" s="48"/>
      <c r="X4" s="48"/>
      <c r="Y4" s="49"/>
      <c r="Z4" s="49"/>
      <c r="AA4" s="49"/>
      <c r="AB4" s="49"/>
      <c r="AC4" s="48">
        <v>21.334</v>
      </c>
      <c r="AD4" s="48">
        <v>35.487639503305203</v>
      </c>
      <c r="AE4" s="48"/>
      <c r="AF4" s="48"/>
      <c r="AG4" s="49"/>
      <c r="AH4" s="49"/>
      <c r="AI4" s="49"/>
      <c r="AJ4" s="49"/>
      <c r="AK4" s="48">
        <v>8.6669999999999998</v>
      </c>
      <c r="AL4" s="48">
        <v>63.322079778458601</v>
      </c>
      <c r="AM4" s="48"/>
      <c r="AN4" s="48"/>
      <c r="AO4" s="49"/>
      <c r="AP4" s="49"/>
      <c r="AQ4" s="49"/>
      <c r="AR4" s="49"/>
      <c r="AS4" s="48">
        <v>22.667000000000002</v>
      </c>
      <c r="AT4" s="48">
        <v>42.051921484046602</v>
      </c>
      <c r="AU4" s="48"/>
      <c r="AV4" s="48"/>
      <c r="AW4" s="49"/>
      <c r="AX4" s="49"/>
      <c r="AY4" s="49"/>
      <c r="AZ4" s="49"/>
      <c r="BA4" s="48">
        <v>792.73400000000004</v>
      </c>
      <c r="BB4" s="48">
        <v>48.882088197252003</v>
      </c>
      <c r="BC4" s="48"/>
      <c r="BD4" s="48"/>
      <c r="BE4" s="49"/>
      <c r="BF4" s="49"/>
      <c r="BG4" s="49"/>
      <c r="BH4" s="49"/>
      <c r="BI4" s="48">
        <v>511.37</v>
      </c>
      <c r="BJ4" s="48">
        <v>41.018046401788503</v>
      </c>
      <c r="BK4" s="48"/>
      <c r="BL4" s="48"/>
      <c r="BM4" s="49"/>
      <c r="BN4" s="49"/>
      <c r="BO4" s="49"/>
      <c r="BP4" s="49"/>
      <c r="BQ4" s="48">
        <v>72.67</v>
      </c>
      <c r="BR4" s="48">
        <v>54.308651996428303</v>
      </c>
      <c r="BS4" s="48"/>
      <c r="BT4" s="48"/>
      <c r="BU4" s="49"/>
      <c r="BV4" s="49"/>
      <c r="BW4" s="49"/>
      <c r="BX4" s="49"/>
      <c r="BY4" s="48">
        <v>397.358</v>
      </c>
      <c r="BZ4" s="48">
        <v>40.791747068027902</v>
      </c>
      <c r="CA4" s="48"/>
      <c r="CB4" s="48"/>
      <c r="CC4" s="49"/>
      <c r="CD4" s="49"/>
      <c r="CE4" s="49"/>
      <c r="CF4" s="49"/>
      <c r="CG4" s="48">
        <v>2.9990000000000001</v>
      </c>
      <c r="CH4" s="48">
        <v>142.990495030462</v>
      </c>
      <c r="CI4" s="48"/>
      <c r="CJ4" s="48"/>
      <c r="CK4" s="49"/>
      <c r="CL4" s="49"/>
      <c r="CM4" s="49"/>
      <c r="CN4" s="49"/>
      <c r="CO4" s="48">
        <v>1017.419</v>
      </c>
      <c r="CP4" s="48">
        <v>6.8760461181113204</v>
      </c>
      <c r="CQ4" s="48"/>
      <c r="CR4" s="48"/>
      <c r="CS4" s="49"/>
      <c r="CT4" s="49"/>
      <c r="CU4" s="49"/>
      <c r="CV4" s="49"/>
      <c r="CW4" s="48">
        <v>979.41700000000003</v>
      </c>
      <c r="CX4" s="48">
        <v>6.4498200110181996</v>
      </c>
      <c r="CY4" s="48"/>
      <c r="CZ4" s="48"/>
      <c r="DA4" s="49"/>
      <c r="DB4" s="49"/>
      <c r="DC4" s="49"/>
      <c r="DD4" s="49"/>
      <c r="DE4" s="48">
        <v>748.05600000000004</v>
      </c>
      <c r="DF4" s="48">
        <v>9.7863863410492797</v>
      </c>
      <c r="DG4" s="48"/>
      <c r="DH4" s="48"/>
      <c r="DI4" s="49"/>
      <c r="DJ4" s="49"/>
      <c r="DK4" s="49"/>
      <c r="DL4" s="49"/>
      <c r="DM4" s="48">
        <v>264.017</v>
      </c>
      <c r="DN4" s="48">
        <v>16.395667304507398</v>
      </c>
      <c r="DO4" s="48"/>
      <c r="DP4" s="48"/>
      <c r="DQ4" s="49"/>
      <c r="DR4" s="49"/>
      <c r="DS4" s="49"/>
      <c r="DT4" s="49"/>
      <c r="DU4" s="48">
        <v>268.01400000000001</v>
      </c>
      <c r="DV4" s="48">
        <v>16.156050748141499</v>
      </c>
      <c r="DW4" s="48"/>
      <c r="DX4" s="48"/>
      <c r="DY4" s="49"/>
      <c r="DZ4" s="49"/>
      <c r="EA4" s="49"/>
      <c r="EB4" s="49"/>
      <c r="EC4" s="48">
        <v>20.334</v>
      </c>
      <c r="ED4" s="48">
        <v>49.750839697923702</v>
      </c>
      <c r="EE4" s="48"/>
      <c r="EF4" s="48"/>
      <c r="EG4" s="49"/>
      <c r="EH4" s="49"/>
      <c r="EI4" s="49"/>
      <c r="EJ4" s="49"/>
      <c r="EK4" s="48">
        <v>14.667999999999999</v>
      </c>
      <c r="EL4" s="48">
        <v>57.894941293675402</v>
      </c>
      <c r="EM4" s="48"/>
      <c r="EN4" s="48"/>
      <c r="EO4" s="49"/>
      <c r="EP4" s="49"/>
      <c r="EQ4" s="49"/>
      <c r="ER4" s="49"/>
      <c r="ES4" s="48">
        <v>15</v>
      </c>
      <c r="ET4" s="48">
        <v>36.657318673706499</v>
      </c>
      <c r="EU4" s="48"/>
      <c r="EV4" s="48"/>
      <c r="EW4" s="49"/>
      <c r="EX4" s="49"/>
      <c r="EY4" s="49"/>
      <c r="EZ4" s="49"/>
      <c r="FA4" s="48">
        <v>1</v>
      </c>
      <c r="FB4" s="48">
        <v>225.03777460684199</v>
      </c>
      <c r="FC4" s="48"/>
      <c r="FD4" s="48"/>
      <c r="FE4" s="49"/>
      <c r="FF4" s="49"/>
      <c r="FG4" s="49"/>
      <c r="FH4" s="49"/>
      <c r="FI4" s="48">
        <v>9.0020000000000007</v>
      </c>
      <c r="FJ4" s="48">
        <v>114.556550687764</v>
      </c>
      <c r="FK4" s="48"/>
      <c r="FL4" s="48"/>
      <c r="FM4" s="49"/>
      <c r="FN4" s="49"/>
      <c r="FO4" s="49"/>
      <c r="FP4" s="49"/>
      <c r="FQ4" s="48">
        <v>9.0009999999999994</v>
      </c>
      <c r="FR4" s="48">
        <v>55.354010882480999</v>
      </c>
      <c r="FS4" s="48"/>
      <c r="FT4" s="48"/>
      <c r="FU4" s="49"/>
      <c r="FV4" s="49"/>
      <c r="FW4" s="49"/>
      <c r="FX4" s="49"/>
      <c r="FY4" s="48">
        <v>85369.872000000003</v>
      </c>
      <c r="FZ4" s="48">
        <v>1.1679349650934501</v>
      </c>
      <c r="GA4" s="48"/>
      <c r="GB4" s="48"/>
      <c r="GC4" s="49"/>
      <c r="GD4" s="49"/>
      <c r="GE4" s="49"/>
      <c r="GF4" s="49"/>
      <c r="GG4" s="48">
        <v>63476.728999999999</v>
      </c>
      <c r="GH4" s="48">
        <v>1.2617513451919899</v>
      </c>
      <c r="GI4" s="48"/>
      <c r="GJ4" s="48"/>
      <c r="GK4" s="49"/>
      <c r="GL4" s="49"/>
      <c r="GM4" s="49"/>
      <c r="GN4" s="49"/>
      <c r="GO4" s="48">
        <v>4.6660000000000004</v>
      </c>
      <c r="GP4" s="48">
        <v>96.433839379469305</v>
      </c>
      <c r="GQ4" s="48"/>
      <c r="GR4" s="48"/>
      <c r="GS4" s="49"/>
      <c r="GT4" s="49"/>
      <c r="GU4" s="49"/>
      <c r="GV4" s="49"/>
      <c r="GW4" s="48">
        <v>5.6660000000000004</v>
      </c>
      <c r="GX4" s="48">
        <v>152.06000250000901</v>
      </c>
      <c r="GY4" s="48"/>
      <c r="GZ4" s="48"/>
      <c r="HA4" s="49"/>
      <c r="HB4" s="49"/>
      <c r="HC4" s="49"/>
      <c r="HD4" s="49"/>
      <c r="HE4" s="48">
        <v>47432.957999999999</v>
      </c>
      <c r="HF4" s="48">
        <v>1.4460641087261801</v>
      </c>
      <c r="HG4" s="48"/>
      <c r="HH4" s="48"/>
      <c r="HI4" s="49"/>
      <c r="HJ4" s="49"/>
      <c r="HK4" s="49"/>
      <c r="HL4" s="49"/>
      <c r="HM4" s="48">
        <v>14.333</v>
      </c>
      <c r="HN4" s="48">
        <v>71.0859543817256</v>
      </c>
      <c r="HO4" s="48"/>
      <c r="HP4" s="48"/>
      <c r="HQ4" s="49"/>
      <c r="HR4" s="49"/>
      <c r="HS4" s="49"/>
      <c r="HT4" s="49"/>
      <c r="HU4" s="48">
        <v>29.667999999999999</v>
      </c>
      <c r="HV4" s="48">
        <v>48.094611027307302</v>
      </c>
      <c r="HW4" s="48"/>
      <c r="HX4" s="48"/>
      <c r="HY4" s="49"/>
      <c r="HZ4" s="49"/>
      <c r="IA4" s="49"/>
      <c r="IB4" s="49"/>
      <c r="IC4" s="48">
        <v>13.667</v>
      </c>
      <c r="ID4" s="48">
        <v>48.028143073810597</v>
      </c>
      <c r="IE4" s="48"/>
      <c r="IF4" s="48"/>
      <c r="IG4" s="49"/>
      <c r="IH4" s="49"/>
      <c r="II4" s="49"/>
      <c r="IJ4" s="49"/>
      <c r="IK4" s="48">
        <v>29.334</v>
      </c>
      <c r="IL4" s="48">
        <v>47.854800242516099</v>
      </c>
      <c r="IM4" s="48"/>
      <c r="IN4" s="48"/>
      <c r="IO4" s="49"/>
      <c r="IP4" s="49"/>
      <c r="IQ4" s="49"/>
      <c r="IR4" s="49"/>
      <c r="IS4" s="48">
        <v>19.334</v>
      </c>
      <c r="IT4" s="48">
        <v>34.286968544084701</v>
      </c>
      <c r="IU4" s="48"/>
      <c r="IV4" s="48"/>
      <c r="IW4" s="49"/>
      <c r="IX4" s="49"/>
      <c r="IY4" s="49"/>
      <c r="IZ4" s="49"/>
      <c r="JA4" s="48">
        <v>56.002000000000002</v>
      </c>
      <c r="JB4" s="48">
        <v>39.465484959212901</v>
      </c>
      <c r="JC4" s="48"/>
      <c r="JD4" s="48"/>
      <c r="JE4" s="49">
        <v>7.9980000000000002</v>
      </c>
      <c r="JF4" s="49">
        <v>121.439273434928</v>
      </c>
      <c r="JG4" s="48">
        <v>5.9989999999999997</v>
      </c>
      <c r="JH4" s="48">
        <v>93.695905292790201</v>
      </c>
      <c r="JI4" s="49">
        <v>17.338000000000001</v>
      </c>
      <c r="JJ4" s="49">
        <v>130.733814877713</v>
      </c>
      <c r="JK4" s="48">
        <v>69.596999999999994</v>
      </c>
      <c r="JL4" s="48">
        <v>240.88125871363499</v>
      </c>
      <c r="JM4" s="49">
        <v>10.667</v>
      </c>
      <c r="JN4" s="49">
        <v>52.6984563885661</v>
      </c>
      <c r="JO4" s="48">
        <v>5.3330000000000002</v>
      </c>
      <c r="JP4" s="48">
        <v>79.065195989499401</v>
      </c>
    </row>
    <row r="5" spans="1:276" x14ac:dyDescent="0.25">
      <c r="A5" s="1"/>
      <c r="B5" s="1" t="b">
        <v>0</v>
      </c>
      <c r="C5" s="1" t="s">
        <v>520</v>
      </c>
      <c r="D5" s="1" t="s">
        <v>521</v>
      </c>
      <c r="E5" s="1" t="s">
        <v>522</v>
      </c>
      <c r="F5" s="48"/>
      <c r="G5" s="53">
        <v>42781.4905671296</v>
      </c>
      <c r="H5" s="48">
        <v>1</v>
      </c>
      <c r="I5" s="49"/>
      <c r="J5" s="49"/>
      <c r="K5" s="49"/>
      <c r="L5" s="49"/>
      <c r="M5" s="48"/>
      <c r="N5" s="48"/>
      <c r="O5" s="48"/>
      <c r="P5" s="48"/>
      <c r="Q5" s="49"/>
      <c r="R5" s="49"/>
      <c r="S5" s="49"/>
      <c r="T5" s="49"/>
      <c r="U5" s="48"/>
      <c r="V5" s="48"/>
      <c r="W5" s="48"/>
      <c r="X5" s="48"/>
      <c r="Y5" s="49"/>
      <c r="Z5" s="49"/>
      <c r="AA5" s="49"/>
      <c r="AB5" s="49"/>
      <c r="AC5" s="48"/>
      <c r="AD5" s="48"/>
      <c r="AE5" s="48"/>
      <c r="AF5" s="48"/>
      <c r="AG5" s="49"/>
      <c r="AH5" s="49"/>
      <c r="AI5" s="49"/>
      <c r="AJ5" s="49"/>
      <c r="AK5" s="48"/>
      <c r="AL5" s="48"/>
      <c r="AM5" s="48"/>
      <c r="AN5" s="48"/>
      <c r="AO5" s="49"/>
      <c r="AP5" s="49"/>
      <c r="AQ5" s="49"/>
      <c r="AR5" s="49"/>
      <c r="AS5" s="48"/>
      <c r="AT5" s="48"/>
      <c r="AU5" s="48"/>
      <c r="AV5" s="48"/>
      <c r="AW5" s="49"/>
      <c r="AX5" s="49"/>
      <c r="AY5" s="49"/>
      <c r="AZ5" s="49"/>
      <c r="BA5" s="48"/>
      <c r="BB5" s="48"/>
      <c r="BC5" s="48"/>
      <c r="BD5" s="48"/>
      <c r="BE5" s="49"/>
      <c r="BF5" s="49"/>
      <c r="BG5" s="49"/>
      <c r="BH5" s="49"/>
      <c r="BI5" s="48"/>
      <c r="BJ5" s="48"/>
      <c r="BK5" s="48"/>
      <c r="BL5" s="48"/>
      <c r="BM5" s="49"/>
      <c r="BN5" s="49"/>
      <c r="BO5" s="49"/>
      <c r="BP5" s="49"/>
      <c r="BQ5" s="48"/>
      <c r="BR5" s="48"/>
      <c r="BS5" s="48"/>
      <c r="BT5" s="48"/>
      <c r="BU5" s="49"/>
      <c r="BV5" s="49"/>
      <c r="BW5" s="49"/>
      <c r="BX5" s="49"/>
      <c r="BY5" s="48"/>
      <c r="BZ5" s="48"/>
      <c r="CA5" s="48"/>
      <c r="CB5" s="48"/>
      <c r="CC5" s="49"/>
      <c r="CD5" s="49"/>
      <c r="CE5" s="49"/>
      <c r="CF5" s="49"/>
      <c r="CG5" s="48"/>
      <c r="CH5" s="48"/>
      <c r="CI5" s="48"/>
      <c r="CJ5" s="48"/>
      <c r="CK5" s="49"/>
      <c r="CL5" s="49"/>
      <c r="CM5" s="49"/>
      <c r="CN5" s="49"/>
      <c r="CO5" s="48"/>
      <c r="CP5" s="48"/>
      <c r="CQ5" s="48"/>
      <c r="CR5" s="48"/>
      <c r="CS5" s="49"/>
      <c r="CT5" s="49"/>
      <c r="CU5" s="49"/>
      <c r="CV5" s="49"/>
      <c r="CW5" s="48"/>
      <c r="CX5" s="48"/>
      <c r="CY5" s="48"/>
      <c r="CZ5" s="48"/>
      <c r="DA5" s="49"/>
      <c r="DB5" s="49"/>
      <c r="DC5" s="49"/>
      <c r="DD5" s="49"/>
      <c r="DE5" s="48"/>
      <c r="DF5" s="48"/>
      <c r="DG5" s="48"/>
      <c r="DH5" s="48"/>
      <c r="DI5" s="49"/>
      <c r="DJ5" s="49"/>
      <c r="DK5" s="49"/>
      <c r="DL5" s="49"/>
      <c r="DM5" s="48"/>
      <c r="DN5" s="48"/>
      <c r="DO5" s="48"/>
      <c r="DP5" s="48"/>
      <c r="DQ5" s="49"/>
      <c r="DR5" s="49"/>
      <c r="DS5" s="49"/>
      <c r="DT5" s="49"/>
      <c r="DU5" s="48"/>
      <c r="DV5" s="48"/>
      <c r="DW5" s="48"/>
      <c r="DX5" s="48"/>
      <c r="DY5" s="49"/>
      <c r="DZ5" s="49"/>
      <c r="EA5" s="49"/>
      <c r="EB5" s="49"/>
      <c r="EC5" s="48"/>
      <c r="ED5" s="48"/>
      <c r="EE5" s="48"/>
      <c r="EF5" s="48"/>
      <c r="EG5" s="49"/>
      <c r="EH5" s="49"/>
      <c r="EI5" s="49"/>
      <c r="EJ5" s="49"/>
      <c r="EK5" s="48"/>
      <c r="EL5" s="48"/>
      <c r="EM5" s="48"/>
      <c r="EN5" s="48"/>
      <c r="EO5" s="49"/>
      <c r="EP5" s="49"/>
      <c r="EQ5" s="49"/>
      <c r="ER5" s="49"/>
      <c r="ES5" s="48"/>
      <c r="ET5" s="48"/>
      <c r="EU5" s="48"/>
      <c r="EV5" s="48"/>
      <c r="EW5" s="49"/>
      <c r="EX5" s="49"/>
      <c r="EY5" s="49"/>
      <c r="EZ5" s="49"/>
      <c r="FA5" s="48"/>
      <c r="FB5" s="48"/>
      <c r="FC5" s="48"/>
      <c r="FD5" s="48"/>
      <c r="FE5" s="49"/>
      <c r="FF5" s="49"/>
      <c r="FG5" s="49"/>
      <c r="FH5" s="49"/>
      <c r="FI5" s="48"/>
      <c r="FJ5" s="48"/>
      <c r="FK5" s="48"/>
      <c r="FL5" s="48"/>
      <c r="FM5" s="49"/>
      <c r="FN5" s="49"/>
      <c r="FO5" s="49"/>
      <c r="FP5" s="49"/>
      <c r="FQ5" s="48"/>
      <c r="FR5" s="48"/>
      <c r="FS5" s="48"/>
      <c r="FT5" s="48"/>
      <c r="FU5" s="49"/>
      <c r="FV5" s="49"/>
      <c r="FW5" s="49"/>
      <c r="FX5" s="49"/>
      <c r="FY5" s="48"/>
      <c r="FZ5" s="48"/>
      <c r="GA5" s="48"/>
      <c r="GB5" s="48"/>
      <c r="GC5" s="49"/>
      <c r="GD5" s="49"/>
      <c r="GE5" s="49"/>
      <c r="GF5" s="49"/>
      <c r="GG5" s="48"/>
      <c r="GH5" s="48"/>
      <c r="GI5" s="48"/>
      <c r="GJ5" s="48"/>
      <c r="GK5" s="49"/>
      <c r="GL5" s="49"/>
      <c r="GM5" s="49"/>
      <c r="GN5" s="49"/>
      <c r="GO5" s="48"/>
      <c r="GP5" s="48"/>
      <c r="GQ5" s="48"/>
      <c r="GR5" s="48"/>
      <c r="GS5" s="49"/>
      <c r="GT5" s="49"/>
      <c r="GU5" s="49"/>
      <c r="GV5" s="49"/>
      <c r="GW5" s="48"/>
      <c r="GX5" s="48"/>
      <c r="GY5" s="48"/>
      <c r="GZ5" s="48"/>
      <c r="HA5" s="49"/>
      <c r="HB5" s="49"/>
      <c r="HC5" s="49"/>
      <c r="HD5" s="49"/>
      <c r="HE5" s="48"/>
      <c r="HF5" s="48"/>
      <c r="HG5" s="48"/>
      <c r="HH5" s="48"/>
      <c r="HI5" s="49"/>
      <c r="HJ5" s="49"/>
      <c r="HK5" s="49"/>
      <c r="HL5" s="49"/>
      <c r="HM5" s="48"/>
      <c r="HN5" s="48"/>
      <c r="HO5" s="48"/>
      <c r="HP5" s="48"/>
      <c r="HQ5" s="49"/>
      <c r="HR5" s="49"/>
      <c r="HS5" s="49"/>
      <c r="HT5" s="49"/>
      <c r="HU5" s="48"/>
      <c r="HV5" s="48"/>
      <c r="HW5" s="48"/>
      <c r="HX5" s="48"/>
      <c r="HY5" s="49"/>
      <c r="HZ5" s="49"/>
      <c r="IA5" s="49"/>
      <c r="IB5" s="49"/>
      <c r="IC5" s="48"/>
      <c r="ID5" s="48"/>
      <c r="IE5" s="48"/>
      <c r="IF5" s="48"/>
      <c r="IG5" s="49"/>
      <c r="IH5" s="49"/>
      <c r="II5" s="49"/>
      <c r="IJ5" s="49"/>
      <c r="IK5" s="48"/>
      <c r="IL5" s="48"/>
      <c r="IM5" s="48"/>
      <c r="IN5" s="48"/>
      <c r="IO5" s="49"/>
      <c r="IP5" s="49"/>
      <c r="IQ5" s="49"/>
      <c r="IR5" s="49"/>
      <c r="IS5" s="48"/>
      <c r="IT5" s="48"/>
      <c r="IU5" s="48"/>
      <c r="IV5" s="48"/>
      <c r="IW5" s="49"/>
      <c r="IX5" s="49"/>
      <c r="IY5" s="49"/>
      <c r="IZ5" s="49"/>
      <c r="JA5" s="48"/>
      <c r="JB5" s="48"/>
      <c r="JC5" s="48"/>
      <c r="JD5" s="48"/>
      <c r="JE5" s="49">
        <v>17.332999999999998</v>
      </c>
      <c r="JF5" s="49">
        <v>36.0354605738925</v>
      </c>
      <c r="JG5" s="48">
        <v>3.3330000000000002</v>
      </c>
      <c r="JH5" s="48">
        <v>200.02000450045</v>
      </c>
      <c r="JI5" s="49">
        <v>10.667</v>
      </c>
      <c r="JJ5" s="49">
        <v>97.503633972443595</v>
      </c>
      <c r="JK5" s="48">
        <v>10.002000000000001</v>
      </c>
      <c r="JL5" s="48">
        <v>112.220682849253</v>
      </c>
      <c r="JM5" s="49">
        <v>6.3330000000000002</v>
      </c>
      <c r="JN5" s="49">
        <v>76.265956888782597</v>
      </c>
      <c r="JO5" s="48">
        <v>10.334</v>
      </c>
      <c r="JP5" s="48">
        <v>61.677104540092003</v>
      </c>
    </row>
    <row r="6" spans="1:276" x14ac:dyDescent="0.25">
      <c r="A6" s="1"/>
      <c r="B6" s="1" t="b">
        <v>0</v>
      </c>
      <c r="C6" s="1" t="s">
        <v>523</v>
      </c>
      <c r="D6" s="1" t="s">
        <v>524</v>
      </c>
      <c r="E6" s="1" t="s">
        <v>525</v>
      </c>
      <c r="F6" s="48"/>
      <c r="G6" s="53">
        <v>42781.497916666704</v>
      </c>
      <c r="H6" s="48">
        <v>1</v>
      </c>
      <c r="I6" s="49"/>
      <c r="J6" s="49"/>
      <c r="K6" s="49"/>
      <c r="L6" s="49"/>
      <c r="M6" s="48">
        <v>5.0010000000000003</v>
      </c>
      <c r="N6" s="48">
        <v>293.57834602430802</v>
      </c>
      <c r="O6" s="48"/>
      <c r="P6" s="48"/>
      <c r="Q6" s="49"/>
      <c r="R6" s="49"/>
      <c r="S6" s="49"/>
      <c r="T6" s="49"/>
      <c r="U6" s="48">
        <v>7.6669999999999998</v>
      </c>
      <c r="V6" s="48">
        <v>74.062276129504397</v>
      </c>
      <c r="W6" s="48"/>
      <c r="X6" s="48"/>
      <c r="Y6" s="49"/>
      <c r="Z6" s="49"/>
      <c r="AA6" s="49"/>
      <c r="AB6" s="49"/>
      <c r="AC6" s="48">
        <v>18.335000000000001</v>
      </c>
      <c r="AD6" s="48">
        <v>29.9877874891693</v>
      </c>
      <c r="AE6" s="48"/>
      <c r="AF6" s="48"/>
      <c r="AG6" s="49"/>
      <c r="AH6" s="49"/>
      <c r="AI6" s="49"/>
      <c r="AJ6" s="49"/>
      <c r="AK6" s="48">
        <v>3.6669999999999998</v>
      </c>
      <c r="AL6" s="48">
        <v>100.063443128937</v>
      </c>
      <c r="AM6" s="48"/>
      <c r="AN6" s="48"/>
      <c r="AO6" s="49"/>
      <c r="AP6" s="49"/>
      <c r="AQ6" s="49"/>
      <c r="AR6" s="49"/>
      <c r="AS6" s="48">
        <v>21.667000000000002</v>
      </c>
      <c r="AT6" s="48">
        <v>34.974800998051201</v>
      </c>
      <c r="AU6" s="48"/>
      <c r="AV6" s="48"/>
      <c r="AW6" s="49"/>
      <c r="AX6" s="49"/>
      <c r="AY6" s="49"/>
      <c r="AZ6" s="49"/>
      <c r="BA6" s="48">
        <v>584.04100000000005</v>
      </c>
      <c r="BB6" s="48">
        <v>26.949469301100201</v>
      </c>
      <c r="BC6" s="48"/>
      <c r="BD6" s="48"/>
      <c r="BE6" s="49"/>
      <c r="BF6" s="49"/>
      <c r="BG6" s="49"/>
      <c r="BH6" s="49"/>
      <c r="BI6" s="48">
        <v>382.69099999999997</v>
      </c>
      <c r="BJ6" s="48">
        <v>27.296326612910299</v>
      </c>
      <c r="BK6" s="48"/>
      <c r="BL6" s="48"/>
      <c r="BM6" s="49"/>
      <c r="BN6" s="49"/>
      <c r="BO6" s="49"/>
      <c r="BP6" s="49"/>
      <c r="BQ6" s="48">
        <v>69.337999999999994</v>
      </c>
      <c r="BR6" s="48">
        <v>36.9477071287508</v>
      </c>
      <c r="BS6" s="48"/>
      <c r="BT6" s="48"/>
      <c r="BU6" s="49"/>
      <c r="BV6" s="49"/>
      <c r="BW6" s="49"/>
      <c r="BX6" s="49"/>
      <c r="BY6" s="48">
        <v>280.68299999999999</v>
      </c>
      <c r="BZ6" s="48">
        <v>23.915790712769901</v>
      </c>
      <c r="CA6" s="48"/>
      <c r="CB6" s="48"/>
      <c r="CC6" s="49"/>
      <c r="CD6" s="49"/>
      <c r="CE6" s="49"/>
      <c r="CF6" s="49"/>
      <c r="CG6" s="48">
        <v>2</v>
      </c>
      <c r="CH6" s="48">
        <v>140.589631354679</v>
      </c>
      <c r="CI6" s="48"/>
      <c r="CJ6" s="48"/>
      <c r="CK6" s="49"/>
      <c r="CL6" s="49"/>
      <c r="CM6" s="49"/>
      <c r="CN6" s="49"/>
      <c r="CO6" s="48">
        <v>2.3330000000000002</v>
      </c>
      <c r="CP6" s="48">
        <v>117.65999965426001</v>
      </c>
      <c r="CQ6" s="48"/>
      <c r="CR6" s="48"/>
      <c r="CS6" s="49"/>
      <c r="CT6" s="49"/>
      <c r="CU6" s="49"/>
      <c r="CV6" s="49"/>
      <c r="CW6" s="48">
        <v>94.337000000000003</v>
      </c>
      <c r="CX6" s="48">
        <v>24.199733238194199</v>
      </c>
      <c r="CY6" s="48"/>
      <c r="CZ6" s="48"/>
      <c r="DA6" s="49"/>
      <c r="DB6" s="49"/>
      <c r="DC6" s="49"/>
      <c r="DD6" s="49"/>
      <c r="DE6" s="48">
        <v>0.999</v>
      </c>
      <c r="DF6" s="48">
        <v>161.01529717988299</v>
      </c>
      <c r="DG6" s="48"/>
      <c r="DH6" s="48"/>
      <c r="DI6" s="49"/>
      <c r="DJ6" s="49"/>
      <c r="DK6" s="49"/>
      <c r="DL6" s="49"/>
      <c r="DM6" s="48">
        <v>412.02699999999999</v>
      </c>
      <c r="DN6" s="48">
        <v>9.7248172917270104</v>
      </c>
      <c r="DO6" s="48"/>
      <c r="DP6" s="48"/>
      <c r="DQ6" s="49"/>
      <c r="DR6" s="49"/>
      <c r="DS6" s="49"/>
      <c r="DT6" s="49"/>
      <c r="DU6" s="48">
        <v>273.68200000000002</v>
      </c>
      <c r="DV6" s="48">
        <v>12.0641772194013</v>
      </c>
      <c r="DW6" s="48"/>
      <c r="DX6" s="48"/>
      <c r="DY6" s="49"/>
      <c r="DZ6" s="49"/>
      <c r="EA6" s="49"/>
      <c r="EB6" s="49"/>
      <c r="EC6" s="48">
        <v>967.08</v>
      </c>
      <c r="ED6" s="48">
        <v>4.4577634253916996</v>
      </c>
      <c r="EE6" s="48"/>
      <c r="EF6" s="48"/>
      <c r="EG6" s="49"/>
      <c r="EH6" s="49"/>
      <c r="EI6" s="49"/>
      <c r="EJ6" s="49"/>
      <c r="EK6" s="48">
        <v>20.334</v>
      </c>
      <c r="EL6" s="48">
        <v>55.967256566535603</v>
      </c>
      <c r="EM6" s="48"/>
      <c r="EN6" s="48"/>
      <c r="EO6" s="49"/>
      <c r="EP6" s="49"/>
      <c r="EQ6" s="49"/>
      <c r="ER6" s="49"/>
      <c r="ES6" s="48">
        <v>39.670999999999999</v>
      </c>
      <c r="ET6" s="48">
        <v>30.2874915763297</v>
      </c>
      <c r="EU6" s="48"/>
      <c r="EV6" s="48"/>
      <c r="EW6" s="49"/>
      <c r="EX6" s="49"/>
      <c r="EY6" s="49"/>
      <c r="EZ6" s="49"/>
      <c r="FA6" s="48">
        <v>0.33300000000000002</v>
      </c>
      <c r="FB6" s="48">
        <v>316.22776601683802</v>
      </c>
      <c r="FC6" s="48"/>
      <c r="FD6" s="48"/>
      <c r="FE6" s="49"/>
      <c r="FF6" s="49"/>
      <c r="FG6" s="49"/>
      <c r="FH6" s="49"/>
      <c r="FI6" s="48">
        <v>2.3330000000000002</v>
      </c>
      <c r="FJ6" s="48">
        <v>151.36783473240499</v>
      </c>
      <c r="FK6" s="48"/>
      <c r="FL6" s="48"/>
      <c r="FM6" s="49"/>
      <c r="FN6" s="49"/>
      <c r="FO6" s="49"/>
      <c r="FP6" s="49"/>
      <c r="FQ6" s="48">
        <v>9</v>
      </c>
      <c r="FR6" s="48">
        <v>76.203953467031397</v>
      </c>
      <c r="FS6" s="48"/>
      <c r="FT6" s="48"/>
      <c r="FU6" s="49"/>
      <c r="FV6" s="49"/>
      <c r="FW6" s="49"/>
      <c r="FX6" s="49"/>
      <c r="FY6" s="48">
        <v>7.6669999999999998</v>
      </c>
      <c r="FZ6" s="48">
        <v>74.062276129504397</v>
      </c>
      <c r="GA6" s="48"/>
      <c r="GB6" s="48"/>
      <c r="GC6" s="49"/>
      <c r="GD6" s="49"/>
      <c r="GE6" s="49"/>
      <c r="GF6" s="49"/>
      <c r="GG6" s="48">
        <v>5.6669999999999998</v>
      </c>
      <c r="GH6" s="48">
        <v>73.624639385058103</v>
      </c>
      <c r="GI6" s="48"/>
      <c r="GJ6" s="48"/>
      <c r="GK6" s="49"/>
      <c r="GL6" s="49"/>
      <c r="GM6" s="49"/>
      <c r="GN6" s="49"/>
      <c r="GO6" s="48">
        <v>108400.92600000001</v>
      </c>
      <c r="GP6" s="48">
        <v>0.72720433374241</v>
      </c>
      <c r="GQ6" s="48"/>
      <c r="GR6" s="48"/>
      <c r="GS6" s="49"/>
      <c r="GT6" s="49"/>
      <c r="GU6" s="49"/>
      <c r="GV6" s="49"/>
      <c r="GW6" s="48">
        <v>106055.281</v>
      </c>
      <c r="GX6" s="48">
        <v>0.88373142578043096</v>
      </c>
      <c r="GY6" s="48"/>
      <c r="GZ6" s="48"/>
      <c r="HA6" s="49"/>
      <c r="HB6" s="49"/>
      <c r="HC6" s="49"/>
      <c r="HD6" s="49"/>
      <c r="HE6" s="48">
        <v>57324.756999999998</v>
      </c>
      <c r="HF6" s="48">
        <v>1.26006450935505</v>
      </c>
      <c r="HG6" s="48"/>
      <c r="HH6" s="48"/>
      <c r="HI6" s="49"/>
      <c r="HJ6" s="49"/>
      <c r="HK6" s="49"/>
      <c r="HL6" s="49"/>
      <c r="HM6" s="48">
        <v>527.03899999999999</v>
      </c>
      <c r="HN6" s="48">
        <v>8.1358295524813595</v>
      </c>
      <c r="HO6" s="48"/>
      <c r="HP6" s="48"/>
      <c r="HQ6" s="49"/>
      <c r="HR6" s="49"/>
      <c r="HS6" s="49"/>
      <c r="HT6" s="49"/>
      <c r="HU6" s="48">
        <v>719.72199999999998</v>
      </c>
      <c r="HV6" s="48">
        <v>11.424647378446499</v>
      </c>
      <c r="HW6" s="48"/>
      <c r="HX6" s="48"/>
      <c r="HY6" s="49"/>
      <c r="HZ6" s="49"/>
      <c r="IA6" s="49"/>
      <c r="IB6" s="49"/>
      <c r="IC6" s="48">
        <v>535.37300000000005</v>
      </c>
      <c r="ID6" s="48">
        <v>8.75282274061043</v>
      </c>
      <c r="IE6" s="48"/>
      <c r="IF6" s="48"/>
      <c r="IG6" s="49"/>
      <c r="IH6" s="49"/>
      <c r="II6" s="49"/>
      <c r="IJ6" s="49"/>
      <c r="IK6" s="48">
        <v>11.667</v>
      </c>
      <c r="IL6" s="48">
        <v>64.952345352256501</v>
      </c>
      <c r="IM6" s="48"/>
      <c r="IN6" s="48"/>
      <c r="IO6" s="49"/>
      <c r="IP6" s="49"/>
      <c r="IQ6" s="49"/>
      <c r="IR6" s="49"/>
      <c r="IS6" s="48">
        <v>12</v>
      </c>
      <c r="IT6" s="48">
        <v>68.306736016187898</v>
      </c>
      <c r="IU6" s="48"/>
      <c r="IV6" s="48"/>
      <c r="IW6" s="49"/>
      <c r="IX6" s="49"/>
      <c r="IY6" s="49"/>
      <c r="IZ6" s="49"/>
      <c r="JA6" s="48">
        <v>29.335999999999999</v>
      </c>
      <c r="JB6" s="48">
        <v>56.644248008999803</v>
      </c>
      <c r="JC6" s="48"/>
      <c r="JD6" s="48"/>
      <c r="JE6" s="49">
        <v>10.666</v>
      </c>
      <c r="JF6" s="49">
        <v>19.7457052472543</v>
      </c>
      <c r="JG6" s="48">
        <v>6</v>
      </c>
      <c r="JH6" s="48">
        <v>86.054354055165902</v>
      </c>
      <c r="JI6" s="49">
        <v>7.3310000000000004</v>
      </c>
      <c r="JJ6" s="49">
        <v>102.339293213324</v>
      </c>
      <c r="JK6" s="48">
        <v>7.9989999999999997</v>
      </c>
      <c r="JL6" s="48">
        <v>68.623633649407296</v>
      </c>
      <c r="JM6" s="49">
        <v>13.666</v>
      </c>
      <c r="JN6" s="49">
        <v>48.027943277008603</v>
      </c>
      <c r="JO6" s="48">
        <v>8.3330000000000002</v>
      </c>
      <c r="JP6" s="48">
        <v>102.00277892638699</v>
      </c>
    </row>
    <row r="7" spans="1:276" x14ac:dyDescent="0.25">
      <c r="A7" s="1"/>
      <c r="B7" s="1" t="b">
        <v>0</v>
      </c>
      <c r="C7" s="1" t="s">
        <v>526</v>
      </c>
      <c r="D7" s="1" t="s">
        <v>527</v>
      </c>
      <c r="E7" s="1" t="s">
        <v>528</v>
      </c>
      <c r="F7" s="48"/>
      <c r="G7" s="53">
        <v>42781.505243055602</v>
      </c>
      <c r="H7" s="48">
        <v>1</v>
      </c>
      <c r="I7" s="49"/>
      <c r="J7" s="49"/>
      <c r="K7" s="49"/>
      <c r="L7" s="49"/>
      <c r="M7" s="48"/>
      <c r="N7" s="48"/>
      <c r="O7" s="48"/>
      <c r="P7" s="48"/>
      <c r="Q7" s="49"/>
      <c r="R7" s="49"/>
      <c r="S7" s="49"/>
      <c r="T7" s="49"/>
      <c r="U7" s="48"/>
      <c r="V7" s="48"/>
      <c r="W7" s="48"/>
      <c r="X7" s="48"/>
      <c r="Y7" s="49"/>
      <c r="Z7" s="49"/>
      <c r="AA7" s="49"/>
      <c r="AB7" s="49"/>
      <c r="AC7" s="48"/>
      <c r="AD7" s="48"/>
      <c r="AE7" s="48"/>
      <c r="AF7" s="48"/>
      <c r="AG7" s="49"/>
      <c r="AH7" s="49"/>
      <c r="AI7" s="49"/>
      <c r="AJ7" s="49"/>
      <c r="AK7" s="48"/>
      <c r="AL7" s="48"/>
      <c r="AM7" s="48"/>
      <c r="AN7" s="48"/>
      <c r="AO7" s="49"/>
      <c r="AP7" s="49"/>
      <c r="AQ7" s="49"/>
      <c r="AR7" s="49"/>
      <c r="AS7" s="48"/>
      <c r="AT7" s="48"/>
      <c r="AU7" s="48"/>
      <c r="AV7" s="48"/>
      <c r="AW7" s="49"/>
      <c r="AX7" s="49"/>
      <c r="AY7" s="49"/>
      <c r="AZ7" s="49"/>
      <c r="BA7" s="48"/>
      <c r="BB7" s="48"/>
      <c r="BC7" s="48"/>
      <c r="BD7" s="48"/>
      <c r="BE7" s="49"/>
      <c r="BF7" s="49"/>
      <c r="BG7" s="49"/>
      <c r="BH7" s="49"/>
      <c r="BI7" s="48"/>
      <c r="BJ7" s="48"/>
      <c r="BK7" s="48"/>
      <c r="BL7" s="48"/>
      <c r="BM7" s="49"/>
      <c r="BN7" s="49"/>
      <c r="BO7" s="49"/>
      <c r="BP7" s="49"/>
      <c r="BQ7" s="48"/>
      <c r="BR7" s="48"/>
      <c r="BS7" s="48"/>
      <c r="BT7" s="48"/>
      <c r="BU7" s="49"/>
      <c r="BV7" s="49"/>
      <c r="BW7" s="49"/>
      <c r="BX7" s="49"/>
      <c r="BY7" s="48"/>
      <c r="BZ7" s="48"/>
      <c r="CA7" s="48"/>
      <c r="CB7" s="48"/>
      <c r="CC7" s="49"/>
      <c r="CD7" s="49"/>
      <c r="CE7" s="49"/>
      <c r="CF7" s="49"/>
      <c r="CG7" s="48"/>
      <c r="CH7" s="48"/>
      <c r="CI7" s="48"/>
      <c r="CJ7" s="48"/>
      <c r="CK7" s="49"/>
      <c r="CL7" s="49"/>
      <c r="CM7" s="49"/>
      <c r="CN7" s="49"/>
      <c r="CO7" s="48"/>
      <c r="CP7" s="48"/>
      <c r="CQ7" s="48"/>
      <c r="CR7" s="48"/>
      <c r="CS7" s="49"/>
      <c r="CT7" s="49"/>
      <c r="CU7" s="49"/>
      <c r="CV7" s="49"/>
      <c r="CW7" s="48"/>
      <c r="CX7" s="48"/>
      <c r="CY7" s="48"/>
      <c r="CZ7" s="48"/>
      <c r="DA7" s="49"/>
      <c r="DB7" s="49"/>
      <c r="DC7" s="49"/>
      <c r="DD7" s="49"/>
      <c r="DE7" s="48"/>
      <c r="DF7" s="48"/>
      <c r="DG7" s="48"/>
      <c r="DH7" s="48"/>
      <c r="DI7" s="49"/>
      <c r="DJ7" s="49"/>
      <c r="DK7" s="49"/>
      <c r="DL7" s="49"/>
      <c r="DM7" s="48"/>
      <c r="DN7" s="48"/>
      <c r="DO7" s="48"/>
      <c r="DP7" s="48"/>
      <c r="DQ7" s="49"/>
      <c r="DR7" s="49"/>
      <c r="DS7" s="49"/>
      <c r="DT7" s="49"/>
      <c r="DU7" s="48"/>
      <c r="DV7" s="48"/>
      <c r="DW7" s="48"/>
      <c r="DX7" s="48"/>
      <c r="DY7" s="49"/>
      <c r="DZ7" s="49"/>
      <c r="EA7" s="49"/>
      <c r="EB7" s="49"/>
      <c r="EC7" s="48"/>
      <c r="ED7" s="48"/>
      <c r="EE7" s="48"/>
      <c r="EF7" s="48"/>
      <c r="EG7" s="49"/>
      <c r="EH7" s="49"/>
      <c r="EI7" s="49"/>
      <c r="EJ7" s="49"/>
      <c r="EK7" s="48"/>
      <c r="EL7" s="48"/>
      <c r="EM7" s="48"/>
      <c r="EN7" s="48"/>
      <c r="EO7" s="49"/>
      <c r="EP7" s="49"/>
      <c r="EQ7" s="49"/>
      <c r="ER7" s="49"/>
      <c r="ES7" s="48"/>
      <c r="ET7" s="48"/>
      <c r="EU7" s="48"/>
      <c r="EV7" s="48"/>
      <c r="EW7" s="49"/>
      <c r="EX7" s="49"/>
      <c r="EY7" s="49"/>
      <c r="EZ7" s="49"/>
      <c r="FA7" s="48"/>
      <c r="FB7" s="48"/>
      <c r="FC7" s="48"/>
      <c r="FD7" s="48"/>
      <c r="FE7" s="49"/>
      <c r="FF7" s="49"/>
      <c r="FG7" s="49"/>
      <c r="FH7" s="49"/>
      <c r="FI7" s="48"/>
      <c r="FJ7" s="48"/>
      <c r="FK7" s="48"/>
      <c r="FL7" s="48"/>
      <c r="FM7" s="49"/>
      <c r="FN7" s="49"/>
      <c r="FO7" s="49"/>
      <c r="FP7" s="49"/>
      <c r="FQ7" s="48"/>
      <c r="FR7" s="48"/>
      <c r="FS7" s="48"/>
      <c r="FT7" s="48"/>
      <c r="FU7" s="49"/>
      <c r="FV7" s="49"/>
      <c r="FW7" s="49"/>
      <c r="FX7" s="49"/>
      <c r="FY7" s="48"/>
      <c r="FZ7" s="48"/>
      <c r="GA7" s="48"/>
      <c r="GB7" s="48"/>
      <c r="GC7" s="49"/>
      <c r="GD7" s="49"/>
      <c r="GE7" s="49"/>
      <c r="GF7" s="49"/>
      <c r="GG7" s="48"/>
      <c r="GH7" s="48"/>
      <c r="GI7" s="48"/>
      <c r="GJ7" s="48"/>
      <c r="GK7" s="49"/>
      <c r="GL7" s="49"/>
      <c r="GM7" s="49"/>
      <c r="GN7" s="49"/>
      <c r="GO7" s="48"/>
      <c r="GP7" s="48"/>
      <c r="GQ7" s="48"/>
      <c r="GR7" s="48"/>
      <c r="GS7" s="49"/>
      <c r="GT7" s="49"/>
      <c r="GU7" s="49"/>
      <c r="GV7" s="49"/>
      <c r="GW7" s="48"/>
      <c r="GX7" s="48"/>
      <c r="GY7" s="48"/>
      <c r="GZ7" s="48"/>
      <c r="HA7" s="49"/>
      <c r="HB7" s="49"/>
      <c r="HC7" s="49"/>
      <c r="HD7" s="49"/>
      <c r="HE7" s="48"/>
      <c r="HF7" s="48"/>
      <c r="HG7" s="48"/>
      <c r="HH7" s="48"/>
      <c r="HI7" s="49"/>
      <c r="HJ7" s="49"/>
      <c r="HK7" s="49"/>
      <c r="HL7" s="49"/>
      <c r="HM7" s="48"/>
      <c r="HN7" s="48"/>
      <c r="HO7" s="48"/>
      <c r="HP7" s="48"/>
      <c r="HQ7" s="49"/>
      <c r="HR7" s="49"/>
      <c r="HS7" s="49"/>
      <c r="HT7" s="49"/>
      <c r="HU7" s="48"/>
      <c r="HV7" s="48"/>
      <c r="HW7" s="48"/>
      <c r="HX7" s="48"/>
      <c r="HY7" s="49"/>
      <c r="HZ7" s="49"/>
      <c r="IA7" s="49"/>
      <c r="IB7" s="49"/>
      <c r="IC7" s="48"/>
      <c r="ID7" s="48"/>
      <c r="IE7" s="48"/>
      <c r="IF7" s="48"/>
      <c r="IG7" s="49"/>
      <c r="IH7" s="49"/>
      <c r="II7" s="49"/>
      <c r="IJ7" s="49"/>
      <c r="IK7" s="48"/>
      <c r="IL7" s="48"/>
      <c r="IM7" s="48"/>
      <c r="IN7" s="48"/>
      <c r="IO7" s="49"/>
      <c r="IP7" s="49"/>
      <c r="IQ7" s="49"/>
      <c r="IR7" s="49"/>
      <c r="IS7" s="48"/>
      <c r="IT7" s="48"/>
      <c r="IU7" s="48"/>
      <c r="IV7" s="48"/>
      <c r="IW7" s="49"/>
      <c r="IX7" s="49"/>
      <c r="IY7" s="49"/>
      <c r="IZ7" s="49"/>
      <c r="JA7" s="48"/>
      <c r="JB7" s="48"/>
      <c r="JC7" s="48"/>
      <c r="JD7" s="48"/>
      <c r="JE7" s="49">
        <v>11.333</v>
      </c>
      <c r="JF7" s="49">
        <v>55.810680860885199</v>
      </c>
      <c r="JG7" s="48">
        <v>3.3340000000000001</v>
      </c>
      <c r="JH7" s="48">
        <v>133.32334095610599</v>
      </c>
      <c r="JI7" s="49">
        <v>6.6660000000000004</v>
      </c>
      <c r="JJ7" s="49">
        <v>70.717756965418801</v>
      </c>
      <c r="JK7" s="48">
        <v>6</v>
      </c>
      <c r="JL7" s="48">
        <v>107.34354103749899</v>
      </c>
      <c r="JM7" s="49">
        <v>10.332000000000001</v>
      </c>
      <c r="JN7" s="49">
        <v>55.770853147911197</v>
      </c>
      <c r="JO7" s="48">
        <v>13.335000000000001</v>
      </c>
      <c r="JP7" s="48">
        <v>63.472163746469597</v>
      </c>
    </row>
    <row r="8" spans="1:276" x14ac:dyDescent="0.25">
      <c r="A8" s="1"/>
      <c r="B8" s="1" t="b">
        <v>0</v>
      </c>
      <c r="C8" s="1" t="s">
        <v>529</v>
      </c>
      <c r="D8" s="1" t="s">
        <v>530</v>
      </c>
      <c r="E8" s="1" t="s">
        <v>531</v>
      </c>
      <c r="F8" s="48"/>
      <c r="G8" s="53">
        <v>42781.512592592597</v>
      </c>
      <c r="H8" s="48">
        <v>1</v>
      </c>
      <c r="I8" s="49">
        <v>699.71600000000001</v>
      </c>
      <c r="J8" s="49">
        <v>5.9863697060407501</v>
      </c>
      <c r="K8" s="49"/>
      <c r="L8" s="49"/>
      <c r="M8" s="48">
        <v>2319.9470000000001</v>
      </c>
      <c r="N8" s="48">
        <v>5.1995764528616002</v>
      </c>
      <c r="O8" s="48"/>
      <c r="P8" s="48"/>
      <c r="Q8" s="49">
        <v>26.332999999999998</v>
      </c>
      <c r="R8" s="49">
        <v>42.803698884391501</v>
      </c>
      <c r="S8" s="49"/>
      <c r="T8" s="49"/>
      <c r="U8" s="48">
        <v>19.998999999999999</v>
      </c>
      <c r="V8" s="48">
        <v>44.4438908925882</v>
      </c>
      <c r="W8" s="48"/>
      <c r="X8" s="48"/>
      <c r="Y8" s="49">
        <v>29.001999999999999</v>
      </c>
      <c r="Z8" s="49">
        <v>57.099817610359999</v>
      </c>
      <c r="AA8" s="49"/>
      <c r="AB8" s="49"/>
      <c r="AC8" s="48">
        <v>18.666</v>
      </c>
      <c r="AD8" s="48">
        <v>61.404228389564103</v>
      </c>
      <c r="AE8" s="48"/>
      <c r="AF8" s="48"/>
      <c r="AG8" s="49">
        <v>42796.864999999998</v>
      </c>
      <c r="AH8" s="49">
        <v>1.09906779418663</v>
      </c>
      <c r="AI8" s="49"/>
      <c r="AJ8" s="49"/>
      <c r="AK8" s="48">
        <v>19747.277999999998</v>
      </c>
      <c r="AL8" s="48">
        <v>1.47808774673743</v>
      </c>
      <c r="AM8" s="48"/>
      <c r="AN8" s="48"/>
      <c r="AO8" s="49">
        <v>847.4</v>
      </c>
      <c r="AP8" s="49">
        <v>11.650459774156801</v>
      </c>
      <c r="AQ8" s="49"/>
      <c r="AR8" s="49"/>
      <c r="AS8" s="48">
        <v>412.02600000000001</v>
      </c>
      <c r="AT8" s="48">
        <v>13.3117946942887</v>
      </c>
      <c r="AU8" s="48"/>
      <c r="AV8" s="48"/>
      <c r="AW8" s="49">
        <v>374.69200000000001</v>
      </c>
      <c r="AX8" s="49">
        <v>35.3080147315668</v>
      </c>
      <c r="AY8" s="49"/>
      <c r="AZ8" s="49"/>
      <c r="BA8" s="48">
        <v>592.37699999999995</v>
      </c>
      <c r="BB8" s="48">
        <v>53.501121567016497</v>
      </c>
      <c r="BC8" s="48"/>
      <c r="BD8" s="48"/>
      <c r="BE8" s="49">
        <v>197.345</v>
      </c>
      <c r="BF8" s="49">
        <v>39.267869945256599</v>
      </c>
      <c r="BG8" s="49"/>
      <c r="BH8" s="49"/>
      <c r="BI8" s="48">
        <v>350.69</v>
      </c>
      <c r="BJ8" s="48">
        <v>64.726639524119307</v>
      </c>
      <c r="BK8" s="48"/>
      <c r="BL8" s="48"/>
      <c r="BM8" s="49">
        <v>33.667999999999999</v>
      </c>
      <c r="BN8" s="49">
        <v>56.865911220408499</v>
      </c>
      <c r="BO8" s="49"/>
      <c r="BP8" s="49"/>
      <c r="BQ8" s="48">
        <v>44.337000000000003</v>
      </c>
      <c r="BR8" s="48">
        <v>39.477174134800499</v>
      </c>
      <c r="BS8" s="48"/>
      <c r="BT8" s="48"/>
      <c r="BU8" s="49">
        <v>161.00899999999999</v>
      </c>
      <c r="BV8" s="49">
        <v>37.4730282950404</v>
      </c>
      <c r="BW8" s="49"/>
      <c r="BX8" s="49"/>
      <c r="BY8" s="48">
        <v>260.017</v>
      </c>
      <c r="BZ8" s="48">
        <v>63.516301016765297</v>
      </c>
      <c r="CA8" s="48"/>
      <c r="CB8" s="48"/>
      <c r="CC8" s="49">
        <v>3</v>
      </c>
      <c r="CD8" s="49">
        <v>122.30078283266</v>
      </c>
      <c r="CE8" s="49"/>
      <c r="CF8" s="49"/>
      <c r="CG8" s="48">
        <v>3.6669999999999998</v>
      </c>
      <c r="CH8" s="48">
        <v>79.637327068317106</v>
      </c>
      <c r="CI8" s="48"/>
      <c r="CJ8" s="48"/>
      <c r="CK8" s="49">
        <v>2.3330000000000002</v>
      </c>
      <c r="CL8" s="49">
        <v>178.83111380437401</v>
      </c>
      <c r="CM8" s="49"/>
      <c r="CN8" s="49"/>
      <c r="CO8" s="48">
        <v>0.999</v>
      </c>
      <c r="CP8" s="48">
        <v>161.01529717988299</v>
      </c>
      <c r="CQ8" s="48"/>
      <c r="CR8" s="48"/>
      <c r="CS8" s="49">
        <v>174.34100000000001</v>
      </c>
      <c r="CT8" s="49">
        <v>13.789476664659199</v>
      </c>
      <c r="CU8" s="49"/>
      <c r="CV8" s="49"/>
      <c r="CW8" s="48">
        <v>52.67</v>
      </c>
      <c r="CX8" s="48">
        <v>30.976522309446398</v>
      </c>
      <c r="CY8" s="48"/>
      <c r="CZ8" s="48"/>
      <c r="DA8" s="49">
        <v>4</v>
      </c>
      <c r="DB8" s="49">
        <v>102.454461428806</v>
      </c>
      <c r="DC8" s="49"/>
      <c r="DD8" s="49"/>
      <c r="DE8" s="48">
        <v>0.33300000000000002</v>
      </c>
      <c r="DF8" s="48">
        <v>316.22776601683802</v>
      </c>
      <c r="DG8" s="48"/>
      <c r="DH8" s="48"/>
      <c r="DI8" s="49">
        <v>694.71900000000005</v>
      </c>
      <c r="DJ8" s="49">
        <v>8.0366346874058401</v>
      </c>
      <c r="DK8" s="49"/>
      <c r="DL8" s="49"/>
      <c r="DM8" s="48">
        <v>212.011</v>
      </c>
      <c r="DN8" s="48">
        <v>15.0307946717821</v>
      </c>
      <c r="DO8" s="48"/>
      <c r="DP8" s="48"/>
      <c r="DQ8" s="49">
        <v>916.41</v>
      </c>
      <c r="DR8" s="49">
        <v>12.7219198671929</v>
      </c>
      <c r="DS8" s="49"/>
      <c r="DT8" s="49"/>
      <c r="DU8" s="48">
        <v>397.02199999999999</v>
      </c>
      <c r="DV8" s="48">
        <v>16.9851832976385</v>
      </c>
      <c r="DW8" s="48"/>
      <c r="DX8" s="48"/>
      <c r="DY8" s="49">
        <v>1741.191</v>
      </c>
      <c r="DZ8" s="49">
        <v>6.9234094265623503</v>
      </c>
      <c r="EA8" s="49"/>
      <c r="EB8" s="49"/>
      <c r="EC8" s="48">
        <v>536.37099999999998</v>
      </c>
      <c r="ED8" s="48">
        <v>15.3067637396272</v>
      </c>
      <c r="EE8" s="48"/>
      <c r="EF8" s="48"/>
      <c r="EG8" s="49">
        <v>851.06500000000005</v>
      </c>
      <c r="EH8" s="49">
        <v>7.0820521977545896</v>
      </c>
      <c r="EI8" s="49"/>
      <c r="EJ8" s="49"/>
      <c r="EK8" s="48">
        <v>281.01799999999997</v>
      </c>
      <c r="EL8" s="48">
        <v>12.813237180582499</v>
      </c>
      <c r="EM8" s="48"/>
      <c r="EN8" s="48"/>
      <c r="EO8" s="49">
        <v>2</v>
      </c>
      <c r="EP8" s="49">
        <v>140.589631354679</v>
      </c>
      <c r="EQ8" s="49"/>
      <c r="ER8" s="49"/>
      <c r="ES8" s="48">
        <v>1</v>
      </c>
      <c r="ET8" s="48">
        <v>225.03777460684199</v>
      </c>
      <c r="EU8" s="48"/>
      <c r="EV8" s="48"/>
      <c r="EW8" s="49">
        <v>23.667999999999999</v>
      </c>
      <c r="EX8" s="49">
        <v>47.6260044871457</v>
      </c>
      <c r="EY8" s="49"/>
      <c r="EZ8" s="49"/>
      <c r="FA8" s="48">
        <v>15</v>
      </c>
      <c r="FB8" s="48">
        <v>63.070064899441398</v>
      </c>
      <c r="FC8" s="48"/>
      <c r="FD8" s="48"/>
      <c r="FE8" s="49">
        <v>3.3330000000000002</v>
      </c>
      <c r="FF8" s="49">
        <v>81.698689514746405</v>
      </c>
      <c r="FG8" s="49"/>
      <c r="FH8" s="49"/>
      <c r="FI8" s="48">
        <v>7.3339999999999996</v>
      </c>
      <c r="FJ8" s="48">
        <v>238.45239892833899</v>
      </c>
      <c r="FK8" s="48"/>
      <c r="FL8" s="48"/>
      <c r="FM8" s="49">
        <v>5</v>
      </c>
      <c r="FN8" s="49">
        <v>114.417481181854</v>
      </c>
      <c r="FO8" s="49"/>
      <c r="FP8" s="49"/>
      <c r="FQ8" s="48">
        <v>3</v>
      </c>
      <c r="FR8" s="48">
        <v>177.27554056877301</v>
      </c>
      <c r="FS8" s="48"/>
      <c r="FT8" s="48"/>
      <c r="FU8" s="49">
        <v>5</v>
      </c>
      <c r="FV8" s="49">
        <v>126.69396197135799</v>
      </c>
      <c r="FW8" s="49"/>
      <c r="FX8" s="49"/>
      <c r="FY8" s="48">
        <v>1</v>
      </c>
      <c r="FZ8" s="48">
        <v>225.03777460684199</v>
      </c>
      <c r="GA8" s="48"/>
      <c r="GB8" s="48"/>
      <c r="GC8" s="49">
        <v>2.9990000000000001</v>
      </c>
      <c r="GD8" s="49">
        <v>82.040813161111402</v>
      </c>
      <c r="GE8" s="49"/>
      <c r="GF8" s="49"/>
      <c r="GG8" s="48">
        <v>2.3319999999999999</v>
      </c>
      <c r="GH8" s="48">
        <v>96.471697366021004</v>
      </c>
      <c r="GI8" s="48"/>
      <c r="GJ8" s="48"/>
      <c r="GK8" s="49">
        <v>80495.034</v>
      </c>
      <c r="GL8" s="49">
        <v>0.76900388422386301</v>
      </c>
      <c r="GM8" s="49"/>
      <c r="GN8" s="49"/>
      <c r="GO8" s="48">
        <v>92942.366999999998</v>
      </c>
      <c r="GP8" s="48">
        <v>0.79732632519651103</v>
      </c>
      <c r="GQ8" s="48"/>
      <c r="GR8" s="48"/>
      <c r="GS8" s="49">
        <v>78564.584000000003</v>
      </c>
      <c r="GT8" s="49">
        <v>1.0482577685786401</v>
      </c>
      <c r="GU8" s="49"/>
      <c r="GV8" s="49"/>
      <c r="GW8" s="48">
        <v>91923.777000000002</v>
      </c>
      <c r="GX8" s="48">
        <v>0.79635008719218703</v>
      </c>
      <c r="GY8" s="48"/>
      <c r="GZ8" s="48"/>
      <c r="HA8" s="49">
        <v>42667.512999999999</v>
      </c>
      <c r="HB8" s="49">
        <v>1.13889718863492</v>
      </c>
      <c r="HC8" s="49"/>
      <c r="HD8" s="49"/>
      <c r="HE8" s="48">
        <v>49567.93</v>
      </c>
      <c r="HF8" s="48">
        <v>1.86848248906646</v>
      </c>
      <c r="HG8" s="48"/>
      <c r="HH8" s="48"/>
      <c r="HI8" s="49">
        <v>176126.29800000001</v>
      </c>
      <c r="HJ8" s="49">
        <v>0.66276672213598997</v>
      </c>
      <c r="HK8" s="49"/>
      <c r="HL8" s="49"/>
      <c r="HM8" s="48">
        <v>172735.41699999999</v>
      </c>
      <c r="HN8" s="48">
        <v>0.65401767028017899</v>
      </c>
      <c r="HO8" s="48"/>
      <c r="HP8" s="48"/>
      <c r="HQ8" s="49">
        <v>246186.07199999999</v>
      </c>
      <c r="HR8" s="49">
        <v>1.14053661223806</v>
      </c>
      <c r="HS8" s="49"/>
      <c r="HT8" s="49"/>
      <c r="HU8" s="48">
        <v>243003.568</v>
      </c>
      <c r="HV8" s="48">
        <v>0.71714368756248403</v>
      </c>
      <c r="HW8" s="48"/>
      <c r="HX8" s="48"/>
      <c r="HY8" s="49">
        <v>192147.13099999999</v>
      </c>
      <c r="HZ8" s="49">
        <v>0.66686834375363702</v>
      </c>
      <c r="IA8" s="49"/>
      <c r="IB8" s="49"/>
      <c r="IC8" s="48">
        <v>191863.40100000001</v>
      </c>
      <c r="ID8" s="48">
        <v>0.79838197939293798</v>
      </c>
      <c r="IE8" s="48"/>
      <c r="IF8" s="48"/>
      <c r="IG8" s="49">
        <v>13.334</v>
      </c>
      <c r="IH8" s="49">
        <v>73.599990085621201</v>
      </c>
      <c r="II8" s="49"/>
      <c r="IJ8" s="49"/>
      <c r="IK8" s="48">
        <v>17.001000000000001</v>
      </c>
      <c r="IL8" s="48">
        <v>56.564688090103999</v>
      </c>
      <c r="IM8" s="48"/>
      <c r="IN8" s="48"/>
      <c r="IO8" s="49">
        <v>10.667999999999999</v>
      </c>
      <c r="IP8" s="49">
        <v>80.410666127317597</v>
      </c>
      <c r="IQ8" s="49"/>
      <c r="IR8" s="49"/>
      <c r="IS8" s="48">
        <v>15.334</v>
      </c>
      <c r="IT8" s="48">
        <v>59.0541175761592</v>
      </c>
      <c r="IU8" s="48"/>
      <c r="IV8" s="48"/>
      <c r="IW8" s="49">
        <v>29.67</v>
      </c>
      <c r="IX8" s="49">
        <v>40.838619585310099</v>
      </c>
      <c r="IY8" s="49"/>
      <c r="IZ8" s="49"/>
      <c r="JA8" s="48">
        <v>29.335000000000001</v>
      </c>
      <c r="JB8" s="48">
        <v>23.230456970383901</v>
      </c>
      <c r="JC8" s="48"/>
      <c r="JD8" s="48"/>
      <c r="JE8" s="49">
        <v>9.3330000000000002</v>
      </c>
      <c r="JF8" s="49">
        <v>60.230840490392602</v>
      </c>
      <c r="JG8" s="48">
        <v>5.6669999999999998</v>
      </c>
      <c r="JH8" s="48">
        <v>100.179646028801</v>
      </c>
      <c r="JI8" s="49">
        <v>18957.105</v>
      </c>
      <c r="JJ8" s="49">
        <v>1.8618563710624501</v>
      </c>
      <c r="JK8" s="48">
        <v>18961.147000000001</v>
      </c>
      <c r="JL8" s="48">
        <v>1.73401273463507</v>
      </c>
      <c r="JM8" s="49">
        <v>8.6669999999999998</v>
      </c>
      <c r="JN8" s="49">
        <v>133.47777352899601</v>
      </c>
      <c r="JO8" s="48">
        <v>3.9990000000000001</v>
      </c>
      <c r="JP8" s="48">
        <v>116.55419844375299</v>
      </c>
    </row>
    <row r="9" spans="1:276" x14ac:dyDescent="0.25">
      <c r="A9" s="1"/>
      <c r="B9" s="1" t="b">
        <v>0</v>
      </c>
      <c r="C9" s="1" t="s">
        <v>532</v>
      </c>
      <c r="D9" s="1" t="s">
        <v>154</v>
      </c>
      <c r="E9" s="1" t="s">
        <v>533</v>
      </c>
      <c r="F9" s="48"/>
      <c r="G9" s="53">
        <v>42781.519942129598</v>
      </c>
      <c r="H9" s="48">
        <v>1</v>
      </c>
      <c r="I9" s="49">
        <v>757.05399999999997</v>
      </c>
      <c r="J9" s="49">
        <v>6.6343269862290501</v>
      </c>
      <c r="K9" s="49"/>
      <c r="L9" s="49"/>
      <c r="M9" s="48">
        <v>3476.5419999999999</v>
      </c>
      <c r="N9" s="48">
        <v>5.3140858538770903</v>
      </c>
      <c r="O9" s="48"/>
      <c r="P9" s="48"/>
      <c r="Q9" s="49">
        <v>120.672</v>
      </c>
      <c r="R9" s="49">
        <v>24.147762309768201</v>
      </c>
      <c r="S9" s="49"/>
      <c r="T9" s="49"/>
      <c r="U9" s="48">
        <v>136.00899999999999</v>
      </c>
      <c r="V9" s="48">
        <v>20.204759762627301</v>
      </c>
      <c r="W9" s="48"/>
      <c r="X9" s="48"/>
      <c r="Y9" s="49">
        <v>83.337999999999994</v>
      </c>
      <c r="Z9" s="49">
        <v>28.284573130569001</v>
      </c>
      <c r="AA9" s="49"/>
      <c r="AB9" s="49"/>
      <c r="AC9" s="48">
        <v>66.335999999999999</v>
      </c>
      <c r="AD9" s="48">
        <v>18.7185132094633</v>
      </c>
      <c r="AE9" s="48"/>
      <c r="AF9" s="48"/>
      <c r="AG9" s="49">
        <v>54896.887999999999</v>
      </c>
      <c r="AH9" s="49">
        <v>2.9757638751450499</v>
      </c>
      <c r="AI9" s="49"/>
      <c r="AJ9" s="49"/>
      <c r="AK9" s="48">
        <v>30087.574000000001</v>
      </c>
      <c r="AL9" s="48">
        <v>2.1495524487281101</v>
      </c>
      <c r="AM9" s="48"/>
      <c r="AN9" s="48"/>
      <c r="AO9" s="49">
        <v>980.41499999999996</v>
      </c>
      <c r="AP9" s="49">
        <v>7.8976167315733896</v>
      </c>
      <c r="AQ9" s="49"/>
      <c r="AR9" s="49"/>
      <c r="AS9" s="48">
        <v>546.03800000000001</v>
      </c>
      <c r="AT9" s="48">
        <v>6.9656622103842203</v>
      </c>
      <c r="AU9" s="48"/>
      <c r="AV9" s="48"/>
      <c r="AW9" s="49">
        <v>470.36399999999998</v>
      </c>
      <c r="AX9" s="49">
        <v>12.0390523043647</v>
      </c>
      <c r="AY9" s="49"/>
      <c r="AZ9" s="49"/>
      <c r="BA9" s="48">
        <v>310.68599999999998</v>
      </c>
      <c r="BB9" s="48">
        <v>12.3038492595556</v>
      </c>
      <c r="BC9" s="48"/>
      <c r="BD9" s="48"/>
      <c r="BE9" s="49">
        <v>277.01799999999997</v>
      </c>
      <c r="BF9" s="49">
        <v>13.7378017145521</v>
      </c>
      <c r="BG9" s="49"/>
      <c r="BH9" s="49"/>
      <c r="BI9" s="48">
        <v>190.678</v>
      </c>
      <c r="BJ9" s="48">
        <v>19.964654669378501</v>
      </c>
      <c r="BK9" s="48"/>
      <c r="BL9" s="48"/>
      <c r="BM9" s="49">
        <v>330.02100000000002</v>
      </c>
      <c r="BN9" s="49">
        <v>7.0783488899538103</v>
      </c>
      <c r="BO9" s="49"/>
      <c r="BP9" s="49"/>
      <c r="BQ9" s="48">
        <v>130.34</v>
      </c>
      <c r="BR9" s="48">
        <v>13.2855407045727</v>
      </c>
      <c r="BS9" s="48"/>
      <c r="BT9" s="48"/>
      <c r="BU9" s="49">
        <v>1202.4380000000001</v>
      </c>
      <c r="BV9" s="49">
        <v>5.06533089212114</v>
      </c>
      <c r="BW9" s="49"/>
      <c r="BX9" s="49"/>
      <c r="BY9" s="48">
        <v>516.70000000000005</v>
      </c>
      <c r="BZ9" s="48">
        <v>9.5214701029066404</v>
      </c>
      <c r="CA9" s="48"/>
      <c r="CB9" s="48"/>
      <c r="CC9" s="49">
        <v>10053.846</v>
      </c>
      <c r="CD9" s="49">
        <v>4.4940800945250503</v>
      </c>
      <c r="CE9" s="49"/>
      <c r="CF9" s="49"/>
      <c r="CG9" s="48">
        <v>3764.33</v>
      </c>
      <c r="CH9" s="48">
        <v>3.87559720525153</v>
      </c>
      <c r="CI9" s="48"/>
      <c r="CJ9" s="48"/>
      <c r="CK9" s="49">
        <v>2767.7289999999998</v>
      </c>
      <c r="CL9" s="49">
        <v>5.1713103080832701</v>
      </c>
      <c r="CM9" s="49"/>
      <c r="CN9" s="49"/>
      <c r="CO9" s="48">
        <v>987.745</v>
      </c>
      <c r="CP9" s="48">
        <v>8.0437533826387195</v>
      </c>
      <c r="CQ9" s="48"/>
      <c r="CR9" s="48"/>
      <c r="CS9" s="49">
        <v>2331.3040000000001</v>
      </c>
      <c r="CT9" s="49">
        <v>5.8074288708738298</v>
      </c>
      <c r="CU9" s="49"/>
      <c r="CV9" s="49"/>
      <c r="CW9" s="48">
        <v>909.07399999999996</v>
      </c>
      <c r="CX9" s="48">
        <v>5.6175011522661498</v>
      </c>
      <c r="CY9" s="48"/>
      <c r="CZ9" s="48"/>
      <c r="DA9" s="49">
        <v>1834.2059999999999</v>
      </c>
      <c r="DB9" s="49">
        <v>6.3832201315487902</v>
      </c>
      <c r="DC9" s="49"/>
      <c r="DD9" s="49"/>
      <c r="DE9" s="48">
        <v>696.71400000000006</v>
      </c>
      <c r="DF9" s="48">
        <v>6.5800496358560103</v>
      </c>
      <c r="DG9" s="48"/>
      <c r="DH9" s="48"/>
      <c r="DI9" s="49">
        <v>641.71100000000001</v>
      </c>
      <c r="DJ9" s="49">
        <v>8.82409395654593</v>
      </c>
      <c r="DK9" s="49"/>
      <c r="DL9" s="49"/>
      <c r="DM9" s="48">
        <v>292.35199999999998</v>
      </c>
      <c r="DN9" s="48">
        <v>15.7366676271097</v>
      </c>
      <c r="DO9" s="48"/>
      <c r="DP9" s="48"/>
      <c r="DQ9" s="49">
        <v>689.05399999999997</v>
      </c>
      <c r="DR9" s="49">
        <v>11.389811161942401</v>
      </c>
      <c r="DS9" s="49"/>
      <c r="DT9" s="49"/>
      <c r="DU9" s="48">
        <v>308.01799999999997</v>
      </c>
      <c r="DV9" s="48">
        <v>10.026319671425201</v>
      </c>
      <c r="DW9" s="48"/>
      <c r="DX9" s="48"/>
      <c r="DY9" s="49">
        <v>8.6649999999999991</v>
      </c>
      <c r="DZ9" s="49">
        <v>79.473512690536495</v>
      </c>
      <c r="EA9" s="49"/>
      <c r="EB9" s="49"/>
      <c r="EC9" s="48">
        <v>23.667999999999999</v>
      </c>
      <c r="ED9" s="48">
        <v>64.184456302726403</v>
      </c>
      <c r="EE9" s="48"/>
      <c r="EF9" s="48"/>
      <c r="EG9" s="49">
        <v>13.333</v>
      </c>
      <c r="EH9" s="49">
        <v>54.011384653240903</v>
      </c>
      <c r="EI9" s="49"/>
      <c r="EJ9" s="49"/>
      <c r="EK9" s="48">
        <v>16.667999999999999</v>
      </c>
      <c r="EL9" s="48">
        <v>65.310419846687793</v>
      </c>
      <c r="EM9" s="48"/>
      <c r="EN9" s="48"/>
      <c r="EO9" s="49">
        <v>2.3340000000000001</v>
      </c>
      <c r="EP9" s="49">
        <v>135.547708103574</v>
      </c>
      <c r="EQ9" s="49"/>
      <c r="ER9" s="49"/>
      <c r="ES9" s="48">
        <v>0</v>
      </c>
      <c r="ET9" s="48" t="s">
        <v>250</v>
      </c>
      <c r="EU9" s="48"/>
      <c r="EV9" s="48"/>
      <c r="EW9" s="49">
        <v>4.9989999999999997</v>
      </c>
      <c r="EX9" s="49">
        <v>114.433898293217</v>
      </c>
      <c r="EY9" s="49"/>
      <c r="EZ9" s="49"/>
      <c r="FA9" s="48">
        <v>3.335</v>
      </c>
      <c r="FB9" s="48">
        <v>105.409255338946</v>
      </c>
      <c r="FC9" s="48"/>
      <c r="FD9" s="48"/>
      <c r="FE9" s="49">
        <v>7584.3739999999998</v>
      </c>
      <c r="FF9" s="49">
        <v>3.4796961315892001</v>
      </c>
      <c r="FG9" s="49"/>
      <c r="FH9" s="49"/>
      <c r="FI9" s="48">
        <v>10054.319</v>
      </c>
      <c r="FJ9" s="48">
        <v>3.0361579928839602</v>
      </c>
      <c r="FK9" s="48"/>
      <c r="FL9" s="48"/>
      <c r="FM9" s="49">
        <v>14154.963</v>
      </c>
      <c r="FN9" s="49">
        <v>2.2635597639727498</v>
      </c>
      <c r="FO9" s="49"/>
      <c r="FP9" s="49"/>
      <c r="FQ9" s="48">
        <v>18629.902999999998</v>
      </c>
      <c r="FR9" s="48">
        <v>1.62159104115182</v>
      </c>
      <c r="FS9" s="48"/>
      <c r="FT9" s="48"/>
      <c r="FU9" s="49">
        <v>76092.748999999996</v>
      </c>
      <c r="FV9" s="49">
        <v>1.6800352974739501</v>
      </c>
      <c r="FW9" s="49"/>
      <c r="FX9" s="49"/>
      <c r="FY9" s="48">
        <v>88326.797999999995</v>
      </c>
      <c r="FZ9" s="48">
        <v>1.1422737829417</v>
      </c>
      <c r="GA9" s="48"/>
      <c r="GB9" s="48"/>
      <c r="GC9" s="49">
        <v>55696.175999999999</v>
      </c>
      <c r="GD9" s="49">
        <v>1.8918239985505501</v>
      </c>
      <c r="GE9" s="49"/>
      <c r="GF9" s="49"/>
      <c r="GG9" s="48">
        <v>65889.960000000006</v>
      </c>
      <c r="GH9" s="48">
        <v>1.28554237536579</v>
      </c>
      <c r="GI9" s="48"/>
      <c r="GJ9" s="48"/>
      <c r="GK9" s="49">
        <v>9.6669999999999998</v>
      </c>
      <c r="GL9" s="49">
        <v>69.829512768606605</v>
      </c>
      <c r="GM9" s="49"/>
      <c r="GN9" s="49"/>
      <c r="GO9" s="48">
        <v>11.333</v>
      </c>
      <c r="GP9" s="48">
        <v>68.201515433121202</v>
      </c>
      <c r="GQ9" s="48"/>
      <c r="GR9" s="48"/>
      <c r="GS9" s="49">
        <v>13.334</v>
      </c>
      <c r="GT9" s="49">
        <v>61.240990722957598</v>
      </c>
      <c r="GU9" s="49"/>
      <c r="GV9" s="49"/>
      <c r="GW9" s="48">
        <v>4.9989999999999997</v>
      </c>
      <c r="GX9" s="48">
        <v>154.770087902825</v>
      </c>
      <c r="GY9" s="48"/>
      <c r="GZ9" s="48"/>
      <c r="HA9" s="49">
        <v>41309.207999999999</v>
      </c>
      <c r="HB9" s="49">
        <v>2.5557158673304499</v>
      </c>
      <c r="HC9" s="49"/>
      <c r="HD9" s="49"/>
      <c r="HE9" s="48">
        <v>49024.947</v>
      </c>
      <c r="HF9" s="48">
        <v>1.1010663455228999</v>
      </c>
      <c r="HG9" s="48"/>
      <c r="HH9" s="48"/>
      <c r="HI9" s="49">
        <v>37.667999999999999</v>
      </c>
      <c r="HJ9" s="49">
        <v>21.294977048351502</v>
      </c>
      <c r="HK9" s="49"/>
      <c r="HL9" s="49"/>
      <c r="HM9" s="48">
        <v>41.335999999999999</v>
      </c>
      <c r="HN9" s="48">
        <v>46.902734753066198</v>
      </c>
      <c r="HO9" s="48"/>
      <c r="HP9" s="48"/>
      <c r="HQ9" s="49">
        <v>275.35300000000001</v>
      </c>
      <c r="HR9" s="49">
        <v>14.564707340082901</v>
      </c>
      <c r="HS9" s="49"/>
      <c r="HT9" s="49"/>
      <c r="HU9" s="48">
        <v>405.69499999999999</v>
      </c>
      <c r="HV9" s="48">
        <v>13.0387969081424</v>
      </c>
      <c r="HW9" s="48"/>
      <c r="HX9" s="48"/>
      <c r="HY9" s="49">
        <v>60.002000000000002</v>
      </c>
      <c r="HZ9" s="49">
        <v>32.501106299615898</v>
      </c>
      <c r="IA9" s="49"/>
      <c r="IB9" s="49"/>
      <c r="IC9" s="48">
        <v>58.335999999999999</v>
      </c>
      <c r="ID9" s="48">
        <v>33.6709667813561</v>
      </c>
      <c r="IE9" s="48"/>
      <c r="IF9" s="48"/>
      <c r="IG9" s="49">
        <v>128.00800000000001</v>
      </c>
      <c r="IH9" s="49">
        <v>16.248622961985099</v>
      </c>
      <c r="II9" s="49"/>
      <c r="IJ9" s="49"/>
      <c r="IK9" s="48">
        <v>190.345</v>
      </c>
      <c r="IL9" s="48">
        <v>19.120777980108699</v>
      </c>
      <c r="IM9" s="48"/>
      <c r="IN9" s="48"/>
      <c r="IO9" s="49">
        <v>126.34</v>
      </c>
      <c r="IP9" s="49">
        <v>17.741413451160899</v>
      </c>
      <c r="IQ9" s="49"/>
      <c r="IR9" s="49"/>
      <c r="IS9" s="48">
        <v>157.67400000000001</v>
      </c>
      <c r="IT9" s="48">
        <v>12.085872225122399</v>
      </c>
      <c r="IU9" s="48"/>
      <c r="IV9" s="48"/>
      <c r="IW9" s="49">
        <v>300.68599999999998</v>
      </c>
      <c r="IX9" s="49">
        <v>9.9129881561687796</v>
      </c>
      <c r="IY9" s="49"/>
      <c r="IZ9" s="49"/>
      <c r="JA9" s="48">
        <v>404.69400000000002</v>
      </c>
      <c r="JB9" s="48">
        <v>16.091359304749801</v>
      </c>
      <c r="JC9" s="48"/>
      <c r="JD9" s="48"/>
      <c r="JE9" s="49">
        <v>8.3339999999999996</v>
      </c>
      <c r="JF9" s="49">
        <v>68.645001770263207</v>
      </c>
      <c r="JG9" s="48">
        <v>5</v>
      </c>
      <c r="JH9" s="48">
        <v>126.69396197135799</v>
      </c>
      <c r="JI9" s="49">
        <v>24888.858</v>
      </c>
      <c r="JJ9" s="49">
        <v>2.2889523698163798</v>
      </c>
      <c r="JK9" s="48">
        <v>27490.611000000001</v>
      </c>
      <c r="JL9" s="48">
        <v>2.0047890134297299</v>
      </c>
      <c r="JM9" s="49">
        <v>78.004000000000005</v>
      </c>
      <c r="JN9" s="49">
        <v>17.584763231611898</v>
      </c>
      <c r="JO9" s="48">
        <v>125.008</v>
      </c>
      <c r="JP9" s="48">
        <v>24.417009711181901</v>
      </c>
    </row>
    <row r="10" spans="1:276" x14ac:dyDescent="0.25">
      <c r="A10" s="1"/>
      <c r="B10" s="1" t="b">
        <v>0</v>
      </c>
      <c r="C10" s="1" t="s">
        <v>534</v>
      </c>
      <c r="D10" s="1" t="s">
        <v>277</v>
      </c>
      <c r="E10" s="1"/>
      <c r="F10" s="48"/>
      <c r="G10" s="53">
        <v>42781.527268518497</v>
      </c>
      <c r="H10" s="48">
        <v>1</v>
      </c>
      <c r="I10" s="49"/>
      <c r="J10" s="49"/>
      <c r="K10" s="49"/>
      <c r="L10" s="49"/>
      <c r="M10" s="48">
        <v>0.66600000000000004</v>
      </c>
      <c r="N10" s="48">
        <v>210.81851067789199</v>
      </c>
      <c r="O10" s="48"/>
      <c r="P10" s="48"/>
      <c r="Q10" s="49"/>
      <c r="R10" s="49"/>
      <c r="S10" s="49"/>
      <c r="T10" s="49"/>
      <c r="U10" s="48">
        <v>13</v>
      </c>
      <c r="V10" s="48">
        <v>66.7028205714672</v>
      </c>
      <c r="W10" s="48"/>
      <c r="X10" s="48"/>
      <c r="Y10" s="49"/>
      <c r="Z10" s="49"/>
      <c r="AA10" s="49"/>
      <c r="AB10" s="49"/>
      <c r="AC10" s="48">
        <v>19.998999999999999</v>
      </c>
      <c r="AD10" s="48">
        <v>42.317804141991701</v>
      </c>
      <c r="AE10" s="48"/>
      <c r="AF10" s="48"/>
      <c r="AG10" s="49"/>
      <c r="AH10" s="49"/>
      <c r="AI10" s="49"/>
      <c r="AJ10" s="49"/>
      <c r="AK10" s="48">
        <v>7.0010000000000003</v>
      </c>
      <c r="AL10" s="48">
        <v>91.025909261592901</v>
      </c>
      <c r="AM10" s="48"/>
      <c r="AN10" s="48"/>
      <c r="AO10" s="49"/>
      <c r="AP10" s="49"/>
      <c r="AQ10" s="49"/>
      <c r="AR10" s="49"/>
      <c r="AS10" s="48">
        <v>7.3330000000000002</v>
      </c>
      <c r="AT10" s="48">
        <v>92.926880181701094</v>
      </c>
      <c r="AU10" s="48"/>
      <c r="AV10" s="48"/>
      <c r="AW10" s="49"/>
      <c r="AX10" s="49"/>
      <c r="AY10" s="49"/>
      <c r="AZ10" s="49"/>
      <c r="BA10" s="48">
        <v>426.697</v>
      </c>
      <c r="BB10" s="48">
        <v>87.723232498772205</v>
      </c>
      <c r="BC10" s="48"/>
      <c r="BD10" s="48"/>
      <c r="BE10" s="49"/>
      <c r="BF10" s="49"/>
      <c r="BG10" s="49"/>
      <c r="BH10" s="49"/>
      <c r="BI10" s="48">
        <v>279.68700000000001</v>
      </c>
      <c r="BJ10" s="48">
        <v>91.8587195944082</v>
      </c>
      <c r="BK10" s="48"/>
      <c r="BL10" s="48"/>
      <c r="BM10" s="49"/>
      <c r="BN10" s="49"/>
      <c r="BO10" s="49"/>
      <c r="BP10" s="49"/>
      <c r="BQ10" s="48">
        <v>38.668999999999997</v>
      </c>
      <c r="BR10" s="48">
        <v>106.76209764216701</v>
      </c>
      <c r="BS10" s="48"/>
      <c r="BT10" s="48"/>
      <c r="BU10" s="49"/>
      <c r="BV10" s="49"/>
      <c r="BW10" s="49"/>
      <c r="BX10" s="49"/>
      <c r="BY10" s="48">
        <v>211.68</v>
      </c>
      <c r="BZ10" s="48">
        <v>83.1328528893455</v>
      </c>
      <c r="CA10" s="48"/>
      <c r="CB10" s="48"/>
      <c r="CC10" s="49"/>
      <c r="CD10" s="49"/>
      <c r="CE10" s="49"/>
      <c r="CF10" s="49"/>
      <c r="CG10" s="48">
        <v>5.0010000000000003</v>
      </c>
      <c r="CH10" s="48">
        <v>84.605715702249</v>
      </c>
      <c r="CI10" s="48"/>
      <c r="CJ10" s="48"/>
      <c r="CK10" s="49"/>
      <c r="CL10" s="49"/>
      <c r="CM10" s="49"/>
      <c r="CN10" s="49"/>
      <c r="CO10" s="48">
        <v>0</v>
      </c>
      <c r="CP10" s="48" t="s">
        <v>250</v>
      </c>
      <c r="CQ10" s="48"/>
      <c r="CR10" s="48"/>
      <c r="CS10" s="49"/>
      <c r="CT10" s="49"/>
      <c r="CU10" s="49"/>
      <c r="CV10" s="49"/>
      <c r="CW10" s="48">
        <v>3.9990000000000001</v>
      </c>
      <c r="CX10" s="48">
        <v>76.623428475121898</v>
      </c>
      <c r="CY10" s="48"/>
      <c r="CZ10" s="48"/>
      <c r="DA10" s="49"/>
      <c r="DB10" s="49"/>
      <c r="DC10" s="49"/>
      <c r="DD10" s="49"/>
      <c r="DE10" s="48">
        <v>2.6659999999999999</v>
      </c>
      <c r="DF10" s="48">
        <v>98.654210342581607</v>
      </c>
      <c r="DG10" s="48"/>
      <c r="DH10" s="48"/>
      <c r="DI10" s="49"/>
      <c r="DJ10" s="49"/>
      <c r="DK10" s="49"/>
      <c r="DL10" s="49"/>
      <c r="DM10" s="48">
        <v>13.333</v>
      </c>
      <c r="DN10" s="48">
        <v>61.245582381292401</v>
      </c>
      <c r="DO10" s="48"/>
      <c r="DP10" s="48"/>
      <c r="DQ10" s="49"/>
      <c r="DR10" s="49"/>
      <c r="DS10" s="49"/>
      <c r="DT10" s="49"/>
      <c r="DU10" s="48">
        <v>10.334</v>
      </c>
      <c r="DV10" s="48">
        <v>72.055697097480206</v>
      </c>
      <c r="DW10" s="48"/>
      <c r="DX10" s="48"/>
      <c r="DY10" s="49"/>
      <c r="DZ10" s="49"/>
      <c r="EA10" s="49"/>
      <c r="EB10" s="49"/>
      <c r="EC10" s="48">
        <v>11.000999999999999</v>
      </c>
      <c r="ED10" s="48">
        <v>55.409113520234499</v>
      </c>
      <c r="EE10" s="48"/>
      <c r="EF10" s="48"/>
      <c r="EG10" s="49"/>
      <c r="EH10" s="49"/>
      <c r="EI10" s="49"/>
      <c r="EJ10" s="49"/>
      <c r="EK10" s="48">
        <v>16.667000000000002</v>
      </c>
      <c r="EL10" s="48">
        <v>49.894004274438899</v>
      </c>
      <c r="EM10" s="48"/>
      <c r="EN10" s="48"/>
      <c r="EO10" s="49"/>
      <c r="EP10" s="49"/>
      <c r="EQ10" s="49"/>
      <c r="ER10" s="49"/>
      <c r="ES10" s="48">
        <v>2</v>
      </c>
      <c r="ET10" s="48">
        <v>140.589631354679</v>
      </c>
      <c r="EU10" s="48"/>
      <c r="EV10" s="48"/>
      <c r="EW10" s="49"/>
      <c r="EX10" s="49"/>
      <c r="EY10" s="49"/>
      <c r="EZ10" s="49"/>
      <c r="FA10" s="48">
        <v>1.333</v>
      </c>
      <c r="FB10" s="48">
        <v>174.86113790018601</v>
      </c>
      <c r="FC10" s="48"/>
      <c r="FD10" s="48"/>
      <c r="FE10" s="49"/>
      <c r="FF10" s="49"/>
      <c r="FG10" s="49"/>
      <c r="FH10" s="49"/>
      <c r="FI10" s="48">
        <v>1.9990000000000001</v>
      </c>
      <c r="FJ10" s="48">
        <v>116.587367309081</v>
      </c>
      <c r="FK10" s="48"/>
      <c r="FL10" s="48"/>
      <c r="FM10" s="49"/>
      <c r="FN10" s="49"/>
      <c r="FO10" s="49"/>
      <c r="FP10" s="49"/>
      <c r="FQ10" s="48">
        <v>8.3350000000000009</v>
      </c>
      <c r="FR10" s="48">
        <v>133.661469130234</v>
      </c>
      <c r="FS10" s="48"/>
      <c r="FT10" s="48"/>
      <c r="FU10" s="49"/>
      <c r="FV10" s="49"/>
      <c r="FW10" s="49"/>
      <c r="FX10" s="49"/>
      <c r="FY10" s="48">
        <v>3.9990000000000001</v>
      </c>
      <c r="FZ10" s="48">
        <v>76.623428475121798</v>
      </c>
      <c r="GA10" s="48"/>
      <c r="GB10" s="48"/>
      <c r="GC10" s="49"/>
      <c r="GD10" s="49"/>
      <c r="GE10" s="49"/>
      <c r="GF10" s="49"/>
      <c r="GG10" s="48">
        <v>2.3340000000000001</v>
      </c>
      <c r="GH10" s="48">
        <v>165.63139213936799</v>
      </c>
      <c r="GI10" s="48"/>
      <c r="GJ10" s="48"/>
      <c r="GK10" s="49"/>
      <c r="GL10" s="49"/>
      <c r="GM10" s="49"/>
      <c r="GN10" s="49"/>
      <c r="GO10" s="48">
        <v>3.0009999999999999</v>
      </c>
      <c r="GP10" s="48">
        <v>133.01403124770201</v>
      </c>
      <c r="GQ10" s="48"/>
      <c r="GR10" s="48"/>
      <c r="GS10" s="49"/>
      <c r="GT10" s="49"/>
      <c r="GU10" s="49"/>
      <c r="GV10" s="49"/>
      <c r="GW10" s="48">
        <v>1.333</v>
      </c>
      <c r="GX10" s="48">
        <v>241.56609797881401</v>
      </c>
      <c r="GY10" s="48"/>
      <c r="GZ10" s="48"/>
      <c r="HA10" s="49"/>
      <c r="HB10" s="49"/>
      <c r="HC10" s="49"/>
      <c r="HD10" s="49"/>
      <c r="HE10" s="48">
        <v>7.0010000000000003</v>
      </c>
      <c r="HF10" s="48">
        <v>140.99389617031599</v>
      </c>
      <c r="HG10" s="48"/>
      <c r="HH10" s="48"/>
      <c r="HI10" s="49"/>
      <c r="HJ10" s="49"/>
      <c r="HK10" s="49"/>
      <c r="HL10" s="49"/>
      <c r="HM10" s="48">
        <v>2.0009999999999999</v>
      </c>
      <c r="HN10" s="48">
        <v>161.01529717988299</v>
      </c>
      <c r="HO10" s="48"/>
      <c r="HP10" s="48"/>
      <c r="HQ10" s="49"/>
      <c r="HR10" s="49"/>
      <c r="HS10" s="49"/>
      <c r="HT10" s="49"/>
      <c r="HU10" s="48">
        <v>11.667</v>
      </c>
      <c r="HV10" s="48">
        <v>69.030218365295696</v>
      </c>
      <c r="HW10" s="48"/>
      <c r="HX10" s="48"/>
      <c r="HY10" s="49"/>
      <c r="HZ10" s="49"/>
      <c r="IA10" s="49"/>
      <c r="IB10" s="49"/>
      <c r="IC10" s="48">
        <v>5.9989999999999997</v>
      </c>
      <c r="ID10" s="48">
        <v>140.56764026230201</v>
      </c>
      <c r="IE10" s="48"/>
      <c r="IF10" s="48"/>
      <c r="IG10" s="49"/>
      <c r="IH10" s="49"/>
      <c r="II10" s="49"/>
      <c r="IJ10" s="49"/>
      <c r="IK10" s="48">
        <v>6.3330000000000002</v>
      </c>
      <c r="IL10" s="48">
        <v>76.302273423457393</v>
      </c>
      <c r="IM10" s="48"/>
      <c r="IN10" s="48"/>
      <c r="IO10" s="49"/>
      <c r="IP10" s="49"/>
      <c r="IQ10" s="49"/>
      <c r="IR10" s="49"/>
      <c r="IS10" s="48">
        <v>6.3330000000000002</v>
      </c>
      <c r="IT10" s="48">
        <v>106.59637121406899</v>
      </c>
      <c r="IU10" s="48"/>
      <c r="IV10" s="48"/>
      <c r="IW10" s="49"/>
      <c r="IX10" s="49"/>
      <c r="IY10" s="49"/>
      <c r="IZ10" s="49"/>
      <c r="JA10" s="48">
        <v>9.9990000000000006</v>
      </c>
      <c r="JB10" s="48">
        <v>62.850403478131803</v>
      </c>
      <c r="JC10" s="48"/>
      <c r="JD10" s="48"/>
      <c r="JE10" s="49">
        <v>7.0010000000000003</v>
      </c>
      <c r="JF10" s="49">
        <v>75.953440260095704</v>
      </c>
      <c r="JG10" s="48">
        <v>1.333</v>
      </c>
      <c r="JH10" s="48">
        <v>174.86113790018601</v>
      </c>
      <c r="JI10" s="49">
        <v>18.334</v>
      </c>
      <c r="JJ10" s="49">
        <v>65.978650898366894</v>
      </c>
      <c r="JK10" s="48">
        <v>23.335000000000001</v>
      </c>
      <c r="JL10" s="48">
        <v>43.649814123961299</v>
      </c>
      <c r="JM10" s="49">
        <v>18</v>
      </c>
      <c r="JN10" s="49">
        <v>41.123346527606699</v>
      </c>
      <c r="JO10" s="48">
        <v>28.667999999999999</v>
      </c>
      <c r="JP10" s="48">
        <v>37.661262665393203</v>
      </c>
    </row>
    <row r="11" spans="1:276" x14ac:dyDescent="0.25">
      <c r="A11" s="1"/>
      <c r="B11" s="1" t="b">
        <v>0</v>
      </c>
      <c r="C11" s="1" t="s">
        <v>535</v>
      </c>
      <c r="D11" s="1" t="s">
        <v>276</v>
      </c>
      <c r="E11" s="1" t="s">
        <v>251</v>
      </c>
      <c r="F11" s="48" t="s">
        <v>275</v>
      </c>
      <c r="G11" s="53">
        <v>42781.534583333298</v>
      </c>
      <c r="H11" s="48">
        <v>1</v>
      </c>
      <c r="I11" s="49">
        <v>0.66600000000000004</v>
      </c>
      <c r="J11" s="49">
        <v>210.81851067789199</v>
      </c>
      <c r="K11" s="49">
        <v>-3.85731926680931E-3</v>
      </c>
      <c r="L11" s="49">
        <v>8.8585084928361601E-3</v>
      </c>
      <c r="M11" s="48">
        <v>0.66700000000000004</v>
      </c>
      <c r="N11" s="48">
        <v>316.22776601683802</v>
      </c>
      <c r="O11" s="48">
        <v>-2.73952923874086E-2</v>
      </c>
      <c r="P11" s="48">
        <v>3.0873747422737602E-3</v>
      </c>
      <c r="Q11" s="49">
        <v>55.67</v>
      </c>
      <c r="R11" s="49">
        <v>22.236025668724899</v>
      </c>
      <c r="S11" s="49">
        <v>-8.3889365980477602E-3</v>
      </c>
      <c r="T11" s="49">
        <v>3.10739090856585E-3</v>
      </c>
      <c r="U11" s="48">
        <v>106.34</v>
      </c>
      <c r="V11" s="48">
        <v>25.444421500753698</v>
      </c>
      <c r="W11" s="48">
        <v>-5.2627110226824403E-4</v>
      </c>
      <c r="X11" s="48">
        <v>1.0205324621494E-2</v>
      </c>
      <c r="Y11" s="49">
        <v>46.668999999999997</v>
      </c>
      <c r="Z11" s="49">
        <v>27.145468470283301</v>
      </c>
      <c r="AA11" s="49">
        <v>-1.00066721889464E-2</v>
      </c>
      <c r="AB11" s="49">
        <v>3.2881462030427701E-3</v>
      </c>
      <c r="AC11" s="48">
        <v>59.003999999999998</v>
      </c>
      <c r="AD11" s="48">
        <v>18.457298696119199</v>
      </c>
      <c r="AE11" s="48">
        <v>3.62431608081512E-3</v>
      </c>
      <c r="AF11" s="48">
        <v>5.0813093767978802E-3</v>
      </c>
      <c r="AG11" s="49">
        <v>6.6660000000000004</v>
      </c>
      <c r="AH11" s="49">
        <v>124.729937688975</v>
      </c>
      <c r="AI11" s="49">
        <v>-1.1102186379356499E-2</v>
      </c>
      <c r="AJ11" s="49">
        <v>7.6212400052174105E-4</v>
      </c>
      <c r="AK11" s="48">
        <v>3</v>
      </c>
      <c r="AL11" s="48">
        <v>142.97448619842501</v>
      </c>
      <c r="AM11" s="48">
        <v>-7.8294516361999897E-3</v>
      </c>
      <c r="AN11" s="48">
        <v>7.1480865506471595E-4</v>
      </c>
      <c r="AO11" s="49">
        <v>13.666</v>
      </c>
      <c r="AP11" s="49">
        <v>75.799606858366801</v>
      </c>
      <c r="AQ11" s="49">
        <v>-2.0011240135001301E-2</v>
      </c>
      <c r="AR11" s="49">
        <v>2.9990066732714701E-3</v>
      </c>
      <c r="AS11" s="48">
        <v>9.3339999999999996</v>
      </c>
      <c r="AT11" s="48">
        <v>64.765162477714497</v>
      </c>
      <c r="AU11" s="48">
        <v>-9.3625542010400808E-3</v>
      </c>
      <c r="AV11" s="48">
        <v>3.4309101338905702E-3</v>
      </c>
      <c r="AW11" s="49">
        <v>187.34399999999999</v>
      </c>
      <c r="AX11" s="49">
        <v>37.612931309496602</v>
      </c>
      <c r="AY11" s="49">
        <v>-0.167788770337196</v>
      </c>
      <c r="AZ11" s="49">
        <v>4.0964039756175297E-2</v>
      </c>
      <c r="BA11" s="48">
        <v>114.34</v>
      </c>
      <c r="BB11" s="48">
        <v>30.113637833207999</v>
      </c>
      <c r="BC11" s="48">
        <v>-0.13229781932041701</v>
      </c>
      <c r="BD11" s="48">
        <v>3.0175547977893302E-2</v>
      </c>
      <c r="BE11" s="49">
        <v>108.006</v>
      </c>
      <c r="BF11" s="49">
        <v>31.816770344258401</v>
      </c>
      <c r="BG11" s="49">
        <v>-0.20807725057441601</v>
      </c>
      <c r="BH11" s="49">
        <v>3.5084905439891297E-2</v>
      </c>
      <c r="BI11" s="48">
        <v>73.67</v>
      </c>
      <c r="BJ11" s="48">
        <v>37.763917688227501</v>
      </c>
      <c r="BK11" s="48">
        <v>-0.116251608498015</v>
      </c>
      <c r="BL11" s="48">
        <v>3.9966714651013299E-2</v>
      </c>
      <c r="BM11" s="49">
        <v>16.667000000000002</v>
      </c>
      <c r="BN11" s="49">
        <v>85.902624329025201</v>
      </c>
      <c r="BO11" s="49">
        <v>-0.19692874916742201</v>
      </c>
      <c r="BP11" s="49">
        <v>8.6141462673768404E-2</v>
      </c>
      <c r="BQ11" s="48">
        <v>13.667</v>
      </c>
      <c r="BR11" s="48">
        <v>53.254027091562001</v>
      </c>
      <c r="BS11" s="48">
        <v>-8.0527487082416194E-2</v>
      </c>
      <c r="BT11" s="48">
        <v>6.6571045701789205E-2</v>
      </c>
      <c r="BU11" s="49">
        <v>88.004000000000005</v>
      </c>
      <c r="BV11" s="49">
        <v>29.243679263238398</v>
      </c>
      <c r="BW11" s="49">
        <v>-0.167022125458512</v>
      </c>
      <c r="BX11" s="49">
        <v>3.16602394722428E-2</v>
      </c>
      <c r="BY11" s="48">
        <v>57.668999999999997</v>
      </c>
      <c r="BZ11" s="48">
        <v>27.5235498185239</v>
      </c>
      <c r="CA11" s="48">
        <v>-0.129464135325006</v>
      </c>
      <c r="CB11" s="48">
        <v>3.0416168092790598E-2</v>
      </c>
      <c r="CC11" s="49">
        <v>7.3339999999999996</v>
      </c>
      <c r="CD11" s="49">
        <v>102.30685581241499</v>
      </c>
      <c r="CE11" s="49">
        <v>-1.30914442084852E-2</v>
      </c>
      <c r="CF11" s="49">
        <v>4.7513527327996399E-3</v>
      </c>
      <c r="CG11" s="48">
        <v>2.665</v>
      </c>
      <c r="CH11" s="48">
        <v>153.70995664486099</v>
      </c>
      <c r="CI11" s="48">
        <v>-1.46989848752809E-2</v>
      </c>
      <c r="CJ11" s="48">
        <v>3.3660714166447499E-3</v>
      </c>
      <c r="CK11" s="49">
        <v>1</v>
      </c>
      <c r="CL11" s="49">
        <v>225.03777460684199</v>
      </c>
      <c r="CM11" s="49">
        <v>-1.8992878202425002E-2</v>
      </c>
      <c r="CN11" s="49">
        <v>2.6708347423872298E-3</v>
      </c>
      <c r="CO11" s="48">
        <v>1</v>
      </c>
      <c r="CP11" s="48">
        <v>225.03777460684199</v>
      </c>
      <c r="CQ11" s="48">
        <v>-1.7386266591443499E-2</v>
      </c>
      <c r="CR11" s="48">
        <v>2.7945180118723201E-3</v>
      </c>
      <c r="CS11" s="49">
        <v>1409.8050000000001</v>
      </c>
      <c r="CT11" s="49">
        <v>5.1636367173637598</v>
      </c>
      <c r="CU11" s="49">
        <v>0.54814318106717197</v>
      </c>
      <c r="CV11" s="49">
        <v>14.6908583239889</v>
      </c>
      <c r="CW11" s="48">
        <v>1060.758</v>
      </c>
      <c r="CX11" s="48">
        <v>5.2834386499082697</v>
      </c>
      <c r="CY11" s="48">
        <v>3.4692752501872302</v>
      </c>
      <c r="CZ11" s="48">
        <v>23.553047097212499</v>
      </c>
      <c r="DA11" s="49">
        <v>433.363</v>
      </c>
      <c r="DB11" s="49">
        <v>5.6175986922856502</v>
      </c>
      <c r="DC11" s="49">
        <v>2.2939153220677602</v>
      </c>
      <c r="DD11" s="49">
        <v>5.13427712933313</v>
      </c>
      <c r="DE11" s="48">
        <v>335.69</v>
      </c>
      <c r="DF11" s="48">
        <v>14.677584154078501</v>
      </c>
      <c r="DG11" s="48">
        <v>-4.86329149883115</v>
      </c>
      <c r="DH11" s="48">
        <v>80.421864183253803</v>
      </c>
      <c r="DI11" s="49">
        <v>2149.5929999999998</v>
      </c>
      <c r="DJ11" s="49">
        <v>6.6731448007188003</v>
      </c>
      <c r="DK11" s="49">
        <v>2.3731031489701598E-2</v>
      </c>
      <c r="DL11" s="49">
        <v>3.70328534371215</v>
      </c>
      <c r="DM11" s="48">
        <v>1662.5119999999999</v>
      </c>
      <c r="DN11" s="48">
        <v>4.9492090033054401</v>
      </c>
      <c r="DO11" s="48">
        <v>0.987285801172052</v>
      </c>
      <c r="DP11" s="48">
        <v>1.9302161680238901</v>
      </c>
      <c r="DQ11" s="49">
        <v>10.667</v>
      </c>
      <c r="DR11" s="49">
        <v>52.6984563885661</v>
      </c>
      <c r="DS11" s="49">
        <v>-9.7787346911315902E-3</v>
      </c>
      <c r="DT11" s="49">
        <v>1.1170515117218401E-2</v>
      </c>
      <c r="DU11" s="48">
        <v>12</v>
      </c>
      <c r="DV11" s="48">
        <v>55.871021000643303</v>
      </c>
      <c r="DW11" s="48">
        <v>-3.6597047197891398E-2</v>
      </c>
      <c r="DX11" s="48">
        <v>1.8318681493032798E-2</v>
      </c>
      <c r="DY11" s="49">
        <v>8.6660000000000004</v>
      </c>
      <c r="DZ11" s="49">
        <v>107.609285639498</v>
      </c>
      <c r="EA11" s="49">
        <v>3.4687921816633199E-3</v>
      </c>
      <c r="EB11" s="49">
        <v>2.1101334176838901E-2</v>
      </c>
      <c r="EC11" s="48">
        <v>17</v>
      </c>
      <c r="ED11" s="48">
        <v>53.459100558519999</v>
      </c>
      <c r="EE11" s="48">
        <v>-3.2939205593937898E-2</v>
      </c>
      <c r="EF11" s="48">
        <v>1.82239231217468E-2</v>
      </c>
      <c r="EG11" s="49">
        <v>17</v>
      </c>
      <c r="EH11" s="49">
        <v>70.061581085323198</v>
      </c>
      <c r="EI11" s="49">
        <v>-0.69804945908219995</v>
      </c>
      <c r="EJ11" s="49">
        <v>0.43052571377092802</v>
      </c>
      <c r="EK11" s="48">
        <v>14.666</v>
      </c>
      <c r="EL11" s="48">
        <v>41.772847882186099</v>
      </c>
      <c r="EM11" s="48">
        <v>-1.4614262224604799</v>
      </c>
      <c r="EN11" s="48">
        <v>0.188542884885402</v>
      </c>
      <c r="EO11" s="49">
        <v>8416.4570000000003</v>
      </c>
      <c r="EP11" s="49">
        <v>2.25375034422246</v>
      </c>
      <c r="EQ11" s="49">
        <v>-2.44492515766408</v>
      </c>
      <c r="ER11" s="49">
        <v>64.999040834199207</v>
      </c>
      <c r="ES11" s="48">
        <v>7877.1289999999999</v>
      </c>
      <c r="ET11" s="48">
        <v>2.9893255877582599</v>
      </c>
      <c r="EU11" s="48">
        <v>-12.969970708052999</v>
      </c>
      <c r="EV11" s="48">
        <v>38.352412403848298</v>
      </c>
      <c r="EW11" s="49">
        <v>0.66600000000000004</v>
      </c>
      <c r="EX11" s="49">
        <v>210.81851067789199</v>
      </c>
      <c r="EY11" s="49">
        <v>1.1379930965801899E-3</v>
      </c>
      <c r="EZ11" s="49">
        <v>1.1392244479578599E-3</v>
      </c>
      <c r="FA11" s="48">
        <v>0.66700000000000004</v>
      </c>
      <c r="FB11" s="48">
        <v>316.22776601683802</v>
      </c>
      <c r="FC11" s="48">
        <v>-9.1316189541048101E-3</v>
      </c>
      <c r="FD11" s="48">
        <v>2.0360518291910601E-3</v>
      </c>
      <c r="FE11" s="49">
        <v>2</v>
      </c>
      <c r="FF11" s="49">
        <v>140.589631354679</v>
      </c>
      <c r="FG11" s="49">
        <v>-3.3272652022054303E-2</v>
      </c>
      <c r="FH11" s="49">
        <v>9.1993060430402406E-3</v>
      </c>
      <c r="FI11" s="48">
        <v>1.9990000000000001</v>
      </c>
      <c r="FJ11" s="48">
        <v>116.587367309081</v>
      </c>
      <c r="FK11" s="48">
        <v>-8.4203332649450107E-3</v>
      </c>
      <c r="FL11" s="48">
        <v>5.8696532006226199E-3</v>
      </c>
      <c r="FM11" s="49">
        <v>13.669</v>
      </c>
      <c r="FN11" s="49">
        <v>93.743477265075001</v>
      </c>
      <c r="FO11" s="49">
        <v>-4.3198471935950201E-3</v>
      </c>
      <c r="FP11" s="49">
        <v>2.1585057072211099E-2</v>
      </c>
      <c r="FQ11" s="48">
        <v>4.6669999999999998</v>
      </c>
      <c r="FR11" s="48">
        <v>210.858850346418</v>
      </c>
      <c r="FS11" s="48">
        <v>3.7522281159650499E-3</v>
      </c>
      <c r="FT11" s="48">
        <v>1.30176269293623E-2</v>
      </c>
      <c r="FU11" s="49">
        <v>3</v>
      </c>
      <c r="FV11" s="49">
        <v>122.30078283266</v>
      </c>
      <c r="FW11" s="49">
        <v>12.2972627689837</v>
      </c>
      <c r="FX11" s="49">
        <v>54.323057461749798</v>
      </c>
      <c r="FY11" s="48">
        <v>3</v>
      </c>
      <c r="FZ11" s="48">
        <v>192.12193915889199</v>
      </c>
      <c r="GA11" s="48">
        <v>0.221994498957132</v>
      </c>
      <c r="GB11" s="48">
        <v>24.0416739782153</v>
      </c>
      <c r="GC11" s="49">
        <v>4.3330000000000002</v>
      </c>
      <c r="GD11" s="49">
        <v>96.291445048493998</v>
      </c>
      <c r="GE11" s="49">
        <v>7.2957434923134397</v>
      </c>
      <c r="GF11" s="49">
        <v>18.357595304882899</v>
      </c>
      <c r="GG11" s="48">
        <v>1.9990000000000001</v>
      </c>
      <c r="GH11" s="48">
        <v>116.587367309081</v>
      </c>
      <c r="GI11" s="48">
        <v>-0.79188694600651699</v>
      </c>
      <c r="GJ11" s="48">
        <v>15.1706203757859</v>
      </c>
      <c r="GK11" s="49">
        <v>19.669</v>
      </c>
      <c r="GL11" s="49">
        <v>49.539086955310601</v>
      </c>
      <c r="GM11" s="49">
        <v>-19.0786461672886</v>
      </c>
      <c r="GN11" s="49">
        <v>16.040462813694401</v>
      </c>
      <c r="GO11" s="48">
        <v>23.666</v>
      </c>
      <c r="GP11" s="48">
        <v>55.333419657175703</v>
      </c>
      <c r="GQ11" s="48">
        <v>-24.349786903243199</v>
      </c>
      <c r="GR11" s="48">
        <v>21.353415329142798</v>
      </c>
      <c r="GS11" s="49">
        <v>21.001000000000001</v>
      </c>
      <c r="GT11" s="49">
        <v>39.635550136496803</v>
      </c>
      <c r="GU11" s="49">
        <v>-16.397297966613301</v>
      </c>
      <c r="GV11" s="49">
        <v>12.441222314176599</v>
      </c>
      <c r="GW11" s="48">
        <v>24.335000000000001</v>
      </c>
      <c r="GX11" s="48">
        <v>48.7771646117465</v>
      </c>
      <c r="GY11" s="48">
        <v>-14.420834248116</v>
      </c>
      <c r="GZ11" s="48">
        <v>11.718644272272501</v>
      </c>
      <c r="HA11" s="49">
        <v>12.334</v>
      </c>
      <c r="HB11" s="49">
        <v>77.553488803717698</v>
      </c>
      <c r="HC11" s="49">
        <v>-7.9114012409854704</v>
      </c>
      <c r="HD11" s="49">
        <v>15.6103526735874</v>
      </c>
      <c r="HE11" s="48">
        <v>8.6660000000000004</v>
      </c>
      <c r="HF11" s="48">
        <v>102.905135712098</v>
      </c>
      <c r="HG11" s="48">
        <v>-6.08736744999538</v>
      </c>
      <c r="HH11" s="48">
        <v>16.331008307118001</v>
      </c>
      <c r="HI11" s="49">
        <v>5.6660000000000004</v>
      </c>
      <c r="HJ11" s="49">
        <v>92.177730835809996</v>
      </c>
      <c r="HK11" s="49">
        <v>1.0541895211224701</v>
      </c>
      <c r="HL11" s="49">
        <v>4.2041246599531998</v>
      </c>
      <c r="HM11" s="48">
        <v>3.0009999999999999</v>
      </c>
      <c r="HN11" s="48">
        <v>133.01403124770201</v>
      </c>
      <c r="HO11" s="48">
        <v>-1.2389625820351799</v>
      </c>
      <c r="HP11" s="48">
        <v>4.2926661282353598</v>
      </c>
      <c r="HQ11" s="49">
        <v>15.337</v>
      </c>
      <c r="HR11" s="49">
        <v>136.80966651684699</v>
      </c>
      <c r="HS11" s="49">
        <v>-0.96380248729236295</v>
      </c>
      <c r="HT11" s="49">
        <v>21.685973110518901</v>
      </c>
      <c r="HU11" s="48">
        <v>13.003</v>
      </c>
      <c r="HV11" s="48">
        <v>159.189198348101</v>
      </c>
      <c r="HW11" s="48">
        <v>-10.180524705506899</v>
      </c>
      <c r="HX11" s="48">
        <v>63.507757068986997</v>
      </c>
      <c r="HY11" s="49">
        <v>6</v>
      </c>
      <c r="HZ11" s="49">
        <v>86.0902125177887</v>
      </c>
      <c r="IA11" s="49">
        <v>-5.9383384405463104</v>
      </c>
      <c r="IB11" s="49">
        <v>9.7297220213604003</v>
      </c>
      <c r="IC11" s="48">
        <v>8.3339999999999996</v>
      </c>
      <c r="ID11" s="48">
        <v>125.43955885615701</v>
      </c>
      <c r="IE11" s="48">
        <v>3.82981952851893</v>
      </c>
      <c r="IF11" s="48">
        <v>19.271063663780701</v>
      </c>
      <c r="IG11" s="49">
        <v>7.6669999999999998</v>
      </c>
      <c r="IH11" s="49">
        <v>87.063058796608701</v>
      </c>
      <c r="II11" s="49">
        <v>-2.01672551839874E-2</v>
      </c>
      <c r="IJ11" s="49">
        <v>1.0578457253963599E-3</v>
      </c>
      <c r="IK11" s="48">
        <v>5</v>
      </c>
      <c r="IL11" s="48">
        <v>126.69396197135799</v>
      </c>
      <c r="IM11" s="48">
        <v>-1.0649960637795899E-2</v>
      </c>
      <c r="IN11" s="48">
        <v>6.7149794025828102E-4</v>
      </c>
      <c r="IO11" s="49">
        <v>6.6669999999999998</v>
      </c>
      <c r="IP11" s="49">
        <v>81.655792608266196</v>
      </c>
      <c r="IQ11" s="49">
        <v>-1.8756809544509999E-2</v>
      </c>
      <c r="IR11" s="49">
        <v>1.04715982550237E-3</v>
      </c>
      <c r="IS11" s="48">
        <v>5.6660000000000004</v>
      </c>
      <c r="IT11" s="48">
        <v>73.648590900235206</v>
      </c>
      <c r="IU11" s="48">
        <v>-1.1753646024348899E-2</v>
      </c>
      <c r="IV11" s="48">
        <v>5.2809048627449197E-4</v>
      </c>
      <c r="IW11" s="49">
        <v>8.3330000000000002</v>
      </c>
      <c r="IX11" s="49">
        <v>84.859357983248998</v>
      </c>
      <c r="IY11" s="49">
        <v>-2.5196439284920401E-2</v>
      </c>
      <c r="IZ11" s="49">
        <v>5.3956662625692902E-4</v>
      </c>
      <c r="JA11" s="48">
        <v>8</v>
      </c>
      <c r="JB11" s="48">
        <v>74.034432679816106</v>
      </c>
      <c r="JC11" s="48">
        <v>-8.2785025000148404E-3</v>
      </c>
      <c r="JD11" s="48">
        <v>3.1188819214571901E-4</v>
      </c>
      <c r="JE11" s="49">
        <v>2291.9499999999998</v>
      </c>
      <c r="JF11" s="49">
        <v>3.95009156865938</v>
      </c>
      <c r="JG11" s="48">
        <v>2170.261</v>
      </c>
      <c r="JH11" s="48">
        <v>5.5456767396295099</v>
      </c>
      <c r="JI11" s="49">
        <v>10271.463</v>
      </c>
      <c r="JJ11" s="49">
        <v>2.7789527024939602</v>
      </c>
      <c r="JK11" s="48">
        <v>11119.773999999999</v>
      </c>
      <c r="JL11" s="48">
        <v>1.83202190728968</v>
      </c>
      <c r="JM11" s="49">
        <v>32874.347999999998</v>
      </c>
      <c r="JN11" s="49">
        <v>1.1633276071144301</v>
      </c>
      <c r="JO11" s="48">
        <v>52605.362000000001</v>
      </c>
      <c r="JP11" s="48">
        <v>1.31900304690204</v>
      </c>
    </row>
    <row r="12" spans="1:276" x14ac:dyDescent="0.25">
      <c r="A12" s="1"/>
      <c r="B12" s="1" t="b">
        <v>0</v>
      </c>
      <c r="C12" s="1" t="s">
        <v>536</v>
      </c>
      <c r="D12" s="1" t="s">
        <v>274</v>
      </c>
      <c r="E12" s="1" t="s">
        <v>273</v>
      </c>
      <c r="F12" s="48" t="s">
        <v>272</v>
      </c>
      <c r="G12" s="53">
        <v>42781.541898148098</v>
      </c>
      <c r="H12" s="48">
        <v>1</v>
      </c>
      <c r="I12" s="49">
        <v>1657.8330000000001</v>
      </c>
      <c r="J12" s="49">
        <v>4.7324239969378699</v>
      </c>
      <c r="K12" s="49">
        <v>9.9523309754087208</v>
      </c>
      <c r="L12" s="49">
        <v>0.406255817183648</v>
      </c>
      <c r="M12" s="48">
        <v>6965.8509999999997</v>
      </c>
      <c r="N12" s="48">
        <v>3.8663505739667201</v>
      </c>
      <c r="O12" s="48">
        <v>9.9485714917014896</v>
      </c>
      <c r="P12" s="48">
        <v>0.50565195062320301</v>
      </c>
      <c r="Q12" s="49">
        <v>42543.148000000001</v>
      </c>
      <c r="R12" s="49">
        <v>1.13519804390507</v>
      </c>
      <c r="S12" s="49">
        <v>9.9528787701116403</v>
      </c>
      <c r="T12" s="49">
        <v>0.18040911202978299</v>
      </c>
      <c r="U12" s="48">
        <v>26375.728999999999</v>
      </c>
      <c r="V12" s="48">
        <v>1.2406527158666101</v>
      </c>
      <c r="W12" s="48">
        <v>9.9536122261129698</v>
      </c>
      <c r="X12" s="48">
        <v>0.232815206414347</v>
      </c>
      <c r="Y12" s="49">
        <v>39870.387000000002</v>
      </c>
      <c r="Z12" s="49">
        <v>0.91083549545615605</v>
      </c>
      <c r="AA12" s="49">
        <v>9.9516256232210303</v>
      </c>
      <c r="AB12" s="49">
        <v>0.22535216644554401</v>
      </c>
      <c r="AC12" s="48">
        <v>21652.898000000001</v>
      </c>
      <c r="AD12" s="48">
        <v>1.51800947782547</v>
      </c>
      <c r="AE12" s="48">
        <v>9.9545723566799307</v>
      </c>
      <c r="AF12" s="48">
        <v>0.28500712810416001</v>
      </c>
      <c r="AG12" s="49">
        <v>114265.705</v>
      </c>
      <c r="AH12" s="49">
        <v>1.2826295080957399</v>
      </c>
      <c r="AI12" s="49">
        <v>9.9521961240820094</v>
      </c>
      <c r="AJ12" s="49">
        <v>0.155149321124952</v>
      </c>
      <c r="AK12" s="48">
        <v>61414.684000000001</v>
      </c>
      <c r="AL12" s="48">
        <v>0.90279971973196904</v>
      </c>
      <c r="AM12" s="48">
        <v>9.9525670164625701</v>
      </c>
      <c r="AN12" s="48">
        <v>0.27003720537026599</v>
      </c>
      <c r="AO12" s="49">
        <v>34738.262999999999</v>
      </c>
      <c r="AP12" s="49">
        <v>1.2087401087410401</v>
      </c>
      <c r="AQ12" s="49">
        <v>9.9512674385710707</v>
      </c>
      <c r="AR12" s="49">
        <v>0.167949507129311</v>
      </c>
      <c r="AS12" s="48">
        <v>18201.331999999999</v>
      </c>
      <c r="AT12" s="48">
        <v>1.3378290168923801</v>
      </c>
      <c r="AU12" s="48">
        <v>9.9528248583826606</v>
      </c>
      <c r="AV12" s="48">
        <v>0.24225140951324101</v>
      </c>
      <c r="AW12" s="49">
        <v>19148.241999999998</v>
      </c>
      <c r="AX12" s="49">
        <v>1.60841105741045</v>
      </c>
      <c r="AY12" s="49">
        <v>9.9239014110923893</v>
      </c>
      <c r="AZ12" s="49">
        <v>0.18445031181725599</v>
      </c>
      <c r="BA12" s="48">
        <v>11839.138999999999</v>
      </c>
      <c r="BB12" s="48">
        <v>1.9335164001703</v>
      </c>
      <c r="BC12" s="48">
        <v>9.9275204618464201</v>
      </c>
      <c r="BD12" s="48">
        <v>0.221859029471244</v>
      </c>
      <c r="BE12" s="49">
        <v>11095.901</v>
      </c>
      <c r="BF12" s="49">
        <v>2.5278329485030699</v>
      </c>
      <c r="BG12" s="49">
        <v>9.9181790214619507</v>
      </c>
      <c r="BH12" s="49">
        <v>0.23963197276902201</v>
      </c>
      <c r="BI12" s="48">
        <v>7042.3119999999999</v>
      </c>
      <c r="BJ12" s="48">
        <v>2.7231166069750801</v>
      </c>
      <c r="BK12" s="48">
        <v>9.9280168000992504</v>
      </c>
      <c r="BL12" s="48">
        <v>0.27211771682673203</v>
      </c>
      <c r="BM12" s="49">
        <v>1820.1990000000001</v>
      </c>
      <c r="BN12" s="49">
        <v>6.2472442413038696</v>
      </c>
      <c r="BO12" s="49">
        <v>9.9219998787455399</v>
      </c>
      <c r="BP12" s="49">
        <v>0.61785444712414095</v>
      </c>
      <c r="BQ12" s="48">
        <v>1126.097</v>
      </c>
      <c r="BR12" s="48">
        <v>5.61149159262306</v>
      </c>
      <c r="BS12" s="48">
        <v>9.93373498931828</v>
      </c>
      <c r="BT12" s="48">
        <v>0.55377043792765601</v>
      </c>
      <c r="BU12" s="49">
        <v>8546.8279999999995</v>
      </c>
      <c r="BV12" s="49">
        <v>1.9503230669768199</v>
      </c>
      <c r="BW12" s="49">
        <v>9.9233615395644801</v>
      </c>
      <c r="BX12" s="49">
        <v>0.16752604754740799</v>
      </c>
      <c r="BY12" s="48">
        <v>5401.5709999999999</v>
      </c>
      <c r="BZ12" s="48">
        <v>3.1815635631212298</v>
      </c>
      <c r="CA12" s="48">
        <v>9.9279011549146308</v>
      </c>
      <c r="CB12" s="48">
        <v>0.44195042423550301</v>
      </c>
      <c r="CC12" s="49">
        <v>16060.273999999999</v>
      </c>
      <c r="CD12" s="49">
        <v>1.7575433576085999</v>
      </c>
      <c r="CE12" s="49">
        <v>9.9510271311632792</v>
      </c>
      <c r="CF12" s="49">
        <v>0.22305647913607499</v>
      </c>
      <c r="CG12" s="48">
        <v>12418.323</v>
      </c>
      <c r="CH12" s="48">
        <v>2.8564661486823102</v>
      </c>
      <c r="CI12" s="48">
        <v>9.9502997809375096</v>
      </c>
      <c r="CJ12" s="48">
        <v>0.292624486298941</v>
      </c>
      <c r="CK12" s="49">
        <v>8714.9060000000009</v>
      </c>
      <c r="CL12" s="49">
        <v>2.11804192218771</v>
      </c>
      <c r="CM12" s="49">
        <v>9.95008441782125</v>
      </c>
      <c r="CN12" s="49">
        <v>0.25952693458141002</v>
      </c>
      <c r="CO12" s="48">
        <v>8061.5460000000003</v>
      </c>
      <c r="CP12" s="48">
        <v>3.6392836536196098</v>
      </c>
      <c r="CQ12" s="48">
        <v>9.94985149445308</v>
      </c>
      <c r="CR12" s="48">
        <v>0.33950753394106697</v>
      </c>
      <c r="CS12" s="49">
        <v>1429.4760000000001</v>
      </c>
      <c r="CT12" s="49">
        <v>6.1013817359904801</v>
      </c>
      <c r="CU12" s="49">
        <v>9.6636766801062599</v>
      </c>
      <c r="CV12" s="49">
        <v>22.995249009952602</v>
      </c>
      <c r="CW12" s="48">
        <v>1106.0989999999999</v>
      </c>
      <c r="CX12" s="48">
        <v>6.2610617582956998</v>
      </c>
      <c r="CY12" s="48">
        <v>10.069885872095499</v>
      </c>
      <c r="CZ12" s="48">
        <v>24.587089290775602</v>
      </c>
      <c r="DA12" s="49">
        <v>419.69400000000002</v>
      </c>
      <c r="DB12" s="49">
        <v>9.4313996150768205</v>
      </c>
      <c r="DC12" s="49">
        <v>9.8980248383283094</v>
      </c>
      <c r="DD12" s="49">
        <v>9.9665019734528908</v>
      </c>
      <c r="DE12" s="48">
        <v>333.35300000000001</v>
      </c>
      <c r="DF12" s="48">
        <v>13.375076453695501</v>
      </c>
      <c r="DG12" s="48">
        <v>11.4802164141178</v>
      </c>
      <c r="DH12" s="48">
        <v>72.504464342501507</v>
      </c>
      <c r="DI12" s="49">
        <v>2591.357</v>
      </c>
      <c r="DJ12" s="49">
        <v>5.1754682995832999</v>
      </c>
      <c r="DK12" s="49">
        <v>9.9047804484847095</v>
      </c>
      <c r="DL12" s="49">
        <v>3.5748076235305599</v>
      </c>
      <c r="DM12" s="48">
        <v>2153.261</v>
      </c>
      <c r="DN12" s="48">
        <v>3.9464016854745601</v>
      </c>
      <c r="DO12" s="48">
        <v>10.046434947725301</v>
      </c>
      <c r="DP12" s="48">
        <v>1.8665328452460701</v>
      </c>
      <c r="DQ12" s="49">
        <v>5429.5749999999998</v>
      </c>
      <c r="DR12" s="49">
        <v>2.45320983626406</v>
      </c>
      <c r="DS12" s="49">
        <v>9.9524094900962297</v>
      </c>
      <c r="DT12" s="49">
        <v>0.23888258445400601</v>
      </c>
      <c r="DU12" s="48">
        <v>3713.3110000000001</v>
      </c>
      <c r="DV12" s="48">
        <v>3.5371729542599701</v>
      </c>
      <c r="DW12" s="48">
        <v>9.9476977374292908</v>
      </c>
      <c r="DX12" s="48">
        <v>0.409286266804119</v>
      </c>
      <c r="DY12" s="49">
        <v>4613.9369999999999</v>
      </c>
      <c r="DZ12" s="49">
        <v>3.5974685259249299</v>
      </c>
      <c r="EA12" s="49">
        <v>9.9536437698538496</v>
      </c>
      <c r="EB12" s="49">
        <v>0.36301010504050202</v>
      </c>
      <c r="EC12" s="48">
        <v>5149.3090000000002</v>
      </c>
      <c r="ED12" s="48">
        <v>3.1064446341257801</v>
      </c>
      <c r="EE12" s="48">
        <v>9.9509684939667107</v>
      </c>
      <c r="EF12" s="48">
        <v>0.33466138027596198</v>
      </c>
      <c r="EG12" s="49">
        <v>15285.495000000001</v>
      </c>
      <c r="EH12" s="49">
        <v>1.82077390617351</v>
      </c>
      <c r="EI12" s="49">
        <v>516.13694133306205</v>
      </c>
      <c r="EJ12" s="49">
        <v>9.7362421780920503</v>
      </c>
      <c r="EK12" s="48">
        <v>17016.72</v>
      </c>
      <c r="EL12" s="48">
        <v>1.5453789062991801</v>
      </c>
      <c r="EM12" s="48">
        <v>516.05078391631105</v>
      </c>
      <c r="EN12" s="48">
        <v>15.7852963669819</v>
      </c>
      <c r="EO12" s="49">
        <v>8705.6200000000008</v>
      </c>
      <c r="EP12" s="49">
        <v>2.73696351167662</v>
      </c>
      <c r="EQ12" s="49">
        <v>11.036504823611899</v>
      </c>
      <c r="ER12" s="49">
        <v>53.670262296767703</v>
      </c>
      <c r="ES12" s="48">
        <v>7893.8019999999997</v>
      </c>
      <c r="ET12" s="48">
        <v>2.78155299342558</v>
      </c>
      <c r="EU12" s="48">
        <v>9.4496280630408496</v>
      </c>
      <c r="EV12" s="48">
        <v>36.121569748949099</v>
      </c>
      <c r="EW12" s="49">
        <v>12811.528</v>
      </c>
      <c r="EX12" s="49">
        <v>1.8536911897636501</v>
      </c>
      <c r="EY12" s="49">
        <v>9.9548761840556992</v>
      </c>
      <c r="EZ12" s="49">
        <v>0.29110460516914199</v>
      </c>
      <c r="FA12" s="48">
        <v>10684.114</v>
      </c>
      <c r="FB12" s="48">
        <v>1.34619035927694</v>
      </c>
      <c r="FC12" s="48">
        <v>9.9527099471108293</v>
      </c>
      <c r="FD12" s="48">
        <v>0.272737335059694</v>
      </c>
      <c r="FE12" s="49">
        <v>3218.8609999999999</v>
      </c>
      <c r="FF12" s="49">
        <v>4.29870206294465</v>
      </c>
      <c r="FG12" s="49">
        <v>9.9475700046745708</v>
      </c>
      <c r="FH12" s="49">
        <v>0.39984237319173399</v>
      </c>
      <c r="FI12" s="48">
        <v>4002.431</v>
      </c>
      <c r="FJ12" s="48">
        <v>4.2025211308929098</v>
      </c>
      <c r="FK12" s="48">
        <v>9.9525009021685094</v>
      </c>
      <c r="FL12" s="48">
        <v>0.335108773394171</v>
      </c>
      <c r="FM12" s="49">
        <v>5934.5370000000003</v>
      </c>
      <c r="FN12" s="49">
        <v>3.0351075549380102</v>
      </c>
      <c r="FO12" s="49">
        <v>9.9528661747804392</v>
      </c>
      <c r="FP12" s="49">
        <v>0.36599614647647699</v>
      </c>
      <c r="FQ12" s="48">
        <v>7676.4319999999998</v>
      </c>
      <c r="FR12" s="48">
        <v>2.5910145487700098</v>
      </c>
      <c r="FS12" s="48">
        <v>9.9543089492390902</v>
      </c>
      <c r="FT12" s="48">
        <v>0.25699161791142</v>
      </c>
      <c r="FU12" s="49">
        <v>3.3340000000000001</v>
      </c>
      <c r="FV12" s="49">
        <v>253.843350993885</v>
      </c>
      <c r="FW12" s="49">
        <v>9.5469489463863404</v>
      </c>
      <c r="FX12" s="49">
        <v>119.230843160584</v>
      </c>
      <c r="FY12" s="48">
        <v>0.66600000000000004</v>
      </c>
      <c r="FZ12" s="48">
        <v>210.81851067789199</v>
      </c>
      <c r="GA12" s="48">
        <v>10.113601257191499</v>
      </c>
      <c r="GB12" s="48">
        <v>5.7016088213647498</v>
      </c>
      <c r="GC12" s="49">
        <v>3.6659999999999999</v>
      </c>
      <c r="GD12" s="49">
        <v>116.986278774121</v>
      </c>
      <c r="GE12" s="49">
        <v>10.818797983427199</v>
      </c>
      <c r="GF12" s="49">
        <v>18.330908448730799</v>
      </c>
      <c r="GG12" s="48">
        <v>3.6669999999999998</v>
      </c>
      <c r="GH12" s="48">
        <v>228.59304564474201</v>
      </c>
      <c r="GI12" s="48">
        <v>9.1427962193658399</v>
      </c>
      <c r="GJ12" s="48">
        <v>52.3734475422782</v>
      </c>
      <c r="GK12" s="49">
        <v>2.9990000000000001</v>
      </c>
      <c r="GL12" s="49">
        <v>82.040813161111501</v>
      </c>
      <c r="GM12" s="49">
        <v>8.9815521536384697</v>
      </c>
      <c r="GN12" s="49">
        <v>3.86209896414256</v>
      </c>
      <c r="GO12" s="48">
        <v>3.3340000000000001</v>
      </c>
      <c r="GP12" s="48">
        <v>115.47583989204701</v>
      </c>
      <c r="GQ12" s="48">
        <v>8.6034243761418807</v>
      </c>
      <c r="GR12" s="48">
        <v>6.1975135119589497</v>
      </c>
      <c r="GS12" s="49">
        <v>3.9990000000000001</v>
      </c>
      <c r="GT12" s="49">
        <v>145.94044181942601</v>
      </c>
      <c r="GU12" s="49">
        <v>9.1903141189667092</v>
      </c>
      <c r="GV12" s="49">
        <v>8.2302825408630795</v>
      </c>
      <c r="GW12" s="48">
        <v>1</v>
      </c>
      <c r="GX12" s="48">
        <v>225.03777460684199</v>
      </c>
      <c r="GY12" s="48">
        <v>9.1378362908466606</v>
      </c>
      <c r="GZ12" s="48">
        <v>2.3325429536603099</v>
      </c>
      <c r="HA12" s="49">
        <v>2</v>
      </c>
      <c r="HB12" s="49">
        <v>179.17852673924</v>
      </c>
      <c r="HC12" s="49">
        <v>9.3062872240215508</v>
      </c>
      <c r="HD12" s="49">
        <v>5.7254249008703599</v>
      </c>
      <c r="HE12" s="48">
        <v>0</v>
      </c>
      <c r="HF12" s="48" t="s">
        <v>250</v>
      </c>
      <c r="HG12" s="48">
        <v>9.69062697528223</v>
      </c>
      <c r="HH12" s="48">
        <v>0</v>
      </c>
      <c r="HI12" s="49">
        <v>17.667000000000002</v>
      </c>
      <c r="HJ12" s="49">
        <v>54.1401718111211</v>
      </c>
      <c r="HK12" s="49">
        <v>9.9988921670818804</v>
      </c>
      <c r="HL12" s="49">
        <v>7.25918762103215</v>
      </c>
      <c r="HM12" s="48">
        <v>13.667</v>
      </c>
      <c r="HN12" s="48">
        <v>55.676232783439502</v>
      </c>
      <c r="HO12" s="48">
        <v>9.7614215543118998</v>
      </c>
      <c r="HP12" s="48">
        <v>7.8115689293732897</v>
      </c>
      <c r="HQ12" s="49">
        <v>5.6669999999999998</v>
      </c>
      <c r="HR12" s="49">
        <v>83.439333801118494</v>
      </c>
      <c r="HS12" s="49">
        <v>9.2986962590959408</v>
      </c>
      <c r="HT12" s="49">
        <v>4.6908229541767303</v>
      </c>
      <c r="HU12" s="48">
        <v>7.0010000000000003</v>
      </c>
      <c r="HV12" s="48">
        <v>117.618639610824</v>
      </c>
      <c r="HW12" s="48">
        <v>8.5221550287583696</v>
      </c>
      <c r="HX12" s="48">
        <v>24.877075055318901</v>
      </c>
      <c r="HY12" s="49">
        <v>14.669</v>
      </c>
      <c r="HZ12" s="49">
        <v>133.07919298456201</v>
      </c>
      <c r="IA12" s="49">
        <v>9.0496608481918592</v>
      </c>
      <c r="IB12" s="49">
        <v>35.048176753950699</v>
      </c>
      <c r="IC12" s="48">
        <v>5.6669999999999998</v>
      </c>
      <c r="ID12" s="48">
        <v>96.273848103852998</v>
      </c>
      <c r="IE12" s="48">
        <v>9.0486314496430307</v>
      </c>
      <c r="IF12" s="48">
        <v>9.9550522108160209</v>
      </c>
      <c r="IG12" s="49">
        <v>62707.96</v>
      </c>
      <c r="IH12" s="49">
        <v>1.4419531679303299</v>
      </c>
      <c r="II12" s="49">
        <v>9.9504416778251699</v>
      </c>
      <c r="IJ12" s="49">
        <v>0.197070372920156</v>
      </c>
      <c r="IK12" s="48">
        <v>94180.808999999994</v>
      </c>
      <c r="IL12" s="48">
        <v>0.647196536646099</v>
      </c>
      <c r="IM12" s="48">
        <v>9.9524760661401803</v>
      </c>
      <c r="IN12" s="48">
        <v>0.21576349792517599</v>
      </c>
      <c r="IO12" s="49">
        <v>53651.15</v>
      </c>
      <c r="IP12" s="49">
        <v>0.95857382284689097</v>
      </c>
      <c r="IQ12" s="49">
        <v>9.9506229895229907</v>
      </c>
      <c r="IR12" s="49">
        <v>0.230194415117736</v>
      </c>
      <c r="IS12" s="48">
        <v>80161.229000000007</v>
      </c>
      <c r="IT12" s="48">
        <v>0.84165598069955805</v>
      </c>
      <c r="IU12" s="48">
        <v>9.9526653717130191</v>
      </c>
      <c r="IV12" s="48">
        <v>0.28582534171756502</v>
      </c>
      <c r="IW12" s="49">
        <v>133803.36300000001</v>
      </c>
      <c r="IX12" s="49">
        <v>0.54296004080515203</v>
      </c>
      <c r="IY12" s="49">
        <v>9.9499570627103804</v>
      </c>
      <c r="IZ12" s="49">
        <v>0.180482628769121</v>
      </c>
      <c r="JA12" s="48">
        <v>200560.88800000001</v>
      </c>
      <c r="JB12" s="48">
        <v>0.70340734408372196</v>
      </c>
      <c r="JC12" s="48">
        <v>9.9529294580174597</v>
      </c>
      <c r="JD12" s="48">
        <v>0.24935107108932</v>
      </c>
      <c r="JE12" s="49">
        <v>2348.297</v>
      </c>
      <c r="JF12" s="49">
        <v>4.4205834520204403</v>
      </c>
      <c r="JG12" s="48">
        <v>2208.6039999999998</v>
      </c>
      <c r="JH12" s="48">
        <v>5.16775184563165</v>
      </c>
      <c r="JI12" s="49">
        <v>10700.111999999999</v>
      </c>
      <c r="JJ12" s="49">
        <v>1.8572646537017701</v>
      </c>
      <c r="JK12" s="48">
        <v>11401.325000000001</v>
      </c>
      <c r="JL12" s="48">
        <v>2.2631131007380301</v>
      </c>
      <c r="JM12" s="49">
        <v>33820.999000000003</v>
      </c>
      <c r="JN12" s="49">
        <v>0.87452105850912698</v>
      </c>
      <c r="JO12" s="48">
        <v>53647.006999999998</v>
      </c>
      <c r="JP12" s="48">
        <v>0.97515314609725801</v>
      </c>
    </row>
    <row r="13" spans="1:276" x14ac:dyDescent="0.25">
      <c r="A13" s="1"/>
      <c r="B13" s="1" t="b">
        <v>0</v>
      </c>
      <c r="C13" s="1" t="s">
        <v>537</v>
      </c>
      <c r="D13" s="1" t="s">
        <v>271</v>
      </c>
      <c r="E13" s="1" t="s">
        <v>270</v>
      </c>
      <c r="F13" s="48" t="s">
        <v>269</v>
      </c>
      <c r="G13" s="53">
        <v>42781.549212963</v>
      </c>
      <c r="H13" s="48">
        <v>1</v>
      </c>
      <c r="I13" s="49">
        <v>157.00800000000001</v>
      </c>
      <c r="J13" s="49">
        <v>9.6231515445228109</v>
      </c>
      <c r="K13" s="49">
        <v>0.99570583010316704</v>
      </c>
      <c r="L13" s="49">
        <v>9.2041488735375293E-2</v>
      </c>
      <c r="M13" s="48">
        <v>734.05100000000004</v>
      </c>
      <c r="N13" s="48">
        <v>11.0284048770536</v>
      </c>
      <c r="O13" s="48">
        <v>1.03499664747929</v>
      </c>
      <c r="P13" s="48">
        <v>0.119876914898724</v>
      </c>
      <c r="Q13" s="49">
        <v>4051.3960000000002</v>
      </c>
      <c r="R13" s="49">
        <v>4.9079640735492402</v>
      </c>
      <c r="S13" s="49">
        <v>0.98912600945901696</v>
      </c>
      <c r="T13" s="49">
        <v>5.5306517745259902E-2</v>
      </c>
      <c r="U13" s="48">
        <v>2669.6970000000001</v>
      </c>
      <c r="V13" s="48">
        <v>5.4126163547006296</v>
      </c>
      <c r="W13" s="48">
        <v>0.98181170566530995</v>
      </c>
      <c r="X13" s="48">
        <v>6.3749698768429799E-2</v>
      </c>
      <c r="Y13" s="49">
        <v>3849.672</v>
      </c>
      <c r="Z13" s="49">
        <v>2.55592654276158</v>
      </c>
      <c r="AA13" s="49">
        <v>1.00289147250474</v>
      </c>
      <c r="AB13" s="49">
        <v>3.8307533355423702E-2</v>
      </c>
      <c r="AC13" s="48">
        <v>2136.5859999999998</v>
      </c>
      <c r="AD13" s="48">
        <v>4.0200652654678102</v>
      </c>
      <c r="AE13" s="48">
        <v>0.97157748979444003</v>
      </c>
      <c r="AF13" s="48">
        <v>4.4061256421999102E-2</v>
      </c>
      <c r="AG13" s="49">
        <v>10861.376</v>
      </c>
      <c r="AH13" s="49">
        <v>2.3022328732805999</v>
      </c>
      <c r="AI13" s="49">
        <v>0.99642799406151406</v>
      </c>
      <c r="AJ13" s="49">
        <v>3.12529642221957E-2</v>
      </c>
      <c r="AK13" s="48">
        <v>6103.1769999999997</v>
      </c>
      <c r="AL13" s="48">
        <v>2.7891146622537502</v>
      </c>
      <c r="AM13" s="48">
        <v>0.99265381147142595</v>
      </c>
      <c r="AN13" s="48">
        <v>2.90506254859553E-2</v>
      </c>
      <c r="AO13" s="49">
        <v>3370.5459999999998</v>
      </c>
      <c r="AP13" s="49">
        <v>3.8602233202223402</v>
      </c>
      <c r="AQ13" s="49">
        <v>1.0058015539551499</v>
      </c>
      <c r="AR13" s="49">
        <v>3.6128182814893398E-2</v>
      </c>
      <c r="AS13" s="48">
        <v>1811.528</v>
      </c>
      <c r="AT13" s="48">
        <v>6.32783910324037</v>
      </c>
      <c r="AU13" s="48">
        <v>0.98962115621479696</v>
      </c>
      <c r="AV13" s="48">
        <v>8.0391932647835396E-2</v>
      </c>
      <c r="AW13" s="49">
        <v>2763.0569999999998</v>
      </c>
      <c r="AX13" s="49">
        <v>5.4950602450866697</v>
      </c>
      <c r="AY13" s="49">
        <v>1.29433668007358</v>
      </c>
      <c r="AZ13" s="49">
        <v>9.81610697281418E-2</v>
      </c>
      <c r="BA13" s="48">
        <v>1716.85</v>
      </c>
      <c r="BB13" s="48">
        <v>5.8551853085806096</v>
      </c>
      <c r="BC13" s="48">
        <v>1.25789124890975</v>
      </c>
      <c r="BD13" s="48">
        <v>9.6324934570731505E-2</v>
      </c>
      <c r="BE13" s="49">
        <v>1698.8430000000001</v>
      </c>
      <c r="BF13" s="49">
        <v>7.1180072015512401</v>
      </c>
      <c r="BG13" s="49">
        <v>1.3536631358656801</v>
      </c>
      <c r="BH13" s="49">
        <v>0.10055552138815201</v>
      </c>
      <c r="BI13" s="48">
        <v>1015.0839999999999</v>
      </c>
      <c r="BJ13" s="48">
        <v>8.5546795569153993</v>
      </c>
      <c r="BK13" s="48">
        <v>1.2540930896149101</v>
      </c>
      <c r="BL13" s="48">
        <v>0.11126959575242799</v>
      </c>
      <c r="BM13" s="49">
        <v>269.01499999999999</v>
      </c>
      <c r="BN13" s="49">
        <v>10.914086823440201</v>
      </c>
      <c r="BO13" s="49">
        <v>1.31235947140614</v>
      </c>
      <c r="BP13" s="49">
        <v>0.18118629881119599</v>
      </c>
      <c r="BQ13" s="48">
        <v>153.67599999999999</v>
      </c>
      <c r="BR13" s="48">
        <v>15.590545079541601</v>
      </c>
      <c r="BS13" s="48">
        <v>1.19432331358251</v>
      </c>
      <c r="BT13" s="48">
        <v>0.22253886466329101</v>
      </c>
      <c r="BU13" s="49">
        <v>1241.4459999999999</v>
      </c>
      <c r="BV13" s="49">
        <v>6.2107251379676098</v>
      </c>
      <c r="BW13" s="49">
        <v>1.3004241504331699</v>
      </c>
      <c r="BX13" s="49">
        <v>9.6382217937750606E-2</v>
      </c>
      <c r="BY13" s="48">
        <v>784.72900000000004</v>
      </c>
      <c r="BZ13" s="48">
        <v>7.8951490605893699</v>
      </c>
      <c r="CA13" s="48">
        <v>1.25396091242631</v>
      </c>
      <c r="CB13" s="48">
        <v>0.13030412952708001</v>
      </c>
      <c r="CC13" s="49">
        <v>1554.8219999999999</v>
      </c>
      <c r="CD13" s="49">
        <v>4.5091930192615397</v>
      </c>
      <c r="CE13" s="49">
        <v>1.0092174982555899</v>
      </c>
      <c r="CF13" s="49">
        <v>4.5154730236389003E-2</v>
      </c>
      <c r="CG13" s="48">
        <v>1274.1179999999999</v>
      </c>
      <c r="CH13" s="48">
        <v>8.4739478086541205</v>
      </c>
      <c r="CI13" s="48">
        <v>1.01713545384346</v>
      </c>
      <c r="CJ13" s="48">
        <v>8.3118790425948802E-2</v>
      </c>
      <c r="CK13" s="49">
        <v>853.40200000000004</v>
      </c>
      <c r="CL13" s="49">
        <v>9.75443180458978</v>
      </c>
      <c r="CM13" s="49">
        <v>1.01907000087608</v>
      </c>
      <c r="CN13" s="49">
        <v>0.104812569666359</v>
      </c>
      <c r="CO13" s="48">
        <v>830.39599999999996</v>
      </c>
      <c r="CP13" s="48">
        <v>9.2216696077847793</v>
      </c>
      <c r="CQ13" s="48">
        <v>1.0218333713697001</v>
      </c>
      <c r="CR13" s="48">
        <v>0.114534100241222</v>
      </c>
      <c r="CS13" s="49">
        <v>1364.462</v>
      </c>
      <c r="CT13" s="49">
        <v>3.6804141301423798</v>
      </c>
      <c r="CU13" s="49">
        <v>4.2657628970381802</v>
      </c>
      <c r="CV13" s="49">
        <v>16.0737300326285</v>
      </c>
      <c r="CW13" s="48">
        <v>1066.758</v>
      </c>
      <c r="CX13" s="48">
        <v>7.0236884406757198</v>
      </c>
      <c r="CY13" s="48">
        <v>6.0991204797152303E-2</v>
      </c>
      <c r="CZ13" s="48">
        <v>24.767936363617</v>
      </c>
      <c r="DA13" s="49">
        <v>425.69400000000002</v>
      </c>
      <c r="DB13" s="49">
        <v>9.3176393504447095</v>
      </c>
      <c r="DC13" s="49">
        <v>1.8464656124299099</v>
      </c>
      <c r="DD13" s="49">
        <v>10.580711213467399</v>
      </c>
      <c r="DE13" s="48">
        <v>348.68700000000001</v>
      </c>
      <c r="DF13" s="48">
        <v>14.1462000939591</v>
      </c>
      <c r="DG13" s="48">
        <v>-16.521168319119798</v>
      </c>
      <c r="DH13" s="48">
        <v>70.716271666940401</v>
      </c>
      <c r="DI13" s="49">
        <v>2153.6</v>
      </c>
      <c r="DJ13" s="49">
        <v>5.7945268658124096</v>
      </c>
      <c r="DK13" s="49">
        <v>1.5275872921992899</v>
      </c>
      <c r="DL13" s="49">
        <v>3.8770129798127999</v>
      </c>
      <c r="DM13" s="48">
        <v>1638.5060000000001</v>
      </c>
      <c r="DN13" s="48">
        <v>6.3632238174667997</v>
      </c>
      <c r="DO13" s="48">
        <v>5.5369674787219401E-2</v>
      </c>
      <c r="DP13" s="48">
        <v>2.6298592169544901</v>
      </c>
      <c r="DQ13" s="49">
        <v>523.37</v>
      </c>
      <c r="DR13" s="49">
        <v>5.1834442426698404</v>
      </c>
      <c r="DS13" s="49">
        <v>0.99419674623426602</v>
      </c>
      <c r="DT13" s="49">
        <v>6.1747080133824302E-2</v>
      </c>
      <c r="DU13" s="48">
        <v>407.69299999999998</v>
      </c>
      <c r="DV13" s="48">
        <v>8.1956252632153301</v>
      </c>
      <c r="DW13" s="48">
        <v>1.04372776466203</v>
      </c>
      <c r="DX13" s="48">
        <v>0.10530913462941</v>
      </c>
      <c r="DY13" s="49">
        <v>433.697</v>
      </c>
      <c r="DZ13" s="49">
        <v>12.689839316932099</v>
      </c>
      <c r="EA13" s="49">
        <v>0.98188975622183405</v>
      </c>
      <c r="EB13" s="49">
        <v>0.13312526934931401</v>
      </c>
      <c r="EC13" s="48">
        <v>546.03599999999994</v>
      </c>
      <c r="ED13" s="48">
        <v>5.98713044758534</v>
      </c>
      <c r="EE13" s="48">
        <v>1.0077388253114801</v>
      </c>
      <c r="EF13" s="48">
        <v>6.7247702074660604E-2</v>
      </c>
      <c r="EG13" s="49">
        <v>1482.8140000000001</v>
      </c>
      <c r="EH13" s="49">
        <v>3.92670489601214</v>
      </c>
      <c r="EI13" s="49">
        <v>52.142993619960201</v>
      </c>
      <c r="EJ13" s="49">
        <v>2.6272620400009501</v>
      </c>
      <c r="EK13" s="48">
        <v>1785.5250000000001</v>
      </c>
      <c r="EL13" s="48">
        <v>6.0794187541748999</v>
      </c>
      <c r="EM13" s="48">
        <v>53.0193913867558</v>
      </c>
      <c r="EN13" s="48">
        <v>2.9447726183843801</v>
      </c>
      <c r="EO13" s="49">
        <v>8282.0460000000003</v>
      </c>
      <c r="EP13" s="49">
        <v>2.9034521230283499</v>
      </c>
      <c r="EQ13" s="49">
        <v>-11.3259816646316</v>
      </c>
      <c r="ER13" s="49">
        <v>66.141225116603806</v>
      </c>
      <c r="ES13" s="48">
        <v>7840.7889999999998</v>
      </c>
      <c r="ET13" s="48">
        <v>2.894905263539</v>
      </c>
      <c r="EU13" s="48">
        <v>5.1953493914628304</v>
      </c>
      <c r="EV13" s="48">
        <v>26.7988358586598</v>
      </c>
      <c r="EW13" s="49">
        <v>1169.442</v>
      </c>
      <c r="EX13" s="49">
        <v>5.6950467032589804</v>
      </c>
      <c r="EY13" s="49">
        <v>0.96793098332545302</v>
      </c>
      <c r="EZ13" s="49">
        <v>6.4876029795761903E-2</v>
      </c>
      <c r="FA13" s="48">
        <v>1061.0920000000001</v>
      </c>
      <c r="FB13" s="48">
        <v>8.27682925878233</v>
      </c>
      <c r="FC13" s="48">
        <v>0.99092414438185905</v>
      </c>
      <c r="FD13" s="48">
        <v>8.3731993044562705E-2</v>
      </c>
      <c r="FE13" s="49">
        <v>328.35399999999998</v>
      </c>
      <c r="FF13" s="49">
        <v>14.862099745172101</v>
      </c>
      <c r="FG13" s="49">
        <v>1.0455054930127301</v>
      </c>
      <c r="FH13" s="49">
        <v>0.166187787364248</v>
      </c>
      <c r="FI13" s="48">
        <v>399.36</v>
      </c>
      <c r="FJ13" s="48">
        <v>9.2438121072672992</v>
      </c>
      <c r="FK13" s="48">
        <v>0.99332578284347095</v>
      </c>
      <c r="FL13" s="48">
        <v>0.101209661590934</v>
      </c>
      <c r="FM13" s="49">
        <v>568.71</v>
      </c>
      <c r="FN13" s="49">
        <v>8.3685205299063892</v>
      </c>
      <c r="FO13" s="49">
        <v>0.98970298048330096</v>
      </c>
      <c r="FP13" s="49">
        <v>8.6570885632808903E-2</v>
      </c>
      <c r="FQ13" s="48">
        <v>744.39300000000003</v>
      </c>
      <c r="FR13" s="48">
        <v>12.768673912181701</v>
      </c>
      <c r="FS13" s="48">
        <v>0.97452118678042998</v>
      </c>
      <c r="FT13" s="48">
        <v>0.128031232000136</v>
      </c>
      <c r="FU13" s="49">
        <v>3.3319999999999999</v>
      </c>
      <c r="FV13" s="49">
        <v>115.516271893687</v>
      </c>
      <c r="FW13" s="49">
        <v>6.8255816654835897</v>
      </c>
      <c r="FX13" s="49">
        <v>57.8208717990533</v>
      </c>
      <c r="FY13" s="48">
        <v>3.3319999999999999</v>
      </c>
      <c r="FZ13" s="48">
        <v>115.516271893687</v>
      </c>
      <c r="GA13" s="48">
        <v>-0.77390623726307095</v>
      </c>
      <c r="GB13" s="48">
        <v>15.648496217858501</v>
      </c>
      <c r="GC13" s="49">
        <v>7.3330000000000002</v>
      </c>
      <c r="GD13" s="49">
        <v>162.92981366091999</v>
      </c>
      <c r="GE13" s="49">
        <v>-7.85857356116201</v>
      </c>
      <c r="GF13" s="49">
        <v>56.7321501085585</v>
      </c>
      <c r="GG13" s="48">
        <v>3.6669999999999998</v>
      </c>
      <c r="GH13" s="48">
        <v>100.063443128937</v>
      </c>
      <c r="GI13" s="48">
        <v>9.9158109207309195</v>
      </c>
      <c r="GJ13" s="48">
        <v>23.7819999977146</v>
      </c>
      <c r="GK13" s="49">
        <v>2.3330000000000002</v>
      </c>
      <c r="GL13" s="49">
        <v>151.36783473240499</v>
      </c>
      <c r="GM13" s="49">
        <v>9.7460602189066901</v>
      </c>
      <c r="GN13" s="49">
        <v>6.0844120337913203</v>
      </c>
      <c r="GO13" s="48">
        <v>0.33300000000000002</v>
      </c>
      <c r="GP13" s="48">
        <v>316.22776601683802</v>
      </c>
      <c r="GQ13" s="48">
        <v>13.3861697727116</v>
      </c>
      <c r="GR13" s="48">
        <v>1.7227430717940799</v>
      </c>
      <c r="GS13" s="49">
        <v>4.6669999999999998</v>
      </c>
      <c r="GT13" s="49">
        <v>139.64298640691101</v>
      </c>
      <c r="GU13" s="49">
        <v>7.7118123683898796</v>
      </c>
      <c r="GV13" s="49">
        <v>10.0589135370394</v>
      </c>
      <c r="GW13" s="48">
        <v>1.6659999999999999</v>
      </c>
      <c r="GX13" s="48">
        <v>194.41998162623</v>
      </c>
      <c r="GY13" s="48">
        <v>8.5077386403773492</v>
      </c>
      <c r="GZ13" s="48">
        <v>3.2549210512026701</v>
      </c>
      <c r="HA13" s="49">
        <v>2.9990000000000001</v>
      </c>
      <c r="HB13" s="49">
        <v>110.537664275095</v>
      </c>
      <c r="HC13" s="49">
        <v>7.3328773413363004</v>
      </c>
      <c r="HD13" s="49">
        <v>5.7775322556006099</v>
      </c>
      <c r="HE13" s="48">
        <v>3.6669999999999998</v>
      </c>
      <c r="HF13" s="48">
        <v>173.80794633571699</v>
      </c>
      <c r="HG13" s="48">
        <v>3.25357869233342</v>
      </c>
      <c r="HH13" s="48">
        <v>11.054532804013901</v>
      </c>
      <c r="HI13" s="49">
        <v>5.0010000000000003</v>
      </c>
      <c r="HJ13" s="49">
        <v>78.567431441022194</v>
      </c>
      <c r="HK13" s="49">
        <v>0.59138598410041099</v>
      </c>
      <c r="HL13" s="49">
        <v>3.1775062385957402</v>
      </c>
      <c r="HM13" s="48">
        <v>6.9989999999999997</v>
      </c>
      <c r="HN13" s="48">
        <v>75.987085319829205</v>
      </c>
      <c r="HO13" s="48">
        <v>2.9866470217297301</v>
      </c>
      <c r="HP13" s="48">
        <v>5.6606078139233302</v>
      </c>
      <c r="HQ13" s="49">
        <v>6.3339999999999996</v>
      </c>
      <c r="HR13" s="49">
        <v>90.989469369305695</v>
      </c>
      <c r="HS13" s="49">
        <v>8.1632282961627993</v>
      </c>
      <c r="HT13" s="49">
        <v>6.1875316208657196</v>
      </c>
      <c r="HU13" s="48">
        <v>4.6669999999999998</v>
      </c>
      <c r="HV13" s="48">
        <v>221.34517125040699</v>
      </c>
      <c r="HW13" s="48">
        <v>15.811407232210801</v>
      </c>
      <c r="HX13" s="48">
        <v>30.3436573356</v>
      </c>
      <c r="HY13" s="49">
        <v>14.335000000000001</v>
      </c>
      <c r="HZ13" s="49">
        <v>144.64959407983099</v>
      </c>
      <c r="IA13" s="49">
        <v>10.3992471170572</v>
      </c>
      <c r="IB13" s="49">
        <v>39.841146839051603</v>
      </c>
      <c r="IC13" s="48">
        <v>4.3330000000000002</v>
      </c>
      <c r="ID13" s="48">
        <v>73.011010374496905</v>
      </c>
      <c r="IE13" s="48">
        <v>11.459435081294201</v>
      </c>
      <c r="IF13" s="48">
        <v>5.7013961744323796</v>
      </c>
      <c r="IG13" s="49">
        <v>6122.3289999999997</v>
      </c>
      <c r="IH13" s="49">
        <v>2.6277604603671301</v>
      </c>
      <c r="II13" s="49">
        <v>1.01497000075439</v>
      </c>
      <c r="IJ13" s="49">
        <v>3.8601183287001101E-2</v>
      </c>
      <c r="IK13" s="48">
        <v>9387.3359999999993</v>
      </c>
      <c r="IL13" s="48">
        <v>1.4371786272517</v>
      </c>
      <c r="IM13" s="48">
        <v>0.99336266258240802</v>
      </c>
      <c r="IN13" s="48">
        <v>2.6406369614025801E-2</v>
      </c>
      <c r="IO13" s="49">
        <v>5223.607</v>
      </c>
      <c r="IP13" s="49">
        <v>2.8226488206622999</v>
      </c>
      <c r="IQ13" s="49">
        <v>1.01310464311263</v>
      </c>
      <c r="IR13" s="49">
        <v>3.6442216483273601E-2</v>
      </c>
      <c r="IS13" s="48">
        <v>7982.3810000000003</v>
      </c>
      <c r="IT13" s="48">
        <v>1.8545976300271501</v>
      </c>
      <c r="IU13" s="48">
        <v>0.99113846218428803</v>
      </c>
      <c r="IV13" s="48">
        <v>2.9218722495192299E-2</v>
      </c>
      <c r="IW13" s="49">
        <v>13179.599</v>
      </c>
      <c r="IX13" s="49">
        <v>2.0068132261944598</v>
      </c>
      <c r="IY13" s="49">
        <v>1.01982057968467</v>
      </c>
      <c r="IZ13" s="49">
        <v>2.2875482875391401E-2</v>
      </c>
      <c r="JA13" s="48">
        <v>19852.252</v>
      </c>
      <c r="JB13" s="48">
        <v>2.2563174740021101</v>
      </c>
      <c r="JC13" s="48">
        <v>0.98857404843128105</v>
      </c>
      <c r="JD13" s="48">
        <v>2.9248821185350899E-2</v>
      </c>
      <c r="JE13" s="49">
        <v>2220.9380000000001</v>
      </c>
      <c r="JF13" s="49">
        <v>2.4816652879547498</v>
      </c>
      <c r="JG13" s="48">
        <v>2136.252</v>
      </c>
      <c r="JH13" s="48">
        <v>3.1872687728719402</v>
      </c>
      <c r="JI13" s="49">
        <v>10053.945</v>
      </c>
      <c r="JJ13" s="49">
        <v>1.85731388296748</v>
      </c>
      <c r="JK13" s="48">
        <v>11272.517</v>
      </c>
      <c r="JL13" s="48">
        <v>2.5442728480047898</v>
      </c>
      <c r="JM13" s="49">
        <v>33554.671000000002</v>
      </c>
      <c r="JN13" s="49">
        <v>1.4403563711983001</v>
      </c>
      <c r="JO13" s="48">
        <v>53560.822</v>
      </c>
      <c r="JP13" s="48">
        <v>0.51718961737068003</v>
      </c>
    </row>
    <row r="14" spans="1:276" x14ac:dyDescent="0.25">
      <c r="A14" s="1"/>
      <c r="B14" s="1" t="b">
        <v>0</v>
      </c>
      <c r="C14" s="1" t="s">
        <v>538</v>
      </c>
      <c r="D14" s="1" t="s">
        <v>268</v>
      </c>
      <c r="E14" s="1" t="s">
        <v>248</v>
      </c>
      <c r="F14" s="48" t="s">
        <v>267</v>
      </c>
      <c r="G14" s="53">
        <v>42781.556527777801</v>
      </c>
      <c r="H14" s="48">
        <v>1</v>
      </c>
      <c r="I14" s="49">
        <v>14</v>
      </c>
      <c r="J14" s="49">
        <v>76.7809485416592</v>
      </c>
      <c r="K14" s="49">
        <v>8.6071369754921898E-2</v>
      </c>
      <c r="L14" s="49">
        <v>7.2657763642546003E-2</v>
      </c>
      <c r="M14" s="48">
        <v>69.335999999999999</v>
      </c>
      <c r="N14" s="48">
        <v>31.9546870936591</v>
      </c>
      <c r="O14" s="48">
        <v>7.4078009206624995E-2</v>
      </c>
      <c r="P14" s="48">
        <v>3.3043676353083203E-2</v>
      </c>
      <c r="Q14" s="49">
        <v>453.363</v>
      </c>
      <c r="R14" s="49">
        <v>11.744609800758299</v>
      </c>
      <c r="S14" s="49">
        <v>9.6635013027386502E-2</v>
      </c>
      <c r="T14" s="49">
        <v>1.4650872605371601E-2</v>
      </c>
      <c r="U14" s="48">
        <v>350.35500000000002</v>
      </c>
      <c r="V14" s="48">
        <v>11.118000874966601</v>
      </c>
      <c r="W14" s="48">
        <v>9.5353195323987394E-2</v>
      </c>
      <c r="X14" s="48">
        <v>1.6408727385030901E-2</v>
      </c>
      <c r="Y14" s="49">
        <v>386.69200000000001</v>
      </c>
      <c r="Z14" s="49">
        <v>9.7027283179291199</v>
      </c>
      <c r="AA14" s="49">
        <v>8.5740432463182997E-2</v>
      </c>
      <c r="AB14" s="49">
        <v>1.0641910322042101E-2</v>
      </c>
      <c r="AC14" s="48">
        <v>262.01499999999999</v>
      </c>
      <c r="AD14" s="48">
        <v>17.478246644326099</v>
      </c>
      <c r="AE14" s="48">
        <v>0.10047669344481</v>
      </c>
      <c r="AF14" s="48">
        <v>2.2742104039421202E-2</v>
      </c>
      <c r="AG14" s="49">
        <v>1073.7550000000001</v>
      </c>
      <c r="AH14" s="49">
        <v>6.51993771236884</v>
      </c>
      <c r="AI14" s="49">
        <v>9.2728924235840796E-2</v>
      </c>
      <c r="AJ14" s="49">
        <v>6.87005291272907E-3</v>
      </c>
      <c r="AK14" s="48">
        <v>605.37699999999995</v>
      </c>
      <c r="AL14" s="48">
        <v>10.509833761591199</v>
      </c>
      <c r="AM14" s="48">
        <v>9.2859479702206205E-2</v>
      </c>
      <c r="AN14" s="48">
        <v>9.5811523562237301E-3</v>
      </c>
      <c r="AO14" s="49">
        <v>366.35500000000002</v>
      </c>
      <c r="AP14" s="49">
        <v>17.197796488279799</v>
      </c>
      <c r="AQ14" s="49">
        <v>9.3193103608778E-2</v>
      </c>
      <c r="AR14" s="49">
        <v>1.9564169762555001E-2</v>
      </c>
      <c r="AS14" s="48">
        <v>197.67699999999999</v>
      </c>
      <c r="AT14" s="48">
        <v>7.2449445437460396</v>
      </c>
      <c r="AU14" s="48">
        <v>9.7167395603580106E-2</v>
      </c>
      <c r="AV14" s="48">
        <v>9.5676424284428293E-3</v>
      </c>
      <c r="AW14" s="49">
        <v>423.02600000000001</v>
      </c>
      <c r="AX14" s="49">
        <v>17.3228189475406</v>
      </c>
      <c r="AY14" s="49">
        <v>-2.01984648287773E-2</v>
      </c>
      <c r="AZ14" s="49">
        <v>4.7648982464121498E-2</v>
      </c>
      <c r="BA14" s="48">
        <v>237.012</v>
      </c>
      <c r="BB14" s="48">
        <v>20.526818285175001</v>
      </c>
      <c r="BC14" s="48">
        <v>-2.2863035435750401E-2</v>
      </c>
      <c r="BD14" s="48">
        <v>4.3606968814375403E-2</v>
      </c>
      <c r="BE14" s="49">
        <v>270.68200000000002</v>
      </c>
      <c r="BF14" s="49">
        <v>13.6004884850139</v>
      </c>
      <c r="BG14" s="49">
        <v>-3.3514050753222099E-2</v>
      </c>
      <c r="BH14" s="49">
        <v>4.14497948216139E-2</v>
      </c>
      <c r="BI14" s="48">
        <v>127.34</v>
      </c>
      <c r="BJ14" s="48">
        <v>14.061239687425999</v>
      </c>
      <c r="BK14" s="48">
        <v>-3.5607425216141297E-2</v>
      </c>
      <c r="BL14" s="48">
        <v>2.5435649371131401E-2</v>
      </c>
      <c r="BM14" s="49">
        <v>46.003</v>
      </c>
      <c r="BN14" s="49">
        <v>38.614438841730198</v>
      </c>
      <c r="BO14" s="49">
        <v>-7.1797449842589001E-3</v>
      </c>
      <c r="BP14" s="49">
        <v>0.111087724334826</v>
      </c>
      <c r="BQ14" s="48">
        <v>20.332999999999998</v>
      </c>
      <c r="BR14" s="48">
        <v>53.798191573390397</v>
      </c>
      <c r="BS14" s="48">
        <v>-1.72799598183721E-2</v>
      </c>
      <c r="BT14" s="48">
        <v>0.10140630205159799</v>
      </c>
      <c r="BU14" s="49">
        <v>187.34399999999999</v>
      </c>
      <c r="BV14" s="49">
        <v>21.4300395618796</v>
      </c>
      <c r="BW14" s="49">
        <v>-2.6512708539139899E-2</v>
      </c>
      <c r="BX14" s="49">
        <v>5.6161724345958702E-2</v>
      </c>
      <c r="BY14" s="48">
        <v>112.67400000000001</v>
      </c>
      <c r="BZ14" s="48">
        <v>19.4669183730825</v>
      </c>
      <c r="CA14" s="48">
        <v>-2.21470760159409E-2</v>
      </c>
      <c r="CB14" s="48">
        <v>4.1692803130456202E-2</v>
      </c>
      <c r="CC14" s="49">
        <v>145.67500000000001</v>
      </c>
      <c r="CD14" s="49">
        <v>19.449643613014501</v>
      </c>
      <c r="CE14" s="49">
        <v>8.3097670789607905E-2</v>
      </c>
      <c r="CF14" s="49">
        <v>1.984447779996E-2</v>
      </c>
      <c r="CG14" s="48">
        <v>113.67400000000001</v>
      </c>
      <c r="CH14" s="48">
        <v>19.668736426708701</v>
      </c>
      <c r="CI14" s="48">
        <v>7.7514606094317401E-2</v>
      </c>
      <c r="CJ14" s="48">
        <v>1.9934617398732001E-2</v>
      </c>
      <c r="CK14" s="49">
        <v>78.337000000000003</v>
      </c>
      <c r="CL14" s="49">
        <v>25.7862068257568</v>
      </c>
      <c r="CM14" s="49">
        <v>8.0089315505099706E-2</v>
      </c>
      <c r="CN14" s="49">
        <v>2.72055780989479E-2</v>
      </c>
      <c r="CO14" s="48">
        <v>74.004999999999995</v>
      </c>
      <c r="CP14" s="48">
        <v>20.120105600953899</v>
      </c>
      <c r="CQ14" s="48">
        <v>7.5952256768664503E-2</v>
      </c>
      <c r="CR14" s="48">
        <v>1.9671362355215698E-2</v>
      </c>
      <c r="CS14" s="49">
        <v>1331.4649999999999</v>
      </c>
      <c r="CT14" s="49">
        <v>8.2480989452870404</v>
      </c>
      <c r="CU14" s="49">
        <v>-3.4473319022113902</v>
      </c>
      <c r="CV14" s="49">
        <v>28.647529108956501</v>
      </c>
      <c r="CW14" s="48">
        <v>1038.0899999999999</v>
      </c>
      <c r="CX14" s="48">
        <v>7.1798205889685702</v>
      </c>
      <c r="CY14" s="48">
        <v>-2.56990147107991</v>
      </c>
      <c r="CZ14" s="48">
        <v>29.2207485379137</v>
      </c>
      <c r="DA14" s="49">
        <v>424.02800000000002</v>
      </c>
      <c r="DB14" s="49">
        <v>5.5812965173303901</v>
      </c>
      <c r="DC14" s="49">
        <v>-3.0081549168259798</v>
      </c>
      <c r="DD14" s="49">
        <v>7.5815683456765699</v>
      </c>
      <c r="DE14" s="48">
        <v>317.02</v>
      </c>
      <c r="DF14" s="48">
        <v>15.818996265663801</v>
      </c>
      <c r="DG14" s="48">
        <v>20.934494259833201</v>
      </c>
      <c r="DH14" s="48">
        <v>82.202727070510605</v>
      </c>
      <c r="DI14" s="49">
        <v>1992.2280000000001</v>
      </c>
      <c r="DJ14" s="49">
        <v>5.5099394012084799</v>
      </c>
      <c r="DK14" s="49">
        <v>-0.425847916173691</v>
      </c>
      <c r="DL14" s="49">
        <v>3.6742234822723101</v>
      </c>
      <c r="DM14" s="48">
        <v>1601.164</v>
      </c>
      <c r="DN14" s="48">
        <v>5.2226122259295398</v>
      </c>
      <c r="DO14" s="48">
        <v>-5.8839567684551397E-2</v>
      </c>
      <c r="DP14" s="48">
        <v>2.1566212942861198</v>
      </c>
      <c r="DQ14" s="49">
        <v>60.337000000000003</v>
      </c>
      <c r="DR14" s="49">
        <v>15.7226248277052</v>
      </c>
      <c r="DS14" s="49">
        <v>9.3423354360629998E-2</v>
      </c>
      <c r="DT14" s="49">
        <v>1.9663347042928599E-2</v>
      </c>
      <c r="DU14" s="48">
        <v>52.003</v>
      </c>
      <c r="DV14" s="48">
        <v>47.218782916253303</v>
      </c>
      <c r="DW14" s="48">
        <v>7.5422401106580897E-2</v>
      </c>
      <c r="DX14" s="48">
        <v>6.9623754020501402E-2</v>
      </c>
      <c r="DY14" s="49">
        <v>44.668999999999997</v>
      </c>
      <c r="DZ14" s="49">
        <v>33.960548391233701</v>
      </c>
      <c r="EA14" s="49">
        <v>9.1248537742656094E-2</v>
      </c>
      <c r="EB14" s="49">
        <v>3.5280625831477799E-2</v>
      </c>
      <c r="EC14" s="48">
        <v>85.337999999999994</v>
      </c>
      <c r="ED14" s="48">
        <v>28.8924443861467</v>
      </c>
      <c r="EE14" s="48">
        <v>0.104482742315753</v>
      </c>
      <c r="EF14" s="48">
        <v>5.0162769962016698E-2</v>
      </c>
      <c r="EG14" s="49">
        <v>153.673</v>
      </c>
      <c r="EH14" s="49">
        <v>10.9390880042427</v>
      </c>
      <c r="EI14" s="49">
        <v>4.5120888690603298</v>
      </c>
      <c r="EJ14" s="49">
        <v>0.71409710209100596</v>
      </c>
      <c r="EK14" s="48">
        <v>204.01300000000001</v>
      </c>
      <c r="EL14" s="48">
        <v>13.470573154413399</v>
      </c>
      <c r="EM14" s="48">
        <v>4.4852252823937304</v>
      </c>
      <c r="EN14" s="48">
        <v>0.85018333473408203</v>
      </c>
      <c r="EO14" s="49">
        <v>7789.4120000000003</v>
      </c>
      <c r="EP14" s="49">
        <v>3.49481545342327</v>
      </c>
      <c r="EQ14" s="49">
        <v>13.764652854684799</v>
      </c>
      <c r="ER14" s="49">
        <v>82.327309931373193</v>
      </c>
      <c r="ES14" s="48">
        <v>7649.6840000000002</v>
      </c>
      <c r="ET14" s="48">
        <v>3.06960177141237</v>
      </c>
      <c r="EU14" s="48">
        <v>9.3552441095500107</v>
      </c>
      <c r="EV14" s="48">
        <v>42.596450743305198</v>
      </c>
      <c r="EW14" s="49">
        <v>122.00700000000001</v>
      </c>
      <c r="EX14" s="49">
        <v>29.601227095096998</v>
      </c>
      <c r="EY14" s="49">
        <v>0.106305695522272</v>
      </c>
      <c r="EZ14" s="49">
        <v>3.14862534043314E-2</v>
      </c>
      <c r="FA14" s="48">
        <v>109.673</v>
      </c>
      <c r="FB14" s="48">
        <v>16.238645363190798</v>
      </c>
      <c r="FC14" s="48">
        <v>9.5748383461410305E-2</v>
      </c>
      <c r="FD14" s="48">
        <v>1.74715809708785E-2</v>
      </c>
      <c r="FE14" s="49">
        <v>31.667999999999999</v>
      </c>
      <c r="FF14" s="49">
        <v>47.665664839906199</v>
      </c>
      <c r="FG14" s="49">
        <v>7.0448010334754896E-2</v>
      </c>
      <c r="FH14" s="49">
        <v>5.3971593875650099E-2</v>
      </c>
      <c r="FI14" s="48">
        <v>41.667000000000002</v>
      </c>
      <c r="FJ14" s="48">
        <v>56.226582604140198</v>
      </c>
      <c r="FK14" s="48">
        <v>9.2844504252965504E-2</v>
      </c>
      <c r="FL14" s="48">
        <v>5.7962367208879602E-2</v>
      </c>
      <c r="FM14" s="49">
        <v>64.003</v>
      </c>
      <c r="FN14" s="49">
        <v>32.738612168826997</v>
      </c>
      <c r="FO14" s="49">
        <v>9.2001547929853905E-2</v>
      </c>
      <c r="FP14" s="49">
        <v>3.9788542611529698E-2</v>
      </c>
      <c r="FQ14" s="48">
        <v>75.004000000000005</v>
      </c>
      <c r="FR14" s="48">
        <v>19.3450975645653</v>
      </c>
      <c r="FS14" s="48">
        <v>9.7668491864514498E-2</v>
      </c>
      <c r="FT14" s="48">
        <v>1.7706224092586698E-2</v>
      </c>
      <c r="FU14" s="49">
        <v>4.6660000000000004</v>
      </c>
      <c r="FV14" s="49">
        <v>122.375279695865</v>
      </c>
      <c r="FW14" s="49">
        <v>-17.639542524853699</v>
      </c>
      <c r="FX14" s="49">
        <v>91.868529965152305</v>
      </c>
      <c r="FY14" s="48">
        <v>2.6659999999999999</v>
      </c>
      <c r="FZ14" s="48">
        <v>164.58599220887999</v>
      </c>
      <c r="GA14" s="48">
        <v>1.4685613371144599</v>
      </c>
      <c r="GB14" s="48">
        <v>18.9362187064383</v>
      </c>
      <c r="GC14" s="49">
        <v>5.3330000000000002</v>
      </c>
      <c r="GD14" s="49">
        <v>114.884086183536</v>
      </c>
      <c r="GE14" s="49">
        <v>0.77428294142138399</v>
      </c>
      <c r="GF14" s="49">
        <v>29.852415314410599</v>
      </c>
      <c r="GG14" s="48">
        <v>0.999</v>
      </c>
      <c r="GH14" s="48">
        <v>161.01529717988299</v>
      </c>
      <c r="GI14" s="48">
        <v>-7.2364693380902603</v>
      </c>
      <c r="GJ14" s="48">
        <v>10.577145358607799</v>
      </c>
      <c r="GK14" s="49">
        <v>1.333</v>
      </c>
      <c r="GL14" s="49">
        <v>174.86113790018601</v>
      </c>
      <c r="GM14" s="49">
        <v>11.3812846507434</v>
      </c>
      <c r="GN14" s="49">
        <v>4.1474568976590396</v>
      </c>
      <c r="GO14" s="48">
        <v>0.33300000000000002</v>
      </c>
      <c r="GP14" s="48">
        <v>316.22776601683802</v>
      </c>
      <c r="GQ14" s="48">
        <v>13.3904436103898</v>
      </c>
      <c r="GR14" s="48">
        <v>1.70922801038109</v>
      </c>
      <c r="GS14" s="49">
        <v>2.6659999999999999</v>
      </c>
      <c r="GT14" s="49">
        <v>153.69298712302901</v>
      </c>
      <c r="GU14" s="49">
        <v>10.525422335256801</v>
      </c>
      <c r="GV14" s="49">
        <v>6.7044395973253899</v>
      </c>
      <c r="GW14" s="48">
        <v>2.3330000000000002</v>
      </c>
      <c r="GX14" s="48">
        <v>117.65999965426001</v>
      </c>
      <c r="GY14" s="48">
        <v>7.80551017289197</v>
      </c>
      <c r="GZ14" s="48">
        <v>2.7486524842017399</v>
      </c>
      <c r="HA14" s="49">
        <v>5.6660000000000004</v>
      </c>
      <c r="HB14" s="49">
        <v>124.200241349161</v>
      </c>
      <c r="HC14" s="49">
        <v>2.3024875316276199</v>
      </c>
      <c r="HD14" s="49">
        <v>12.708417738407899</v>
      </c>
      <c r="HE14" s="48">
        <v>2.9990000000000001</v>
      </c>
      <c r="HF14" s="48">
        <v>205.94728108621501</v>
      </c>
      <c r="HG14" s="48">
        <v>4.1734126383797303</v>
      </c>
      <c r="HH14" s="48">
        <v>11.4508131703834</v>
      </c>
      <c r="HI14" s="49">
        <v>3.3330000000000002</v>
      </c>
      <c r="HJ14" s="49">
        <v>105.44090499284999</v>
      </c>
      <c r="HK14" s="49">
        <v>-0.61421681630476499</v>
      </c>
      <c r="HL14" s="49">
        <v>2.97167696873169</v>
      </c>
      <c r="HM14" s="48">
        <v>3.6669999999999998</v>
      </c>
      <c r="HN14" s="48">
        <v>100.063443128937</v>
      </c>
      <c r="HO14" s="48">
        <v>-0.47885513800644902</v>
      </c>
      <c r="HP14" s="48">
        <v>3.9647403427281298</v>
      </c>
      <c r="HQ14" s="49">
        <v>18.337</v>
      </c>
      <c r="HR14" s="49">
        <v>149.76550865741601</v>
      </c>
      <c r="HS14" s="49">
        <v>-5.4678712119663802</v>
      </c>
      <c r="HT14" s="49">
        <v>30.347779164286301</v>
      </c>
      <c r="HU14" s="48">
        <v>10.667999999999999</v>
      </c>
      <c r="HV14" s="48">
        <v>126.58436270195899</v>
      </c>
      <c r="HW14" s="48">
        <v>-3.1227866994623299</v>
      </c>
      <c r="HX14" s="48">
        <v>41.724101771308199</v>
      </c>
      <c r="HY14" s="49">
        <v>7.3339999999999996</v>
      </c>
      <c r="HZ14" s="49">
        <v>151.221759351938</v>
      </c>
      <c r="IA14" s="49">
        <v>-2.4803186687027501</v>
      </c>
      <c r="IB14" s="49">
        <v>22.274489744444999</v>
      </c>
      <c r="IC14" s="48">
        <v>17.353999999999999</v>
      </c>
      <c r="ID14" s="48">
        <v>249.62087100110099</v>
      </c>
      <c r="IE14" s="48">
        <v>-13.307635203456201</v>
      </c>
      <c r="IF14" s="48">
        <v>81.626156518759799</v>
      </c>
      <c r="IG14" s="49">
        <v>599.71299999999997</v>
      </c>
      <c r="IH14" s="49">
        <v>10.291578701842001</v>
      </c>
      <c r="II14" s="49">
        <v>8.50064326044217E-2</v>
      </c>
      <c r="IJ14" s="49">
        <v>1.1440768748672199E-2</v>
      </c>
      <c r="IK14" s="48">
        <v>974.42200000000003</v>
      </c>
      <c r="IL14" s="48">
        <v>7.2952934706823003</v>
      </c>
      <c r="IM14" s="48">
        <v>9.5062087915210106E-2</v>
      </c>
      <c r="IN14" s="48">
        <v>5.9272811124572097E-3</v>
      </c>
      <c r="IO14" s="49">
        <v>507.70400000000001</v>
      </c>
      <c r="IP14" s="49">
        <v>11.381494604441301</v>
      </c>
      <c r="IQ14" s="49">
        <v>8.5280032908882406E-2</v>
      </c>
      <c r="IR14" s="49">
        <v>1.2805121910950601E-2</v>
      </c>
      <c r="IS14" s="48">
        <v>862.74199999999996</v>
      </c>
      <c r="IT14" s="48">
        <v>8.3949458298969297</v>
      </c>
      <c r="IU14" s="48">
        <v>9.8200668127038496E-2</v>
      </c>
      <c r="IV14" s="48">
        <v>9.9014887726349594E-3</v>
      </c>
      <c r="IW14" s="49">
        <v>1340.472</v>
      </c>
      <c r="IX14" s="49">
        <v>5.1500380519053097</v>
      </c>
      <c r="IY14" s="49">
        <v>8.5669652889877004E-2</v>
      </c>
      <c r="IZ14" s="49">
        <v>6.56527727168433E-3</v>
      </c>
      <c r="JA14" s="48">
        <v>2061.9340000000002</v>
      </c>
      <c r="JB14" s="48">
        <v>5.5800979856098101</v>
      </c>
      <c r="JC14" s="48">
        <v>9.7025852051272204E-2</v>
      </c>
      <c r="JD14" s="48">
        <v>7.0568945428452403E-3</v>
      </c>
      <c r="JE14" s="49">
        <v>2159.2579999999998</v>
      </c>
      <c r="JF14" s="49">
        <v>5.8940169434337903</v>
      </c>
      <c r="JG14" s="48">
        <v>2044.568</v>
      </c>
      <c r="JH14" s="48">
        <v>4.3088806489777296</v>
      </c>
      <c r="JI14" s="49">
        <v>9592.2749999999996</v>
      </c>
      <c r="JJ14" s="49">
        <v>1.8287375147899301</v>
      </c>
      <c r="JK14" s="48">
        <v>11049.369000000001</v>
      </c>
      <c r="JL14" s="48">
        <v>2.2158493837121198</v>
      </c>
      <c r="JM14" s="49">
        <v>32253.809000000001</v>
      </c>
      <c r="JN14" s="49">
        <v>1.19925788904153</v>
      </c>
      <c r="JO14" s="48">
        <v>52474.118000000002</v>
      </c>
      <c r="JP14" s="48">
        <v>0.68291428583006897</v>
      </c>
    </row>
    <row r="15" spans="1:276" x14ac:dyDescent="0.25">
      <c r="A15" s="1"/>
      <c r="B15" s="1" t="b">
        <v>0</v>
      </c>
      <c r="C15" s="1" t="s">
        <v>539</v>
      </c>
      <c r="D15" s="1" t="s">
        <v>266</v>
      </c>
      <c r="E15" s="1" t="s">
        <v>265</v>
      </c>
      <c r="F15" s="48"/>
      <c r="G15" s="53">
        <v>42781.563842592601</v>
      </c>
      <c r="H15" s="48">
        <v>29.36304114</v>
      </c>
      <c r="I15" s="49">
        <v>75.337000000000003</v>
      </c>
      <c r="J15" s="49">
        <v>18.3244841764872</v>
      </c>
      <c r="K15" s="49">
        <v>13.4228682749415</v>
      </c>
      <c r="L15" s="49">
        <v>2.6296490755462698</v>
      </c>
      <c r="M15" s="48">
        <v>331.35199999999998</v>
      </c>
      <c r="N15" s="48">
        <v>11.284288778792799</v>
      </c>
      <c r="O15" s="48">
        <v>12.3709507474186</v>
      </c>
      <c r="P15" s="48">
        <v>1.6413851460065001</v>
      </c>
      <c r="Q15" s="49">
        <v>5285.84</v>
      </c>
      <c r="R15" s="49">
        <v>2.666215456267</v>
      </c>
      <c r="S15" s="49">
        <v>36.693237587382598</v>
      </c>
      <c r="T15" s="49">
        <v>1.0475514232397101</v>
      </c>
      <c r="U15" s="48">
        <v>3499.2310000000002</v>
      </c>
      <c r="V15" s="48">
        <v>3.4172117430181901</v>
      </c>
      <c r="W15" s="48">
        <v>35.6337091526634</v>
      </c>
      <c r="X15" s="48">
        <v>1.2729334409536801</v>
      </c>
      <c r="Y15" s="49">
        <v>576.70600000000002</v>
      </c>
      <c r="Z15" s="49">
        <v>6.7357544417926603</v>
      </c>
      <c r="AA15" s="49">
        <v>3.6943788266175699</v>
      </c>
      <c r="AB15" s="49">
        <v>0.28247095326037402</v>
      </c>
      <c r="AC15" s="48">
        <v>337.35300000000001</v>
      </c>
      <c r="AD15" s="48">
        <v>6.6666426095599904</v>
      </c>
      <c r="AE15" s="48">
        <v>3.60671381085228</v>
      </c>
      <c r="AF15" s="48">
        <v>0.24544083479641099</v>
      </c>
      <c r="AG15" s="49">
        <v>10008.76</v>
      </c>
      <c r="AH15" s="49">
        <v>2.3060504927571102</v>
      </c>
      <c r="AI15" s="49">
        <v>25.9586180740983</v>
      </c>
      <c r="AJ15" s="49">
        <v>0.899116377619114</v>
      </c>
      <c r="AK15" s="48">
        <v>5579.6220000000003</v>
      </c>
      <c r="AL15" s="48">
        <v>2.6839736489007899</v>
      </c>
      <c r="AM15" s="48">
        <v>24.9173927070788</v>
      </c>
      <c r="AN15" s="48">
        <v>1.00069440139156</v>
      </c>
      <c r="AO15" s="49">
        <v>6933.9160000000002</v>
      </c>
      <c r="AP15" s="49">
        <v>3.5514044197115</v>
      </c>
      <c r="AQ15" s="49">
        <v>59.303695817397603</v>
      </c>
      <c r="AR15" s="49">
        <v>2.7463962149168299</v>
      </c>
      <c r="AS15" s="48">
        <v>3746.9810000000002</v>
      </c>
      <c r="AT15" s="48">
        <v>4.6372895808103598</v>
      </c>
      <c r="AU15" s="48">
        <v>56.608933338753502</v>
      </c>
      <c r="AV15" s="48">
        <v>2.7130972603585799</v>
      </c>
      <c r="AW15" s="49">
        <v>4880.3630000000003</v>
      </c>
      <c r="AX15" s="49">
        <v>3.4467961416246302</v>
      </c>
      <c r="AY15" s="49">
        <v>70.313431401768796</v>
      </c>
      <c r="AZ15" s="49">
        <v>2.9075739062394801</v>
      </c>
      <c r="BA15" s="48">
        <v>3162.8249999999998</v>
      </c>
      <c r="BB15" s="48">
        <v>5.47736125988793</v>
      </c>
      <c r="BC15" s="48">
        <v>68.672049775923696</v>
      </c>
      <c r="BD15" s="48">
        <v>5.0557202369219603</v>
      </c>
      <c r="BE15" s="49">
        <v>2893.7510000000002</v>
      </c>
      <c r="BF15" s="49">
        <v>4.0782987853189798</v>
      </c>
      <c r="BG15" s="49">
        <v>71.250952256381495</v>
      </c>
      <c r="BH15" s="49">
        <v>4.04450747335689</v>
      </c>
      <c r="BI15" s="48">
        <v>1975.9010000000001</v>
      </c>
      <c r="BJ15" s="48">
        <v>6.4414458950631799</v>
      </c>
      <c r="BK15" s="48">
        <v>72.684894708211701</v>
      </c>
      <c r="BL15" s="48">
        <v>6.4895956426063703</v>
      </c>
      <c r="BM15" s="49">
        <v>685.38599999999997</v>
      </c>
      <c r="BN15" s="49">
        <v>10.8111152612881</v>
      </c>
      <c r="BO15" s="49">
        <v>107.18193482783001</v>
      </c>
      <c r="BP15" s="49">
        <v>11.738639820253701</v>
      </c>
      <c r="BQ15" s="48">
        <v>400.358</v>
      </c>
      <c r="BR15" s="48">
        <v>7.4105815355463998</v>
      </c>
      <c r="BS15" s="48">
        <v>94.209608978391998</v>
      </c>
      <c r="BT15" s="48">
        <v>7.9053396774136502</v>
      </c>
      <c r="BU15" s="49">
        <v>2877.0810000000001</v>
      </c>
      <c r="BV15" s="49">
        <v>4.3930095369653701</v>
      </c>
      <c r="BW15" s="49">
        <v>95.367370416428798</v>
      </c>
      <c r="BX15" s="49">
        <v>5.1411925486663703</v>
      </c>
      <c r="BY15" s="48">
        <v>1787.1969999999999</v>
      </c>
      <c r="BZ15" s="48">
        <v>4.7303771450276297</v>
      </c>
      <c r="CA15" s="48">
        <v>86.490250868432398</v>
      </c>
      <c r="CB15" s="48">
        <v>5.6871283974258899</v>
      </c>
      <c r="CC15" s="49">
        <v>7640.6509999999998</v>
      </c>
      <c r="CD15" s="49">
        <v>3.6049129660916499</v>
      </c>
      <c r="CE15" s="49">
        <v>142.41911770752799</v>
      </c>
      <c r="CF15" s="49">
        <v>6.7280428610561804</v>
      </c>
      <c r="CG15" s="48">
        <v>2990.123</v>
      </c>
      <c r="CH15" s="48">
        <v>4.3121724494057103</v>
      </c>
      <c r="CI15" s="48">
        <v>66.220024995874198</v>
      </c>
      <c r="CJ15" s="48">
        <v>2.7681367478458698</v>
      </c>
      <c r="CK15" s="49">
        <v>1</v>
      </c>
      <c r="CL15" s="49">
        <v>225.03777460684199</v>
      </c>
      <c r="CM15" s="49">
        <v>-0.55673946490314197</v>
      </c>
      <c r="CN15" s="49">
        <v>8.02882963393209E-2</v>
      </c>
      <c r="CO15" s="48">
        <v>1.6659999999999999</v>
      </c>
      <c r="CP15" s="48">
        <v>194.41998162623</v>
      </c>
      <c r="CQ15" s="48">
        <v>-0.49043666901611599</v>
      </c>
      <c r="CR15" s="48">
        <v>0.10808432904149499</v>
      </c>
      <c r="CS15" s="49">
        <v>1427.1379999999999</v>
      </c>
      <c r="CT15" s="49">
        <v>5.9986690625121097</v>
      </c>
      <c r="CU15" s="49">
        <v>46.484728542592499</v>
      </c>
      <c r="CV15" s="49">
        <v>559.76256972184399</v>
      </c>
      <c r="CW15" s="48">
        <v>1161.4359999999999</v>
      </c>
      <c r="CX15" s="48">
        <v>8.0702877200996408</v>
      </c>
      <c r="CY15" s="48">
        <v>244.922256610695</v>
      </c>
      <c r="CZ15" s="48">
        <v>1156.37302531349</v>
      </c>
      <c r="DA15" s="49">
        <v>429.69600000000003</v>
      </c>
      <c r="DB15" s="49">
        <v>7.9830103946076996</v>
      </c>
      <c r="DC15" s="49">
        <v>141.13780173323201</v>
      </c>
      <c r="DD15" s="49">
        <v>249.46851384690399</v>
      </c>
      <c r="DE15" s="48">
        <v>315.68400000000003</v>
      </c>
      <c r="DF15" s="48">
        <v>13.858628303808301</v>
      </c>
      <c r="DG15" s="48">
        <v>1871.0892781754401</v>
      </c>
      <c r="DH15" s="48">
        <v>1843.28306561874</v>
      </c>
      <c r="DI15" s="49">
        <v>2139.9250000000002</v>
      </c>
      <c r="DJ15" s="49">
        <v>4.2426204576041702</v>
      </c>
      <c r="DK15" s="49">
        <v>-34.516587160318402</v>
      </c>
      <c r="DL15" s="49">
        <v>81.411694228832602</v>
      </c>
      <c r="DM15" s="48">
        <v>1740.521</v>
      </c>
      <c r="DN15" s="48">
        <v>6.4863780255536403</v>
      </c>
      <c r="DO15" s="48">
        <v>-4.5715405039668999</v>
      </c>
      <c r="DP15" s="48">
        <v>68.455378896497194</v>
      </c>
      <c r="DQ15" s="49">
        <v>996.74699999999996</v>
      </c>
      <c r="DR15" s="49">
        <v>4.2100193263616799</v>
      </c>
      <c r="DS15" s="49">
        <v>54.337498048275101</v>
      </c>
      <c r="DT15" s="49">
        <v>2.6206979185459902</v>
      </c>
      <c r="DU15" s="48">
        <v>766.39200000000005</v>
      </c>
      <c r="DV15" s="48">
        <v>5.7978110987177898</v>
      </c>
      <c r="DW15" s="48">
        <v>55.464572958839703</v>
      </c>
      <c r="DX15" s="48">
        <v>4.0371017211989901</v>
      </c>
      <c r="DY15" s="49">
        <v>13.666</v>
      </c>
      <c r="DZ15" s="49">
        <v>61.32580008998</v>
      </c>
      <c r="EA15" s="49">
        <v>0.41644713856007998</v>
      </c>
      <c r="EB15" s="49">
        <v>0.53835485611680001</v>
      </c>
      <c r="EC15" s="48">
        <v>26</v>
      </c>
      <c r="ED15" s="48">
        <v>42.650772896459401</v>
      </c>
      <c r="EE15" s="48">
        <v>-0.56171467080892401</v>
      </c>
      <c r="EF15" s="48">
        <v>0.58343732099398404</v>
      </c>
      <c r="EG15" s="49">
        <v>28.335000000000001</v>
      </c>
      <c r="EH15" s="49">
        <v>37.306539875808397</v>
      </c>
      <c r="EI15" s="49">
        <v>-9.3291698191240506</v>
      </c>
      <c r="EJ15" s="49">
        <v>10.486912083022</v>
      </c>
      <c r="EK15" s="48">
        <v>40.668999999999997</v>
      </c>
      <c r="EL15" s="48">
        <v>39.175184487839601</v>
      </c>
      <c r="EM15" s="48">
        <v>-21.939627678234501</v>
      </c>
      <c r="EN15" s="48">
        <v>13.4269656734881</v>
      </c>
      <c r="EO15" s="49">
        <v>8626.9230000000007</v>
      </c>
      <c r="EP15" s="49">
        <v>2.8443349264056401</v>
      </c>
      <c r="EQ15" s="49">
        <v>-571.75661184500996</v>
      </c>
      <c r="ER15" s="49">
        <v>2311.7257352966399</v>
      </c>
      <c r="ES15" s="48">
        <v>8371.4169999999995</v>
      </c>
      <c r="ET15" s="48">
        <v>2.605073846212</v>
      </c>
      <c r="EU15" s="48">
        <v>161.068824330985</v>
      </c>
      <c r="EV15" s="48">
        <v>998.91447861418601</v>
      </c>
      <c r="EW15" s="49">
        <v>257.68200000000002</v>
      </c>
      <c r="EX15" s="49">
        <v>9.9850616186489898</v>
      </c>
      <c r="EY15" s="49">
        <v>6.0471369723087003</v>
      </c>
      <c r="EZ15" s="49">
        <v>0.58427253415611002</v>
      </c>
      <c r="FA15" s="48">
        <v>234.01599999999999</v>
      </c>
      <c r="FB15" s="48">
        <v>9.3971189139754596</v>
      </c>
      <c r="FC15" s="48">
        <v>5.7843134930581197</v>
      </c>
      <c r="FD15" s="48">
        <v>0.630660549209346</v>
      </c>
      <c r="FE15" s="49">
        <v>5527.0050000000001</v>
      </c>
      <c r="FF15" s="49">
        <v>3.1605344941071798</v>
      </c>
      <c r="FG15" s="49">
        <v>515.85708669691201</v>
      </c>
      <c r="FH15" s="49">
        <v>24.108677574674399</v>
      </c>
      <c r="FI15" s="48">
        <v>7572.04</v>
      </c>
      <c r="FJ15" s="48">
        <v>2.5135059847050201</v>
      </c>
      <c r="FK15" s="48">
        <v>524.16535786963198</v>
      </c>
      <c r="FL15" s="48">
        <v>20.718722957979899</v>
      </c>
      <c r="FM15" s="49">
        <v>10291.198</v>
      </c>
      <c r="FN15" s="49">
        <v>1.9860363834099799</v>
      </c>
      <c r="FO15" s="49">
        <v>520.59622616390095</v>
      </c>
      <c r="FP15" s="49">
        <v>11.5710424065353</v>
      </c>
      <c r="FQ15" s="48">
        <v>14051.522000000001</v>
      </c>
      <c r="FR15" s="48">
        <v>1.87279398068973</v>
      </c>
      <c r="FS15" s="48">
        <v>506.75461867524501</v>
      </c>
      <c r="FT15" s="48">
        <v>15.411735219027699</v>
      </c>
      <c r="FU15" s="49">
        <v>5.6669999999999998</v>
      </c>
      <c r="FV15" s="49">
        <v>78.7071456441046</v>
      </c>
      <c r="FW15" s="49">
        <v>-729.87162127188606</v>
      </c>
      <c r="FX15" s="49">
        <v>1854.19642884518</v>
      </c>
      <c r="FY15" s="48">
        <v>1.333</v>
      </c>
      <c r="FZ15" s="48">
        <v>174.86113790018601</v>
      </c>
      <c r="GA15" s="48">
        <v>223.68107707009599</v>
      </c>
      <c r="GB15" s="48">
        <v>265.13032579796601</v>
      </c>
      <c r="GC15" s="49">
        <v>1.667</v>
      </c>
      <c r="GD15" s="49">
        <v>169.998714756347</v>
      </c>
      <c r="GE15" s="49">
        <v>565.49151045320195</v>
      </c>
      <c r="GF15" s="49">
        <v>376.346407247461</v>
      </c>
      <c r="GG15" s="48">
        <v>1.333</v>
      </c>
      <c r="GH15" s="48">
        <v>174.86113790018601</v>
      </c>
      <c r="GI15" s="48">
        <v>-171.869860485267</v>
      </c>
      <c r="GJ15" s="48">
        <v>407.318247754087</v>
      </c>
      <c r="GK15" s="49">
        <v>4.6660000000000004</v>
      </c>
      <c r="GL15" s="49">
        <v>126.91553431176</v>
      </c>
      <c r="GM15" s="49">
        <v>175.97322072780401</v>
      </c>
      <c r="GN15" s="49">
        <v>291.54136804162198</v>
      </c>
      <c r="GO15" s="48">
        <v>3</v>
      </c>
      <c r="GP15" s="48">
        <v>122.30078283266</v>
      </c>
      <c r="GQ15" s="48">
        <v>277.75277822062498</v>
      </c>
      <c r="GR15" s="48">
        <v>159.83302343166901</v>
      </c>
      <c r="GS15" s="49">
        <v>0.66700000000000004</v>
      </c>
      <c r="GT15" s="49">
        <v>316.22776601683802</v>
      </c>
      <c r="GU15" s="49">
        <v>407.67410928077902</v>
      </c>
      <c r="GV15" s="49">
        <v>89.406397888737501</v>
      </c>
      <c r="GW15" s="48">
        <v>0.33300000000000002</v>
      </c>
      <c r="GX15" s="48">
        <v>316.22776601683802</v>
      </c>
      <c r="GY15" s="48">
        <v>289.43013462152697</v>
      </c>
      <c r="GZ15" s="48">
        <v>29.265320555453101</v>
      </c>
      <c r="HA15" s="49">
        <v>5.0010000000000003</v>
      </c>
      <c r="HB15" s="49">
        <v>78.567431441022194</v>
      </c>
      <c r="HC15" s="49">
        <v>123.297300576122</v>
      </c>
      <c r="HD15" s="49">
        <v>193.18199458572099</v>
      </c>
      <c r="HE15" s="48">
        <v>3</v>
      </c>
      <c r="HF15" s="48">
        <v>152.24882168248001</v>
      </c>
      <c r="HG15" s="48">
        <v>134.79882605468501</v>
      </c>
      <c r="HH15" s="48">
        <v>229.599631634269</v>
      </c>
      <c r="HI15" s="49">
        <v>25.669</v>
      </c>
      <c r="HJ15" s="49">
        <v>67.364397195738405</v>
      </c>
      <c r="HK15" s="49">
        <v>485.15285515939098</v>
      </c>
      <c r="HL15" s="49">
        <v>387.64160863354903</v>
      </c>
      <c r="HM15" s="48">
        <v>28.669</v>
      </c>
      <c r="HN15" s="48">
        <v>45.2658420733312</v>
      </c>
      <c r="HO15" s="48">
        <v>704.44533514954696</v>
      </c>
      <c r="HP15" s="48">
        <v>377.201391994137</v>
      </c>
      <c r="HQ15" s="49">
        <v>17.337</v>
      </c>
      <c r="HR15" s="49">
        <v>95.015202580939999</v>
      </c>
      <c r="HS15" s="49">
        <v>-90.026063934637193</v>
      </c>
      <c r="HT15" s="49">
        <v>502.63228018699999</v>
      </c>
      <c r="HU15" s="48">
        <v>11.333</v>
      </c>
      <c r="HV15" s="48">
        <v>114.529291066365</v>
      </c>
      <c r="HW15" s="48">
        <v>-74.426266179311497</v>
      </c>
      <c r="HX15" s="48">
        <v>1086.15677298009</v>
      </c>
      <c r="HY15" s="49">
        <v>10.666</v>
      </c>
      <c r="HZ15" s="49">
        <v>68.802269202510402</v>
      </c>
      <c r="IA15" s="49">
        <v>73.028326073848206</v>
      </c>
      <c r="IB15" s="49">
        <v>391.84700082511699</v>
      </c>
      <c r="IC15" s="48">
        <v>6.6680000000000001</v>
      </c>
      <c r="ID15" s="48">
        <v>88.199274622969</v>
      </c>
      <c r="IE15" s="48">
        <v>233.01568252427899</v>
      </c>
      <c r="IF15" s="48">
        <v>291.08370513602102</v>
      </c>
      <c r="IG15" s="49">
        <v>4248.201</v>
      </c>
      <c r="IH15" s="49">
        <v>4.55148866101894</v>
      </c>
      <c r="II15" s="49">
        <v>19.716304755476401</v>
      </c>
      <c r="IJ15" s="49">
        <v>0.74447233304299998</v>
      </c>
      <c r="IK15" s="48">
        <v>6497.1970000000001</v>
      </c>
      <c r="IL15" s="48">
        <v>1.8277535488732199</v>
      </c>
      <c r="IM15" s="48">
        <v>18.782561061136199</v>
      </c>
      <c r="IN15" s="48">
        <v>0.58496676133082803</v>
      </c>
      <c r="IO15" s="49">
        <v>3535.3049999999998</v>
      </c>
      <c r="IP15" s="49">
        <v>2.20796400980662</v>
      </c>
      <c r="IQ15" s="49">
        <v>19.209534497664102</v>
      </c>
      <c r="IR15" s="49">
        <v>0.69309820713597503</v>
      </c>
      <c r="IS15" s="48">
        <v>5412.674</v>
      </c>
      <c r="IT15" s="48">
        <v>2.33976938146064</v>
      </c>
      <c r="IU15" s="48">
        <v>18.3327002224115</v>
      </c>
      <c r="IV15" s="48">
        <v>0.36288176487971002</v>
      </c>
      <c r="IW15" s="49">
        <v>8773.8989999999994</v>
      </c>
      <c r="IX15" s="49">
        <v>2.11824903785921</v>
      </c>
      <c r="IY15" s="49">
        <v>18.952135814465699</v>
      </c>
      <c r="IZ15" s="49">
        <v>0.60096823276754396</v>
      </c>
      <c r="JA15" s="48">
        <v>13622.069</v>
      </c>
      <c r="JB15" s="48">
        <v>2.4629171885407501</v>
      </c>
      <c r="JC15" s="48">
        <v>18.552782422559599</v>
      </c>
      <c r="JD15" s="48">
        <v>0.57138874753004698</v>
      </c>
      <c r="JE15" s="49">
        <v>2310.2820000000002</v>
      </c>
      <c r="JF15" s="49">
        <v>4.3464744713564398</v>
      </c>
      <c r="JG15" s="48">
        <v>2318.6190000000001</v>
      </c>
      <c r="JH15" s="48">
        <v>4.9327365386075499</v>
      </c>
      <c r="JI15" s="49">
        <v>10427.875</v>
      </c>
      <c r="JJ15" s="49">
        <v>1.8626757515397201</v>
      </c>
      <c r="JK15" s="48">
        <v>12041.522000000001</v>
      </c>
      <c r="JL15" s="48">
        <v>2.1427082253154999</v>
      </c>
      <c r="JM15" s="49">
        <v>43235.588000000003</v>
      </c>
      <c r="JN15" s="49">
        <v>0.879007845598199</v>
      </c>
      <c r="JO15" s="48">
        <v>70230.114000000001</v>
      </c>
      <c r="JP15" s="48">
        <v>0.98188131063498496</v>
      </c>
    </row>
    <row r="16" spans="1:276" x14ac:dyDescent="0.25">
      <c r="A16" s="1"/>
      <c r="B16" s="1" t="b">
        <v>0</v>
      </c>
      <c r="C16" s="1" t="s">
        <v>540</v>
      </c>
      <c r="D16" s="1" t="s">
        <v>264</v>
      </c>
      <c r="E16" s="1" t="s">
        <v>263</v>
      </c>
      <c r="F16" s="48"/>
      <c r="G16" s="53">
        <v>42781.5711689815</v>
      </c>
      <c r="H16" s="48">
        <v>4.8652895909999998</v>
      </c>
      <c r="I16" s="49">
        <v>459.02699999999999</v>
      </c>
      <c r="J16" s="49">
        <v>12.8646033658127</v>
      </c>
      <c r="K16" s="49">
        <v>14.115684111733399</v>
      </c>
      <c r="L16" s="49">
        <v>1.61462850224803</v>
      </c>
      <c r="M16" s="48">
        <v>1970.88</v>
      </c>
      <c r="N16" s="48">
        <v>6.4559644187057499</v>
      </c>
      <c r="O16" s="48">
        <v>12.949865705134</v>
      </c>
      <c r="P16" s="48">
        <v>0.93602637636627095</v>
      </c>
      <c r="Q16" s="49">
        <v>30489.18</v>
      </c>
      <c r="R16" s="49">
        <v>0.91662006513801397</v>
      </c>
      <c r="S16" s="49">
        <v>36.639189384111901</v>
      </c>
      <c r="T16" s="49">
        <v>1.0116470380294</v>
      </c>
      <c r="U16" s="48">
        <v>19802.624</v>
      </c>
      <c r="V16" s="48">
        <v>1.7581690090264901</v>
      </c>
      <c r="W16" s="48">
        <v>34.590309633645603</v>
      </c>
      <c r="X16" s="48">
        <v>0.80540956083538895</v>
      </c>
      <c r="Y16" s="49">
        <v>3188.4949999999999</v>
      </c>
      <c r="Z16" s="49">
        <v>3.7211299289037201</v>
      </c>
      <c r="AA16" s="49">
        <v>3.9944865692843199</v>
      </c>
      <c r="AB16" s="49">
        <v>0.24614934253040199</v>
      </c>
      <c r="AC16" s="48">
        <v>1871.8720000000001</v>
      </c>
      <c r="AD16" s="48">
        <v>4.72606039041397</v>
      </c>
      <c r="AE16" s="48">
        <v>3.8805212812584302</v>
      </c>
      <c r="AF16" s="48">
        <v>0.179119613590036</v>
      </c>
      <c r="AG16" s="49">
        <v>58290.55</v>
      </c>
      <c r="AH16" s="49">
        <v>1.27487865092783</v>
      </c>
      <c r="AI16" s="49">
        <v>26.074391376291398</v>
      </c>
      <c r="AJ16" s="49">
        <v>0.83737610152235797</v>
      </c>
      <c r="AK16" s="48">
        <v>32582.095000000001</v>
      </c>
      <c r="AL16" s="48">
        <v>1.2088718470247899</v>
      </c>
      <c r="AM16" s="48">
        <v>24.458039253231298</v>
      </c>
      <c r="AN16" s="48">
        <v>0.49051110754099603</v>
      </c>
      <c r="AO16" s="49">
        <v>39426.809000000001</v>
      </c>
      <c r="AP16" s="49">
        <v>1.44026432587405</v>
      </c>
      <c r="AQ16" s="49">
        <v>58.083345608931303</v>
      </c>
      <c r="AR16" s="49">
        <v>1.80026450880669</v>
      </c>
      <c r="AS16" s="48">
        <v>21457.383000000002</v>
      </c>
      <c r="AT16" s="48">
        <v>1.2732246866044299</v>
      </c>
      <c r="AU16" s="48">
        <v>54.407583827836802</v>
      </c>
      <c r="AV16" s="48">
        <v>1.0386022558360899</v>
      </c>
      <c r="AW16" s="49">
        <v>26962.656999999999</v>
      </c>
      <c r="AX16" s="49">
        <v>1.1064047627721201</v>
      </c>
      <c r="AY16" s="49">
        <v>72.485457273343698</v>
      </c>
      <c r="AZ16" s="49">
        <v>2.2867606754645702</v>
      </c>
      <c r="BA16" s="48">
        <v>17733.117999999999</v>
      </c>
      <c r="BB16" s="48">
        <v>2.2271379499055399</v>
      </c>
      <c r="BC16" s="48">
        <v>69.436991111163493</v>
      </c>
      <c r="BD16" s="48">
        <v>1.96416558087089</v>
      </c>
      <c r="BE16" s="49">
        <v>16091.29</v>
      </c>
      <c r="BF16" s="49">
        <v>2.2614395552323701</v>
      </c>
      <c r="BG16" s="49">
        <v>74.740448765239705</v>
      </c>
      <c r="BH16" s="49">
        <v>2.1617748293077699</v>
      </c>
      <c r="BI16" s="48">
        <v>10613.851000000001</v>
      </c>
      <c r="BJ16" s="48">
        <v>2.2739075862611902</v>
      </c>
      <c r="BK16" s="48">
        <v>69.853104499524505</v>
      </c>
      <c r="BL16" s="48">
        <v>1.3812935466527101</v>
      </c>
      <c r="BM16" s="49">
        <v>3773.326</v>
      </c>
      <c r="BN16" s="49">
        <v>2.91099328017915</v>
      </c>
      <c r="BO16" s="49">
        <v>107.482144904824</v>
      </c>
      <c r="BP16" s="49">
        <v>4.7341717598230302</v>
      </c>
      <c r="BQ16" s="48">
        <v>2065.578</v>
      </c>
      <c r="BR16" s="48">
        <v>4.8973208961879298</v>
      </c>
      <c r="BS16" s="48">
        <v>85.232165612945295</v>
      </c>
      <c r="BT16" s="48">
        <v>3.9746450967306699</v>
      </c>
      <c r="BU16" s="49">
        <v>16315.534</v>
      </c>
      <c r="BV16" s="49">
        <v>1.92284401244745</v>
      </c>
      <c r="BW16" s="49">
        <v>98.784920933704598</v>
      </c>
      <c r="BX16" s="49">
        <v>4.1434802928104997</v>
      </c>
      <c r="BY16" s="48">
        <v>9551.7999999999993</v>
      </c>
      <c r="BZ16" s="48">
        <v>2.6332786910740298</v>
      </c>
      <c r="CA16" s="48">
        <v>82.174590540979196</v>
      </c>
      <c r="CB16" s="48">
        <v>2.32491380846312</v>
      </c>
      <c r="CC16" s="49">
        <v>44639.123</v>
      </c>
      <c r="CD16" s="49">
        <v>0.75244178765418701</v>
      </c>
      <c r="CE16" s="49">
        <v>142.350918784101</v>
      </c>
      <c r="CF16" s="49">
        <v>4.23971107920908</v>
      </c>
      <c r="CG16" s="48">
        <v>16511.133999999998</v>
      </c>
      <c r="CH16" s="48">
        <v>2.0029696804314701</v>
      </c>
      <c r="CI16" s="48">
        <v>61.364676438607901</v>
      </c>
      <c r="CJ16" s="48">
        <v>1.3123863005101299</v>
      </c>
      <c r="CK16" s="49">
        <v>2.0009999999999999</v>
      </c>
      <c r="CL16" s="49">
        <v>161.01529717988299</v>
      </c>
      <c r="CM16" s="49">
        <v>-8.6428432853037696E-2</v>
      </c>
      <c r="CN16" s="49">
        <v>1.88484214441349E-2</v>
      </c>
      <c r="CO16" s="48">
        <v>27.395</v>
      </c>
      <c r="CP16" s="48">
        <v>291.02849909988601</v>
      </c>
      <c r="CQ16" s="48">
        <v>6.4921429340155906E-2</v>
      </c>
      <c r="CR16" s="48">
        <v>0.45211868462431998</v>
      </c>
      <c r="CS16" s="49">
        <v>1416.4639999999999</v>
      </c>
      <c r="CT16" s="49">
        <v>5.91426187036227</v>
      </c>
      <c r="CU16" s="49">
        <v>-29.791985038471299</v>
      </c>
      <c r="CV16" s="49">
        <v>104.929071855077</v>
      </c>
      <c r="CW16" s="48">
        <v>1118.43</v>
      </c>
      <c r="CX16" s="48">
        <v>5.4806408884482902</v>
      </c>
      <c r="CY16" s="48">
        <v>-22.479570707396402</v>
      </c>
      <c r="CZ16" s="48">
        <v>97.737656393647896</v>
      </c>
      <c r="DA16" s="49">
        <v>432.36099999999999</v>
      </c>
      <c r="DB16" s="49">
        <v>5.8159365604127897</v>
      </c>
      <c r="DC16" s="49">
        <v>4.38750141589896</v>
      </c>
      <c r="DD16" s="49">
        <v>39.240843210623503</v>
      </c>
      <c r="DE16" s="48">
        <v>323.02100000000002</v>
      </c>
      <c r="DF16" s="48">
        <v>6.4437487778146201</v>
      </c>
      <c r="DG16" s="48">
        <v>246.10960697867301</v>
      </c>
      <c r="DH16" s="48">
        <v>132.45989614717499</v>
      </c>
      <c r="DI16" s="49">
        <v>2129.9259999999999</v>
      </c>
      <c r="DJ16" s="49">
        <v>4.1691476621582604</v>
      </c>
      <c r="DK16" s="49">
        <v>1.5680369468799</v>
      </c>
      <c r="DL16" s="49">
        <v>11.175141903593399</v>
      </c>
      <c r="DM16" s="48">
        <v>1752.1890000000001</v>
      </c>
      <c r="DN16" s="48">
        <v>6.5106768253624399</v>
      </c>
      <c r="DO16" s="48">
        <v>1.35195122179417</v>
      </c>
      <c r="DP16" s="48">
        <v>10.7131913079422</v>
      </c>
      <c r="DQ16" s="49">
        <v>5871.4309999999996</v>
      </c>
      <c r="DR16" s="49">
        <v>4.4352873765315097</v>
      </c>
      <c r="DS16" s="49">
        <v>55.344898013124698</v>
      </c>
      <c r="DT16" s="49">
        <v>2.7439786514772</v>
      </c>
      <c r="DU16" s="48">
        <v>4353.174</v>
      </c>
      <c r="DV16" s="48">
        <v>2.6569486515089999</v>
      </c>
      <c r="DW16" s="48">
        <v>54.111971597571099</v>
      </c>
      <c r="DX16" s="48">
        <v>1.80613946682274</v>
      </c>
      <c r="DY16" s="49">
        <v>32.003</v>
      </c>
      <c r="DZ16" s="49">
        <v>26.985194207219799</v>
      </c>
      <c r="EA16" s="49">
        <v>0.27644519120484301</v>
      </c>
      <c r="EB16" s="49">
        <v>9.35404845125824E-2</v>
      </c>
      <c r="EC16" s="48">
        <v>43.003</v>
      </c>
      <c r="ED16" s="48">
        <v>47.8524757477077</v>
      </c>
      <c r="EE16" s="48">
        <v>6.2235407934363302E-2</v>
      </c>
      <c r="EF16" s="48">
        <v>0.18375198346785601</v>
      </c>
      <c r="EG16" s="49">
        <v>79.004000000000005</v>
      </c>
      <c r="EH16" s="49">
        <v>28.550140185668099</v>
      </c>
      <c r="EI16" s="49">
        <v>7.4220014255487099</v>
      </c>
      <c r="EJ16" s="49">
        <v>3.84119713810093</v>
      </c>
      <c r="EK16" s="48">
        <v>104.33799999999999</v>
      </c>
      <c r="EL16" s="48">
        <v>21.408385418607701</v>
      </c>
      <c r="EM16" s="48">
        <v>5.3853926614186403</v>
      </c>
      <c r="EN16" s="48">
        <v>3.1262022766823199</v>
      </c>
      <c r="EO16" s="49">
        <v>8482.84</v>
      </c>
      <c r="EP16" s="49">
        <v>3.0514267576879899</v>
      </c>
      <c r="EQ16" s="49">
        <v>-200.181935742115</v>
      </c>
      <c r="ER16" s="49">
        <v>351.88476823334298</v>
      </c>
      <c r="ES16" s="48">
        <v>8218.652</v>
      </c>
      <c r="ET16" s="48">
        <v>2.15400743679607</v>
      </c>
      <c r="EU16" s="48">
        <v>83.250557333812395</v>
      </c>
      <c r="EV16" s="48">
        <v>132.93080435174599</v>
      </c>
      <c r="EW16" s="49">
        <v>1548.4960000000001</v>
      </c>
      <c r="EX16" s="49">
        <v>6.6709719221757204</v>
      </c>
      <c r="EY16" s="49">
        <v>6.1910050792536699</v>
      </c>
      <c r="EZ16" s="49">
        <v>0.50268859485878004</v>
      </c>
      <c r="FA16" s="48">
        <v>1396.473</v>
      </c>
      <c r="FB16" s="48">
        <v>4.5498793517818301</v>
      </c>
      <c r="FC16" s="48">
        <v>5.9877577418402099</v>
      </c>
      <c r="FD16" s="48">
        <v>0.25161622885421597</v>
      </c>
      <c r="FE16" s="49">
        <v>32576.435000000001</v>
      </c>
      <c r="FF16" s="49">
        <v>1.3449102314867101</v>
      </c>
      <c r="FG16" s="49">
        <v>519.49654899850702</v>
      </c>
      <c r="FH16" s="49">
        <v>15.9400155179869</v>
      </c>
      <c r="FI16" s="48">
        <v>43798.42</v>
      </c>
      <c r="FJ16" s="48">
        <v>1.3518447726184799</v>
      </c>
      <c r="FK16" s="48">
        <v>505.78619036328001</v>
      </c>
      <c r="FL16" s="48">
        <v>8.3292529359276593</v>
      </c>
      <c r="FM16" s="49">
        <v>60622.232000000004</v>
      </c>
      <c r="FN16" s="49">
        <v>1.30364077110997</v>
      </c>
      <c r="FO16" s="49">
        <v>523.96925684458097</v>
      </c>
      <c r="FP16" s="49">
        <v>17.3599112086848</v>
      </c>
      <c r="FQ16" s="48">
        <v>82456.570999999996</v>
      </c>
      <c r="FR16" s="48">
        <v>1.4175485499993901</v>
      </c>
      <c r="FS16" s="48">
        <v>495.92166039199498</v>
      </c>
      <c r="FT16" s="48">
        <v>9.2605141683413699</v>
      </c>
      <c r="FU16" s="49">
        <v>7.3339999999999996</v>
      </c>
      <c r="FV16" s="49">
        <v>55.893964391282303</v>
      </c>
      <c r="FW16" s="49">
        <v>-257.70588365607</v>
      </c>
      <c r="FX16" s="49">
        <v>314.935552241827</v>
      </c>
      <c r="FY16" s="48">
        <v>4.6660000000000004</v>
      </c>
      <c r="FZ16" s="48">
        <v>143.672286075317</v>
      </c>
      <c r="GA16" s="48">
        <v>-26.250979813740901</v>
      </c>
      <c r="GB16" s="48">
        <v>126.93404531285</v>
      </c>
      <c r="GC16" s="49">
        <v>5.3330000000000002</v>
      </c>
      <c r="GD16" s="49">
        <v>102.901176163201</v>
      </c>
      <c r="GE16" s="49">
        <v>11.322631534791901</v>
      </c>
      <c r="GF16" s="49">
        <v>122.132070877472</v>
      </c>
      <c r="GG16" s="48">
        <v>2.6669999999999998</v>
      </c>
      <c r="GH16" s="48">
        <v>141.92074240049701</v>
      </c>
      <c r="GI16" s="48">
        <v>11.7234002818423</v>
      </c>
      <c r="GJ16" s="48">
        <v>111.723055897864</v>
      </c>
      <c r="GK16" s="49">
        <v>7.6660000000000004</v>
      </c>
      <c r="GL16" s="49">
        <v>68.1237245785033</v>
      </c>
      <c r="GM16" s="49">
        <v>4.0714860334003697</v>
      </c>
      <c r="GN16" s="49">
        <v>42.951457475348803</v>
      </c>
      <c r="GO16" s="48">
        <v>4.3339999999999996</v>
      </c>
      <c r="GP16" s="48">
        <v>135.91717163772299</v>
      </c>
      <c r="GQ16" s="48">
        <v>36.323863556198603</v>
      </c>
      <c r="GR16" s="48">
        <v>42.685418562561502</v>
      </c>
      <c r="GS16" s="49">
        <v>4.3330000000000002</v>
      </c>
      <c r="GT16" s="49">
        <v>109.09160998992201</v>
      </c>
      <c r="GU16" s="49">
        <v>40.609593241533901</v>
      </c>
      <c r="GV16" s="49">
        <v>34.6383112660751</v>
      </c>
      <c r="GW16" s="48">
        <v>1</v>
      </c>
      <c r="GX16" s="48">
        <v>225.03777460684199</v>
      </c>
      <c r="GY16" s="48">
        <v>44.955113692786298</v>
      </c>
      <c r="GZ16" s="48">
        <v>10.223900470142601</v>
      </c>
      <c r="HA16" s="49">
        <v>10.667999999999999</v>
      </c>
      <c r="HB16" s="49">
        <v>149.37405600902801</v>
      </c>
      <c r="HC16" s="49">
        <v>-28.055667948146802</v>
      </c>
      <c r="HD16" s="49">
        <v>134.192395405723</v>
      </c>
      <c r="HE16" s="48">
        <v>5.3330000000000002</v>
      </c>
      <c r="HF16" s="48">
        <v>114.884086183536</v>
      </c>
      <c r="HG16" s="48">
        <v>3.4091941844149201</v>
      </c>
      <c r="HH16" s="48">
        <v>50.4059607875041</v>
      </c>
      <c r="HI16" s="49">
        <v>117.339</v>
      </c>
      <c r="HJ16" s="49">
        <v>21.874788221672301</v>
      </c>
      <c r="HK16" s="49">
        <v>441.75939999280098</v>
      </c>
      <c r="HL16" s="49">
        <v>101.002607389205</v>
      </c>
      <c r="HM16" s="48">
        <v>180.678</v>
      </c>
      <c r="HN16" s="48">
        <v>17.434806998025</v>
      </c>
      <c r="HO16" s="48">
        <v>854.32342544698804</v>
      </c>
      <c r="HP16" s="48">
        <v>151.30544418732501</v>
      </c>
      <c r="HQ16" s="49">
        <v>10.334</v>
      </c>
      <c r="HR16" s="49">
        <v>75.203733570626497</v>
      </c>
      <c r="HS16" s="49">
        <v>19.495126482083698</v>
      </c>
      <c r="HT16" s="49">
        <v>40.086068336821597</v>
      </c>
      <c r="HU16" s="48">
        <v>19.350000000000001</v>
      </c>
      <c r="HV16" s="48">
        <v>214.47179518577801</v>
      </c>
      <c r="HW16" s="48">
        <v>-123.74786212616399</v>
      </c>
      <c r="HX16" s="48">
        <v>572.92831673870103</v>
      </c>
      <c r="HY16" s="49">
        <v>26.373000000000001</v>
      </c>
      <c r="HZ16" s="49">
        <v>228.166296597327</v>
      </c>
      <c r="IA16" s="49">
        <v>171.62535306076899</v>
      </c>
      <c r="IB16" s="49">
        <v>593.95110737778896</v>
      </c>
      <c r="IC16" s="48">
        <v>7.3339999999999996</v>
      </c>
      <c r="ID16" s="48">
        <v>162.94480004524701</v>
      </c>
      <c r="IE16" s="48">
        <v>32.757379139872597</v>
      </c>
      <c r="IF16" s="48">
        <v>99.636050533353895</v>
      </c>
      <c r="IG16" s="49">
        <v>24469.75</v>
      </c>
      <c r="IH16" s="49">
        <v>0.89030671336741196</v>
      </c>
      <c r="II16" s="49">
        <v>19.898348865730501</v>
      </c>
      <c r="IJ16" s="49">
        <v>0.56803918515162399</v>
      </c>
      <c r="IK16" s="48">
        <v>37585.904000000002</v>
      </c>
      <c r="IL16" s="48">
        <v>1.50517457742257</v>
      </c>
      <c r="IM16" s="48">
        <v>18.3823236211338</v>
      </c>
      <c r="IN16" s="48">
        <v>0.458565191975152</v>
      </c>
      <c r="IO16" s="49">
        <v>20579.335999999999</v>
      </c>
      <c r="IP16" s="49">
        <v>1.5019290713454201</v>
      </c>
      <c r="IQ16" s="49">
        <v>19.5580788493052</v>
      </c>
      <c r="IR16" s="49">
        <v>0.53208900195651299</v>
      </c>
      <c r="IS16" s="48">
        <v>31469.249</v>
      </c>
      <c r="IT16" s="48">
        <v>1.07742879828988</v>
      </c>
      <c r="IU16" s="48">
        <v>18.074201843246001</v>
      </c>
      <c r="IV16" s="48">
        <v>0.332686440320279</v>
      </c>
      <c r="IW16" s="49">
        <v>51923.175000000003</v>
      </c>
      <c r="IX16" s="49">
        <v>1.2348703999530599</v>
      </c>
      <c r="IY16" s="49">
        <v>19.771826613295602</v>
      </c>
      <c r="IZ16" s="49">
        <v>0.55273167917362998</v>
      </c>
      <c r="JA16" s="48">
        <v>79775.952999999994</v>
      </c>
      <c r="JB16" s="48">
        <v>1.2732157577290499</v>
      </c>
      <c r="JC16" s="48">
        <v>18.3266935873405</v>
      </c>
      <c r="JD16" s="48">
        <v>0.32408035930969697</v>
      </c>
      <c r="JE16" s="49">
        <v>2285.6129999999998</v>
      </c>
      <c r="JF16" s="49">
        <v>3.9773297845576301</v>
      </c>
      <c r="JG16" s="48">
        <v>2206.933</v>
      </c>
      <c r="JH16" s="48">
        <v>4.8231407076760702</v>
      </c>
      <c r="JI16" s="49">
        <v>10131.974</v>
      </c>
      <c r="JJ16" s="49">
        <v>2.85494954812079</v>
      </c>
      <c r="JK16" s="48">
        <v>11961.784</v>
      </c>
      <c r="JL16" s="48">
        <v>1.50027523392754</v>
      </c>
      <c r="JM16" s="49">
        <v>79979.505000000005</v>
      </c>
      <c r="JN16" s="49">
        <v>0.88829631411830301</v>
      </c>
      <c r="JO16" s="48">
        <v>129944.30899999999</v>
      </c>
      <c r="JP16" s="48">
        <v>0.58264574956073401</v>
      </c>
    </row>
    <row r="17" spans="1:276" x14ac:dyDescent="0.25">
      <c r="A17" s="1"/>
      <c r="B17" s="1" t="b">
        <v>0</v>
      </c>
      <c r="C17" s="1" t="s">
        <v>541</v>
      </c>
      <c r="D17" s="1" t="s">
        <v>262</v>
      </c>
      <c r="E17" s="1" t="s">
        <v>261</v>
      </c>
      <c r="F17" s="48"/>
      <c r="G17" s="53">
        <v>42781.578506944403</v>
      </c>
      <c r="H17" s="48">
        <v>58.772753960000003</v>
      </c>
      <c r="I17" s="49">
        <v>41.667999999999999</v>
      </c>
      <c r="J17" s="49">
        <v>26.997342366203</v>
      </c>
      <c r="K17" s="49">
        <v>14.830537246395</v>
      </c>
      <c r="L17" s="49">
        <v>4.3729154494521802</v>
      </c>
      <c r="M17" s="48">
        <v>157.67500000000001</v>
      </c>
      <c r="N17" s="48">
        <v>24.413109101260702</v>
      </c>
      <c r="O17" s="48">
        <v>10.7740412704477</v>
      </c>
      <c r="P17" s="48">
        <v>2.9213320569347698</v>
      </c>
      <c r="Q17" s="49">
        <v>2585.0100000000002</v>
      </c>
      <c r="R17" s="49">
        <v>4.4515861540090098</v>
      </c>
      <c r="S17" s="49">
        <v>35.570290051263498</v>
      </c>
      <c r="T17" s="49">
        <v>1.8172130803895401</v>
      </c>
      <c r="U17" s="48">
        <v>1785.528</v>
      </c>
      <c r="V17" s="48">
        <v>5.1296187994864502</v>
      </c>
      <c r="W17" s="48">
        <v>34.911697429664898</v>
      </c>
      <c r="X17" s="48">
        <v>2.1522699694032599</v>
      </c>
      <c r="Y17" s="49">
        <v>310.35399999999998</v>
      </c>
      <c r="Z17" s="49">
        <v>9.7062479077247303</v>
      </c>
      <c r="AA17" s="49">
        <v>3.4260587974366898</v>
      </c>
      <c r="AB17" s="49">
        <v>0.54327427839870601</v>
      </c>
      <c r="AC17" s="48">
        <v>245.01400000000001</v>
      </c>
      <c r="AD17" s="48">
        <v>11.113418938809501</v>
      </c>
      <c r="AE17" s="48">
        <v>4.8115738155234</v>
      </c>
      <c r="AF17" s="48">
        <v>0.72933542013212505</v>
      </c>
      <c r="AG17" s="49">
        <v>4896.6980000000003</v>
      </c>
      <c r="AH17" s="49">
        <v>2.7797137846823898</v>
      </c>
      <c r="AI17" s="49">
        <v>25.284933354280401</v>
      </c>
      <c r="AJ17" s="49">
        <v>0.95459664193870597</v>
      </c>
      <c r="AK17" s="48">
        <v>2787.3939999999998</v>
      </c>
      <c r="AL17" s="48">
        <v>6.0369210758570002</v>
      </c>
      <c r="AM17" s="48">
        <v>24.4728350077073</v>
      </c>
      <c r="AN17" s="48">
        <v>1.6375877144987601</v>
      </c>
      <c r="AO17" s="49">
        <v>3339.5320000000002</v>
      </c>
      <c r="AP17" s="49">
        <v>4.8209837488672704</v>
      </c>
      <c r="AQ17" s="49">
        <v>56.936640540997601</v>
      </c>
      <c r="AR17" s="49">
        <v>3.5353411722470298</v>
      </c>
      <c r="AS17" s="48">
        <v>1850.537</v>
      </c>
      <c r="AT17" s="48">
        <v>5.8672215029558297</v>
      </c>
      <c r="AU17" s="48">
        <v>55.055145717577297</v>
      </c>
      <c r="AV17" s="48">
        <v>2.6455096311867301</v>
      </c>
      <c r="AW17" s="49">
        <v>2757.386</v>
      </c>
      <c r="AX17" s="49">
        <v>4.5125977276390596</v>
      </c>
      <c r="AY17" s="49">
        <v>73.381361410690502</v>
      </c>
      <c r="AZ17" s="49">
        <v>5.67787057283146</v>
      </c>
      <c r="BA17" s="48">
        <v>1723.181</v>
      </c>
      <c r="BB17" s="48">
        <v>5.8847836543128498</v>
      </c>
      <c r="BC17" s="48">
        <v>67.953979123737597</v>
      </c>
      <c r="BD17" s="48">
        <v>4.6074668236519596</v>
      </c>
      <c r="BE17" s="49">
        <v>1634.171</v>
      </c>
      <c r="BF17" s="49">
        <v>7.1954380210663702</v>
      </c>
      <c r="BG17" s="49">
        <v>73.324917499397898</v>
      </c>
      <c r="BH17" s="49">
        <v>7.2846140301912197</v>
      </c>
      <c r="BI17" s="48">
        <v>1064.0920000000001</v>
      </c>
      <c r="BJ17" s="48">
        <v>7.8177887926237597</v>
      </c>
      <c r="BK17" s="48">
        <v>71.546552914764305</v>
      </c>
      <c r="BL17" s="48">
        <v>7.4221758988544</v>
      </c>
      <c r="BM17" s="49">
        <v>340.35399999999998</v>
      </c>
      <c r="BN17" s="49">
        <v>12.690085744800999</v>
      </c>
      <c r="BO17" s="49">
        <v>98.831964331142402</v>
      </c>
      <c r="BP17" s="49">
        <v>14.702317617734501</v>
      </c>
      <c r="BQ17" s="48">
        <v>198.68</v>
      </c>
      <c r="BR17" s="48">
        <v>23.0083451605039</v>
      </c>
      <c r="BS17" s="48">
        <v>86.799922031887704</v>
      </c>
      <c r="BT17" s="48">
        <v>23.17468180446</v>
      </c>
      <c r="BU17" s="49">
        <v>1499.1469999999999</v>
      </c>
      <c r="BV17" s="49">
        <v>8.4956832713858592</v>
      </c>
      <c r="BW17" s="49">
        <v>92.606637742984304</v>
      </c>
      <c r="BX17" s="49">
        <v>9.7003365459708792</v>
      </c>
      <c r="BY17" s="48">
        <v>945.077</v>
      </c>
      <c r="BZ17" s="48">
        <v>5.1503095946136002</v>
      </c>
      <c r="CA17" s="48">
        <v>84.056247606177195</v>
      </c>
      <c r="CB17" s="48">
        <v>5.2645063493953197</v>
      </c>
      <c r="CC17" s="49">
        <v>3653.9670000000001</v>
      </c>
      <c r="CD17" s="49">
        <v>4.5733826656587304</v>
      </c>
      <c r="CE17" s="49">
        <v>136.81199293332401</v>
      </c>
      <c r="CF17" s="49">
        <v>4.4111701476445599</v>
      </c>
      <c r="CG17" s="48">
        <v>1377.799</v>
      </c>
      <c r="CH17" s="48">
        <v>5.5436673171789197</v>
      </c>
      <c r="CI17" s="48">
        <v>60.079433767670103</v>
      </c>
      <c r="CJ17" s="48">
        <v>3.6873790940392799</v>
      </c>
      <c r="CK17" s="49">
        <v>0.33300000000000002</v>
      </c>
      <c r="CL17" s="49">
        <v>316.22776601683802</v>
      </c>
      <c r="CM17" s="49">
        <v>-1.1628459074414399</v>
      </c>
      <c r="CN17" s="49">
        <v>7.1358384632429897E-2</v>
      </c>
      <c r="CO17" s="48">
        <v>0.999</v>
      </c>
      <c r="CP17" s="48">
        <v>161.01529717988299</v>
      </c>
      <c r="CQ17" s="48">
        <v>-1.02631590602971</v>
      </c>
      <c r="CR17" s="48">
        <v>0.110253506093931</v>
      </c>
      <c r="CS17" s="49">
        <v>1374.799</v>
      </c>
      <c r="CT17" s="49">
        <v>6.5739205572728698</v>
      </c>
      <c r="CU17" s="49">
        <v>667.27600507894999</v>
      </c>
      <c r="CV17" s="49">
        <v>1402.64369103584</v>
      </c>
      <c r="CW17" s="48">
        <v>1169.434</v>
      </c>
      <c r="CX17" s="48">
        <v>6.7350813407399297</v>
      </c>
      <c r="CY17" s="48">
        <v>428.154851158952</v>
      </c>
      <c r="CZ17" s="48">
        <v>1493.4678473208501</v>
      </c>
      <c r="DA17" s="49">
        <v>420.36099999999999</v>
      </c>
      <c r="DB17" s="49">
        <v>14.964723575266801</v>
      </c>
      <c r="DC17" s="49">
        <v>365.12008673812602</v>
      </c>
      <c r="DD17" s="49">
        <v>945.04488859390597</v>
      </c>
      <c r="DE17" s="48">
        <v>338.02100000000002</v>
      </c>
      <c r="DF17" s="48">
        <v>12.1700200077444</v>
      </c>
      <c r="DG17" s="48">
        <v>2113.6216472184001</v>
      </c>
      <c r="DH17" s="48">
        <v>3379.0395201858901</v>
      </c>
      <c r="DI17" s="49">
        <v>2158.598</v>
      </c>
      <c r="DJ17" s="49">
        <v>6.7321501703907298</v>
      </c>
      <c r="DK17" s="49">
        <v>-9.3352437290798491</v>
      </c>
      <c r="DL17" s="49">
        <v>203.29205901363301</v>
      </c>
      <c r="DM17" s="48">
        <v>1780.1949999999999</v>
      </c>
      <c r="DN17" s="48">
        <v>4.50267660418685</v>
      </c>
      <c r="DO17" s="48">
        <v>19.254085518356302</v>
      </c>
      <c r="DP17" s="48">
        <v>86.558454274993593</v>
      </c>
      <c r="DQ17" s="49">
        <v>486.36700000000002</v>
      </c>
      <c r="DR17" s="49">
        <v>13.347301965801</v>
      </c>
      <c r="DS17" s="49">
        <v>52.709608566096001</v>
      </c>
      <c r="DT17" s="49">
        <v>8.1661382331262509</v>
      </c>
      <c r="DU17" s="48">
        <v>373.69099999999997</v>
      </c>
      <c r="DV17" s="48">
        <v>14.3626124018871</v>
      </c>
      <c r="DW17" s="48">
        <v>51.563885278174297</v>
      </c>
      <c r="DX17" s="48">
        <v>8.0754882180399008</v>
      </c>
      <c r="DY17" s="49">
        <v>13</v>
      </c>
      <c r="DZ17" s="49">
        <v>54.667460426238101</v>
      </c>
      <c r="EA17" s="49">
        <v>0.75896547883735399</v>
      </c>
      <c r="EB17" s="49">
        <v>0.91665736223504601</v>
      </c>
      <c r="EC17" s="48">
        <v>18.667000000000002</v>
      </c>
      <c r="ED17" s="48">
        <v>42.256460493816</v>
      </c>
      <c r="EE17" s="48">
        <v>-1.92042109849795</v>
      </c>
      <c r="EF17" s="48">
        <v>0.85417454170601204</v>
      </c>
      <c r="EG17" s="49">
        <v>23.335000000000001</v>
      </c>
      <c r="EH17" s="49">
        <v>42.590860061222998</v>
      </c>
      <c r="EI17" s="49">
        <v>-28.321937322721801</v>
      </c>
      <c r="EJ17" s="49">
        <v>20.500207773746599</v>
      </c>
      <c r="EK17" s="48">
        <v>29.001000000000001</v>
      </c>
      <c r="EL17" s="48">
        <v>36.375390091968399</v>
      </c>
      <c r="EM17" s="48">
        <v>-64.125778756203204</v>
      </c>
      <c r="EN17" s="48">
        <v>17.6176526719474</v>
      </c>
      <c r="EO17" s="49">
        <v>8453.4879999999994</v>
      </c>
      <c r="EP17" s="49">
        <v>2.8126639763899699</v>
      </c>
      <c r="EQ17" s="49">
        <v>170.556861405413</v>
      </c>
      <c r="ER17" s="49">
        <v>2434.8618342080599</v>
      </c>
      <c r="ES17" s="48">
        <v>8239.0130000000008</v>
      </c>
      <c r="ET17" s="48">
        <v>2.9066193220572298</v>
      </c>
      <c r="EU17" s="48">
        <v>1665.69635009083</v>
      </c>
      <c r="EV17" s="48">
        <v>2177.0380288288002</v>
      </c>
      <c r="EW17" s="49">
        <v>127.67400000000001</v>
      </c>
      <c r="EX17" s="49">
        <v>12.4349298703416</v>
      </c>
      <c r="EY17" s="49">
        <v>6.0710069948553302</v>
      </c>
      <c r="EZ17" s="49">
        <v>0.78266671019780198</v>
      </c>
      <c r="FA17" s="48">
        <v>128.00800000000001</v>
      </c>
      <c r="FB17" s="48">
        <v>28.7436481811025</v>
      </c>
      <c r="FC17" s="48">
        <v>6.02213665473188</v>
      </c>
      <c r="FD17" s="48">
        <v>1.90059761331104</v>
      </c>
      <c r="FE17" s="49">
        <v>2657.0520000000001</v>
      </c>
      <c r="FF17" s="49">
        <v>3.7863807725244198</v>
      </c>
      <c r="FG17" s="49">
        <v>499.28845486839299</v>
      </c>
      <c r="FH17" s="49">
        <v>24.039248827956499</v>
      </c>
      <c r="FI17" s="48">
        <v>3645.6469999999999</v>
      </c>
      <c r="FJ17" s="48">
        <v>3.9827577531779599</v>
      </c>
      <c r="FK17" s="48">
        <v>500.76459167631998</v>
      </c>
      <c r="FL17" s="48">
        <v>24.406476235543099</v>
      </c>
      <c r="FM17" s="49">
        <v>5056.6480000000001</v>
      </c>
      <c r="FN17" s="49">
        <v>2.45606046851305</v>
      </c>
      <c r="FO17" s="49">
        <v>515.64681968694003</v>
      </c>
      <c r="FP17" s="49">
        <v>19.0981174002386</v>
      </c>
      <c r="FQ17" s="48">
        <v>6954.3549999999996</v>
      </c>
      <c r="FR17" s="48">
        <v>2.67121360595889</v>
      </c>
      <c r="FS17" s="48">
        <v>497.89254732859501</v>
      </c>
      <c r="FT17" s="48">
        <v>12.772712164879399</v>
      </c>
      <c r="FU17" s="49">
        <v>3.6669999999999998</v>
      </c>
      <c r="FV17" s="49">
        <v>173.80794633571699</v>
      </c>
      <c r="FW17" s="49">
        <v>216.41962252600999</v>
      </c>
      <c r="FX17" s="49">
        <v>5391.0606770030799</v>
      </c>
      <c r="FY17" s="48">
        <v>6.6660000000000004</v>
      </c>
      <c r="FZ17" s="48">
        <v>102.74510794133001</v>
      </c>
      <c r="GA17" s="48">
        <v>-752.93046945982803</v>
      </c>
      <c r="GB17" s="48">
        <v>1537.4907642706801</v>
      </c>
      <c r="GC17" s="49">
        <v>6.6669999999999998</v>
      </c>
      <c r="GD17" s="49">
        <v>105.41716626965299</v>
      </c>
      <c r="GE17" s="49">
        <v>-198.397985962381</v>
      </c>
      <c r="GF17" s="49">
        <v>1861.1451077981501</v>
      </c>
      <c r="GG17" s="48">
        <v>2.6659999999999999</v>
      </c>
      <c r="GH17" s="48">
        <v>164.58599220887999</v>
      </c>
      <c r="GI17" s="48">
        <v>138.65091811432501</v>
      </c>
      <c r="GJ17" s="48">
        <v>1563.7738696471599</v>
      </c>
      <c r="GK17" s="49">
        <v>3.0009999999999999</v>
      </c>
      <c r="GL17" s="49">
        <v>133.01403124770201</v>
      </c>
      <c r="GM17" s="49">
        <v>515.62643243913897</v>
      </c>
      <c r="GN17" s="49">
        <v>391.75871657682001</v>
      </c>
      <c r="GO17" s="48">
        <v>3.665</v>
      </c>
      <c r="GP17" s="48">
        <v>108.874942153085</v>
      </c>
      <c r="GQ17" s="48">
        <v>501.655095425826</v>
      </c>
      <c r="GR17" s="48">
        <v>341.962926826238</v>
      </c>
      <c r="GS17" s="49">
        <v>2.6659999999999999</v>
      </c>
      <c r="GT17" s="49">
        <v>98.654210342581607</v>
      </c>
      <c r="GU17" s="49">
        <v>642.95729674687902</v>
      </c>
      <c r="GV17" s="49">
        <v>221.784687330173</v>
      </c>
      <c r="GW17" s="48">
        <v>2.3340000000000001</v>
      </c>
      <c r="GX17" s="48">
        <v>165.63139213936799</v>
      </c>
      <c r="GY17" s="48">
        <v>467.28589920313698</v>
      </c>
      <c r="GZ17" s="48">
        <v>217.878238958314</v>
      </c>
      <c r="HA17" s="49">
        <v>3.3319999999999999</v>
      </c>
      <c r="HB17" s="49">
        <v>94.3304466374084</v>
      </c>
      <c r="HC17" s="49">
        <v>407.28284801020902</v>
      </c>
      <c r="HD17" s="49">
        <v>314.10743281260301</v>
      </c>
      <c r="HE17" s="48">
        <v>0.999</v>
      </c>
      <c r="HF17" s="48">
        <v>161.01529717988299</v>
      </c>
      <c r="HG17" s="48">
        <v>473.063016588604</v>
      </c>
      <c r="HH17" s="48">
        <v>155.398883316298</v>
      </c>
      <c r="HI17" s="49">
        <v>22.337</v>
      </c>
      <c r="HJ17" s="49">
        <v>98.303036358070401</v>
      </c>
      <c r="HK17" s="49">
        <v>839.21151679166201</v>
      </c>
      <c r="HL17" s="49">
        <v>1038.2287799563101</v>
      </c>
      <c r="HM17" s="48">
        <v>19.001000000000001</v>
      </c>
      <c r="HN17" s="48">
        <v>56.737172845948699</v>
      </c>
      <c r="HO17" s="48">
        <v>839.20179919673899</v>
      </c>
      <c r="HP17" s="48">
        <v>624.07910077235999</v>
      </c>
      <c r="HQ17" s="49">
        <v>14.002000000000001</v>
      </c>
      <c r="HR17" s="49">
        <v>123.87208475199699</v>
      </c>
      <c r="HS17" s="49">
        <v>10.0583336646635</v>
      </c>
      <c r="HT17" s="49">
        <v>1093.8776610807299</v>
      </c>
      <c r="HU17" s="48">
        <v>13.670999999999999</v>
      </c>
      <c r="HV17" s="48">
        <v>159.948278777273</v>
      </c>
      <c r="HW17" s="48">
        <v>-462.96737125063999</v>
      </c>
      <c r="HX17" s="48">
        <v>3463.3805527353702</v>
      </c>
      <c r="HY17" s="49">
        <v>4.9989999999999997</v>
      </c>
      <c r="HZ17" s="49">
        <v>64.828015295755307</v>
      </c>
      <c r="IA17" s="49">
        <v>-461.13872461080803</v>
      </c>
      <c r="IB17" s="49">
        <v>357.39033860347598</v>
      </c>
      <c r="IC17" s="48">
        <v>5</v>
      </c>
      <c r="ID17" s="48">
        <v>225.070655572867</v>
      </c>
      <c r="IE17" s="48">
        <v>635.94508319815395</v>
      </c>
      <c r="IF17" s="48">
        <v>1122.0309170307601</v>
      </c>
      <c r="IG17" s="49">
        <v>2100.2750000000001</v>
      </c>
      <c r="IH17" s="49">
        <v>5.5623495394645799</v>
      </c>
      <c r="II17" s="49">
        <v>19.054302002913701</v>
      </c>
      <c r="IJ17" s="49">
        <v>1.2140303206612899</v>
      </c>
      <c r="IK17" s="48">
        <v>3298.913</v>
      </c>
      <c r="IL17" s="48">
        <v>3.36394922401524</v>
      </c>
      <c r="IM17" s="48">
        <v>18.6142679650942</v>
      </c>
      <c r="IN17" s="48">
        <v>0.81888861007776204</v>
      </c>
      <c r="IO17" s="49">
        <v>1754.873</v>
      </c>
      <c r="IP17" s="49">
        <v>3.2492588441944998</v>
      </c>
      <c r="IQ17" s="49">
        <v>18.662315989450502</v>
      </c>
      <c r="IR17" s="49">
        <v>0.92755666988538998</v>
      </c>
      <c r="IS17" s="48">
        <v>2689.0740000000001</v>
      </c>
      <c r="IT17" s="48">
        <v>3.7257200202218299</v>
      </c>
      <c r="IU17" s="48">
        <v>17.723672259534499</v>
      </c>
      <c r="IV17" s="48">
        <v>0.82886000123121395</v>
      </c>
      <c r="IW17" s="49">
        <v>4462.9610000000002</v>
      </c>
      <c r="IX17" s="49">
        <v>3.5603914169439599</v>
      </c>
      <c r="IY17" s="49">
        <v>18.723931472061199</v>
      </c>
      <c r="IZ17" s="49">
        <v>0.98284982273728805</v>
      </c>
      <c r="JA17" s="48">
        <v>6711.982</v>
      </c>
      <c r="JB17" s="48">
        <v>1.5218571054835199</v>
      </c>
      <c r="JC17" s="48">
        <v>17.896277274120902</v>
      </c>
      <c r="JD17" s="48">
        <v>0.50415961803320197</v>
      </c>
      <c r="JE17" s="49">
        <v>2287.2750000000001</v>
      </c>
      <c r="JF17" s="49">
        <v>3.0993112039533202</v>
      </c>
      <c r="JG17" s="48">
        <v>2293.62</v>
      </c>
      <c r="JH17" s="48">
        <v>4.1368659768597196</v>
      </c>
      <c r="JI17" s="49">
        <v>10343.163</v>
      </c>
      <c r="JJ17" s="49">
        <v>2.9854558379962102</v>
      </c>
      <c r="JK17" s="48">
        <v>12136.329</v>
      </c>
      <c r="JL17" s="48">
        <v>2.4055185611390502</v>
      </c>
      <c r="JM17" s="49">
        <v>39242.529000000002</v>
      </c>
      <c r="JN17" s="49">
        <v>1.2185904332736399</v>
      </c>
      <c r="JO17" s="48">
        <v>63973.521999999997</v>
      </c>
      <c r="JP17" s="48">
        <v>0.88555634281638196</v>
      </c>
    </row>
    <row r="18" spans="1:276" x14ac:dyDescent="0.25">
      <c r="A18" s="1"/>
      <c r="B18" s="1" t="b">
        <v>0</v>
      </c>
      <c r="C18" s="1" t="s">
        <v>542</v>
      </c>
      <c r="D18" s="1" t="s">
        <v>260</v>
      </c>
      <c r="E18" s="1"/>
      <c r="F18" s="48"/>
      <c r="G18" s="53">
        <v>42781.585833333302</v>
      </c>
      <c r="H18" s="48">
        <v>1</v>
      </c>
      <c r="I18" s="49">
        <v>0</v>
      </c>
      <c r="J18" s="49" t="s">
        <v>250</v>
      </c>
      <c r="K18" s="49">
        <v>-8.0591662765565099E-3</v>
      </c>
      <c r="L18" s="49">
        <v>0</v>
      </c>
      <c r="M18" s="48">
        <v>0</v>
      </c>
      <c r="N18" s="48" t="s">
        <v>250</v>
      </c>
      <c r="O18" s="48">
        <v>-2.8371606005014701E-2</v>
      </c>
      <c r="P18" s="48">
        <v>0</v>
      </c>
      <c r="Q18" s="49">
        <v>11.667999999999999</v>
      </c>
      <c r="R18" s="49">
        <v>64.927923332839001</v>
      </c>
      <c r="S18" s="49">
        <v>1.8138087535044201</v>
      </c>
      <c r="T18" s="49">
        <v>1.24590466753505</v>
      </c>
      <c r="U18" s="48">
        <v>22.667000000000002</v>
      </c>
      <c r="V18" s="48">
        <v>23.8064345980791</v>
      </c>
      <c r="W18" s="48">
        <v>4.0486524334860503</v>
      </c>
      <c r="X18" s="48">
        <v>2.7050997864957802</v>
      </c>
      <c r="Y18" s="49">
        <v>13.334</v>
      </c>
      <c r="Z18" s="49">
        <v>42.4962457447118</v>
      </c>
      <c r="AA18" s="49">
        <v>2.50379646286025</v>
      </c>
      <c r="AB18" s="49">
        <v>2.3547700989465099</v>
      </c>
      <c r="AC18" s="48">
        <v>22.669</v>
      </c>
      <c r="AD18" s="48">
        <v>63.8460180786915</v>
      </c>
      <c r="AE18" s="48">
        <v>4.7921584262386201</v>
      </c>
      <c r="AF18" s="48">
        <v>3.7823176420304701</v>
      </c>
      <c r="AG18" s="49">
        <v>8.6669999999999998</v>
      </c>
      <c r="AH18" s="49">
        <v>77.330126257971003</v>
      </c>
      <c r="AI18" s="49">
        <v>0.54786348857817202</v>
      </c>
      <c r="AJ18" s="49">
        <v>0.65338653655643497</v>
      </c>
      <c r="AK18" s="48">
        <v>3.3330000000000002</v>
      </c>
      <c r="AL18" s="48">
        <v>141.43550332317599</v>
      </c>
      <c r="AM18" s="48">
        <v>0.19102628263871699</v>
      </c>
      <c r="AN18" s="48">
        <v>0.32359403159349098</v>
      </c>
      <c r="AO18" s="49">
        <v>6.6669999999999998</v>
      </c>
      <c r="AP18" s="49">
        <v>88.193607587584196</v>
      </c>
      <c r="AQ18" s="49">
        <v>1.77267817575233</v>
      </c>
      <c r="AR18" s="49">
        <v>2.31185733653433</v>
      </c>
      <c r="AS18" s="48">
        <v>7.6660000000000004</v>
      </c>
      <c r="AT18" s="48">
        <v>50.415855361751497</v>
      </c>
      <c r="AU18" s="48">
        <v>1.83743484344452</v>
      </c>
      <c r="AV18" s="48">
        <v>1.2427643755239901</v>
      </c>
      <c r="AW18" s="49">
        <v>214.012</v>
      </c>
      <c r="AX18" s="49">
        <v>21.593250146403701</v>
      </c>
      <c r="AY18" s="49">
        <v>78.918114946599601</v>
      </c>
      <c r="AZ18" s="49">
        <v>48.708454008618602</v>
      </c>
      <c r="BA18" s="48">
        <v>296.017</v>
      </c>
      <c r="BB18" s="48">
        <v>52.167929606088002</v>
      </c>
      <c r="BC18" s="48">
        <v>112.015381087539</v>
      </c>
      <c r="BD18" s="48">
        <v>74.334638311437899</v>
      </c>
      <c r="BE18" s="49">
        <v>142.34100000000001</v>
      </c>
      <c r="BF18" s="49">
        <v>26.102992088426902</v>
      </c>
      <c r="BG18" s="49">
        <v>88.642252030558197</v>
      </c>
      <c r="BH18" s="49">
        <v>49.774406375209502</v>
      </c>
      <c r="BI18" s="48">
        <v>185.67699999999999</v>
      </c>
      <c r="BJ18" s="48">
        <v>48.757817616737299</v>
      </c>
      <c r="BK18" s="48">
        <v>126.79958495840999</v>
      </c>
      <c r="BL18" s="48">
        <v>86.016720030837803</v>
      </c>
      <c r="BM18" s="49">
        <v>21.667000000000002</v>
      </c>
      <c r="BN18" s="49">
        <v>66.171312313380895</v>
      </c>
      <c r="BO18" s="49">
        <v>76.296678999896002</v>
      </c>
      <c r="BP18" s="49">
        <v>58.963781789420899</v>
      </c>
      <c r="BQ18" s="48">
        <v>34.002000000000002</v>
      </c>
      <c r="BR18" s="48">
        <v>59.689733903793197</v>
      </c>
      <c r="BS18" s="48">
        <v>136.59911581946301</v>
      </c>
      <c r="BT18" s="48">
        <v>91.342248701873103</v>
      </c>
      <c r="BU18" s="49">
        <v>92.004000000000005</v>
      </c>
      <c r="BV18" s="49">
        <v>33.040011260542599</v>
      </c>
      <c r="BW18" s="49">
        <v>74.088249363988098</v>
      </c>
      <c r="BX18" s="49">
        <v>44.088228681996398</v>
      </c>
      <c r="BY18" s="48">
        <v>133.673</v>
      </c>
      <c r="BZ18" s="48">
        <v>58.454475356670201</v>
      </c>
      <c r="CA18" s="48">
        <v>120.72703258680799</v>
      </c>
      <c r="CB18" s="48">
        <v>86.554063376315298</v>
      </c>
      <c r="CC18" s="49">
        <v>7</v>
      </c>
      <c r="CD18" s="49">
        <v>153.01291573247099</v>
      </c>
      <c r="CE18" s="49">
        <v>2.6665799080566002</v>
      </c>
      <c r="CF18" s="49">
        <v>4.31233802594552</v>
      </c>
      <c r="CG18" s="48">
        <v>8</v>
      </c>
      <c r="CH18" s="48">
        <v>83.8203477351678</v>
      </c>
      <c r="CI18" s="48">
        <v>3.2254042166663899</v>
      </c>
      <c r="CJ18" s="48">
        <v>3.1540947728684801</v>
      </c>
      <c r="CK18" s="49">
        <v>2.6669999999999998</v>
      </c>
      <c r="CL18" s="49">
        <v>141.92074240049701</v>
      </c>
      <c r="CM18" s="49">
        <v>2.22371820104153</v>
      </c>
      <c r="CN18" s="49">
        <v>3.3050669425625201</v>
      </c>
      <c r="CO18" s="48">
        <v>1.6659999999999999</v>
      </c>
      <c r="CP18" s="48">
        <v>141.47800400744401</v>
      </c>
      <c r="CQ18" s="48">
        <v>1.00053368828889</v>
      </c>
      <c r="CR18" s="48">
        <v>1.8193159966992201</v>
      </c>
      <c r="CS18" s="49">
        <v>6.3339999999999996</v>
      </c>
      <c r="CT18" s="49">
        <v>139.14964108048599</v>
      </c>
      <c r="CU18" s="49">
        <v>-736.21411683163706</v>
      </c>
      <c r="CV18" s="49">
        <v>2088.28292855066</v>
      </c>
      <c r="CW18" s="48">
        <v>8.9990000000000006</v>
      </c>
      <c r="CX18" s="48">
        <v>58.052419706029298</v>
      </c>
      <c r="CY18" s="48">
        <v>1265.98150436836</v>
      </c>
      <c r="CZ18" s="48">
        <v>1534.80370849623</v>
      </c>
      <c r="DA18" s="49">
        <v>2.0009999999999999</v>
      </c>
      <c r="DB18" s="49">
        <v>161.01529717988299</v>
      </c>
      <c r="DC18" s="49">
        <v>-379.94740602744298</v>
      </c>
      <c r="DD18" s="49">
        <v>882.68348077733197</v>
      </c>
      <c r="DE18" s="48">
        <v>0.66600000000000004</v>
      </c>
      <c r="DF18" s="48">
        <v>210.81851067789199</v>
      </c>
      <c r="DG18" s="48">
        <v>109.11516400161</v>
      </c>
      <c r="DH18" s="48">
        <v>854.75662466346398</v>
      </c>
      <c r="DI18" s="49">
        <v>5.0010000000000003</v>
      </c>
      <c r="DJ18" s="49">
        <v>78.567431441022194</v>
      </c>
      <c r="DK18" s="49">
        <v>4.2164890159559301</v>
      </c>
      <c r="DL18" s="49">
        <v>54.907995663485202</v>
      </c>
      <c r="DM18" s="48">
        <v>11.335000000000001</v>
      </c>
      <c r="DN18" s="48">
        <v>55.796698363846197</v>
      </c>
      <c r="DO18" s="48">
        <v>70.717117598349503</v>
      </c>
      <c r="DP18" s="48">
        <v>100.847220448806</v>
      </c>
      <c r="DQ18" s="49">
        <v>4.3330000000000002</v>
      </c>
      <c r="DR18" s="49">
        <v>140.69713933779499</v>
      </c>
      <c r="DS18" s="49">
        <v>4.9907136773226801</v>
      </c>
      <c r="DT18" s="49">
        <v>7.3924438726591202</v>
      </c>
      <c r="DU18" s="48">
        <v>10.000999999999999</v>
      </c>
      <c r="DV18" s="48">
        <v>54.4412770265087</v>
      </c>
      <c r="DW18" s="48">
        <v>12.0825844954144</v>
      </c>
      <c r="DX18" s="48">
        <v>9.4694556708566697</v>
      </c>
      <c r="DY18" s="49">
        <v>13.667</v>
      </c>
      <c r="DZ18" s="49">
        <v>81.658920150314799</v>
      </c>
      <c r="EA18" s="49">
        <v>21.777552668863802</v>
      </c>
      <c r="EB18" s="49">
        <v>20.323085397936101</v>
      </c>
      <c r="EC18" s="48">
        <v>10.667</v>
      </c>
      <c r="ED18" s="48">
        <v>74.826464329662301</v>
      </c>
      <c r="EE18" s="48">
        <v>9.3443415905957803</v>
      </c>
      <c r="EF18" s="48">
        <v>8.15016382944785</v>
      </c>
      <c r="EG18" s="49">
        <v>9.6669999999999998</v>
      </c>
      <c r="EH18" s="49">
        <v>65.927265115567707</v>
      </c>
      <c r="EI18" s="49">
        <v>255.69091380744999</v>
      </c>
      <c r="EJ18" s="49">
        <v>272.29649941440903</v>
      </c>
      <c r="EK18" s="48">
        <v>13.333</v>
      </c>
      <c r="EL18" s="48">
        <v>72.646310529325902</v>
      </c>
      <c r="EM18" s="48">
        <v>188.036789264687</v>
      </c>
      <c r="EN18" s="48">
        <v>142.250587808783</v>
      </c>
      <c r="EO18" s="49">
        <v>3</v>
      </c>
      <c r="EP18" s="49">
        <v>97.330669674359399</v>
      </c>
      <c r="EQ18" s="49">
        <v>1230.8786571978401</v>
      </c>
      <c r="ER18" s="49">
        <v>678.08547599839801</v>
      </c>
      <c r="ES18" s="48">
        <v>1</v>
      </c>
      <c r="ET18" s="48">
        <v>225.03777460684199</v>
      </c>
      <c r="EU18" s="48">
        <v>924.546015566189</v>
      </c>
      <c r="EV18" s="48">
        <v>132.72484310604401</v>
      </c>
      <c r="EW18" s="49">
        <v>1.998</v>
      </c>
      <c r="EX18" s="49">
        <v>86.066296582387096</v>
      </c>
      <c r="EY18" s="49">
        <v>1.1566452036832799</v>
      </c>
      <c r="EZ18" s="49">
        <v>1.42122829500185</v>
      </c>
      <c r="FA18" s="48">
        <v>0.66700000000000004</v>
      </c>
      <c r="FB18" s="48">
        <v>316.22776601683802</v>
      </c>
      <c r="FC18" s="48">
        <v>0.41539551338354702</v>
      </c>
      <c r="FD18" s="48">
        <v>1.3445087185558899</v>
      </c>
      <c r="FE18" s="49">
        <v>3</v>
      </c>
      <c r="FF18" s="49">
        <v>142.97448619842501</v>
      </c>
      <c r="FG18" s="49">
        <v>6.3350297271761002</v>
      </c>
      <c r="FH18" s="49">
        <v>11.4685729529753</v>
      </c>
      <c r="FI18" s="48">
        <v>2.6669999999999998</v>
      </c>
      <c r="FJ18" s="48">
        <v>141.92074240049701</v>
      </c>
      <c r="FK18" s="48">
        <v>3.5275505703778798</v>
      </c>
      <c r="FL18" s="48">
        <v>4.7974388786273696</v>
      </c>
      <c r="FM18" s="49">
        <v>6.3339999999999996</v>
      </c>
      <c r="FN18" s="49">
        <v>87.549239636082604</v>
      </c>
      <c r="FO18" s="49">
        <v>7.2789914872298596</v>
      </c>
      <c r="FP18" s="49">
        <v>7.5642595739010803</v>
      </c>
      <c r="FQ18" s="48">
        <v>4.3319999999999999</v>
      </c>
      <c r="FR18" s="48">
        <v>81.531306596590895</v>
      </c>
      <c r="FS18" s="48">
        <v>2.38317768291326</v>
      </c>
      <c r="FT18" s="48">
        <v>2.3888594680736102</v>
      </c>
      <c r="FU18" s="49">
        <v>3.9980000000000002</v>
      </c>
      <c r="FV18" s="49">
        <v>109.755657730884</v>
      </c>
      <c r="FW18" s="49">
        <v>-35975.738390914797</v>
      </c>
      <c r="FX18" s="49">
        <v>45765.612606477102</v>
      </c>
      <c r="FY18" s="48">
        <v>3.6680000000000001</v>
      </c>
      <c r="FZ18" s="48">
        <v>90.416486136267096</v>
      </c>
      <c r="GA18" s="48">
        <v>-5242.2350801680004</v>
      </c>
      <c r="GB18" s="48">
        <v>5934.7132355929998</v>
      </c>
      <c r="GC18" s="49">
        <v>2.6669999999999998</v>
      </c>
      <c r="GD18" s="49">
        <v>141.92074240049701</v>
      </c>
      <c r="GE18" s="49">
        <v>-9616.7911792221203</v>
      </c>
      <c r="GF18" s="49">
        <v>13234.4037953633</v>
      </c>
      <c r="GG18" s="48">
        <v>4.3330000000000002</v>
      </c>
      <c r="GH18" s="48">
        <v>188.64012381550901</v>
      </c>
      <c r="GI18" s="48">
        <v>6397.1405547477498</v>
      </c>
      <c r="GJ18" s="48">
        <v>9033.4378650459494</v>
      </c>
      <c r="GK18" s="49">
        <v>2</v>
      </c>
      <c r="GL18" s="49">
        <v>140.589631354679</v>
      </c>
      <c r="GM18" s="49">
        <v>-1858.70783866837</v>
      </c>
      <c r="GN18" s="49">
        <v>2826.3801069583301</v>
      </c>
      <c r="GO18" s="48">
        <v>4.0010000000000003</v>
      </c>
      <c r="GP18" s="48">
        <v>145.924579587067</v>
      </c>
      <c r="GQ18" s="48">
        <v>-3740.9948991290098</v>
      </c>
      <c r="GR18" s="48">
        <v>7165.74443374371</v>
      </c>
      <c r="GS18" s="49">
        <v>2.3330000000000002</v>
      </c>
      <c r="GT18" s="49">
        <v>151.36783473240499</v>
      </c>
      <c r="GU18" s="49">
        <v>-2210.7258737628399</v>
      </c>
      <c r="GV18" s="49">
        <v>3015.65607163611</v>
      </c>
      <c r="GW18" s="48">
        <v>1.333</v>
      </c>
      <c r="GX18" s="48">
        <v>174.86113790018601</v>
      </c>
      <c r="GY18" s="48">
        <v>-711.27045448669696</v>
      </c>
      <c r="GZ18" s="48">
        <v>1183.4265317289</v>
      </c>
      <c r="HA18" s="49">
        <v>9.0009999999999994</v>
      </c>
      <c r="HB18" s="49">
        <v>107.714116479014</v>
      </c>
      <c r="HC18" s="49">
        <v>-9466.6211844124591</v>
      </c>
      <c r="HD18" s="49">
        <v>9113.2539682738607</v>
      </c>
      <c r="HE18" s="48">
        <v>4.3330000000000002</v>
      </c>
      <c r="HF18" s="48">
        <v>109.09160998992201</v>
      </c>
      <c r="HG18" s="48">
        <v>-3126.6136080629199</v>
      </c>
      <c r="HH18" s="48">
        <v>3469.5116145809802</v>
      </c>
      <c r="HI18" s="49">
        <v>10.000999999999999</v>
      </c>
      <c r="HJ18" s="49">
        <v>75.3598818173041</v>
      </c>
      <c r="HK18" s="49">
        <v>4308.6707171451499</v>
      </c>
      <c r="HL18" s="49">
        <v>2886.7260257746898</v>
      </c>
      <c r="HM18" s="48">
        <v>10.003</v>
      </c>
      <c r="HN18" s="48">
        <v>94.272266804283205</v>
      </c>
      <c r="HO18" s="48">
        <v>4959.4321931660297</v>
      </c>
      <c r="HP18" s="48">
        <v>5564.9461323282903</v>
      </c>
      <c r="HQ18" s="49">
        <v>16.338000000000001</v>
      </c>
      <c r="HR18" s="49">
        <v>173.041103504559</v>
      </c>
      <c r="HS18" s="49">
        <v>-11101.2264619445</v>
      </c>
      <c r="HT18" s="49">
        <v>23089.810063172001</v>
      </c>
      <c r="HU18" s="48">
        <v>39.124000000000002</v>
      </c>
      <c r="HV18" s="48">
        <v>298.46429320127999</v>
      </c>
      <c r="HW18" s="48">
        <v>-43054.962037270197</v>
      </c>
      <c r="HX18" s="48">
        <v>132229.06629758401</v>
      </c>
      <c r="HY18" s="49">
        <v>7.6669999999999998</v>
      </c>
      <c r="HZ18" s="49">
        <v>91.792942162714198</v>
      </c>
      <c r="IA18" s="49">
        <v>9057.5223075608192</v>
      </c>
      <c r="IB18" s="49">
        <v>8888.8382601668</v>
      </c>
      <c r="IC18" s="48">
        <v>1.6659999999999999</v>
      </c>
      <c r="ID18" s="48">
        <v>141.47800400744401</v>
      </c>
      <c r="IE18" s="48">
        <v>-1215.8785422891001</v>
      </c>
      <c r="IF18" s="48">
        <v>1878.61328792429</v>
      </c>
      <c r="IG18" s="49">
        <v>8.3330000000000002</v>
      </c>
      <c r="IH18" s="49">
        <v>50.765105373184603</v>
      </c>
      <c r="II18" s="49">
        <v>0.99714811511326096</v>
      </c>
      <c r="IJ18" s="49">
        <v>0.98659967287341899</v>
      </c>
      <c r="IK18" s="48">
        <v>11.667</v>
      </c>
      <c r="IL18" s="48">
        <v>88.580676174471506</v>
      </c>
      <c r="IM18" s="48">
        <v>0.57503093621791601</v>
      </c>
      <c r="IN18" s="48">
        <v>0.57651933494704</v>
      </c>
      <c r="IO18" s="49">
        <v>9</v>
      </c>
      <c r="IP18" s="49">
        <v>81.979404553333197</v>
      </c>
      <c r="IQ18" s="49">
        <v>1.1106475712463699</v>
      </c>
      <c r="IR18" s="49">
        <v>1.0807177665136301</v>
      </c>
      <c r="IS18" s="48">
        <v>8.6660000000000004</v>
      </c>
      <c r="IT18" s="48">
        <v>101.283678238826</v>
      </c>
      <c r="IU18" s="48">
        <v>0.448988616147033</v>
      </c>
      <c r="IV18" s="48">
        <v>0.48982621591199799</v>
      </c>
      <c r="IW18" s="49">
        <v>9.6669999999999998</v>
      </c>
      <c r="IX18" s="49">
        <v>63.889929727176103</v>
      </c>
      <c r="IY18" s="49">
        <v>0.53421770005656499</v>
      </c>
      <c r="IZ18" s="49">
        <v>0.58249721761266904</v>
      </c>
      <c r="JA18" s="48">
        <v>18.334</v>
      </c>
      <c r="JB18" s="48">
        <v>57.657813655649903</v>
      </c>
      <c r="JC18" s="48">
        <v>0.38503507468751802</v>
      </c>
      <c r="JD18" s="48">
        <v>0.25194475562188001</v>
      </c>
      <c r="JE18" s="49">
        <v>3.6659999999999999</v>
      </c>
      <c r="JF18" s="49">
        <v>90.441445927103103</v>
      </c>
      <c r="JG18" s="48">
        <v>2.3330000000000002</v>
      </c>
      <c r="JH18" s="48">
        <v>191.070516669911</v>
      </c>
      <c r="JI18" s="49">
        <v>24.670999999999999</v>
      </c>
      <c r="JJ18" s="49">
        <v>105.315239818008</v>
      </c>
      <c r="JK18" s="48">
        <v>36.011000000000003</v>
      </c>
      <c r="JL18" s="48">
        <v>80.503860695652094</v>
      </c>
      <c r="JM18" s="49">
        <v>42.67</v>
      </c>
      <c r="JN18" s="49">
        <v>30.770209475527601</v>
      </c>
      <c r="JO18" s="48">
        <v>49.003</v>
      </c>
      <c r="JP18" s="48">
        <v>34.098286099134199</v>
      </c>
    </row>
    <row r="19" spans="1:276" x14ac:dyDescent="0.25">
      <c r="A19" s="1"/>
      <c r="B19" s="1" t="b">
        <v>0</v>
      </c>
      <c r="C19" s="1" t="s">
        <v>543</v>
      </c>
      <c r="D19" s="1" t="s">
        <v>252</v>
      </c>
      <c r="E19" s="1" t="s">
        <v>251</v>
      </c>
      <c r="F19" s="48"/>
      <c r="G19" s="53">
        <v>42781.593159722201</v>
      </c>
      <c r="H19" s="48">
        <v>1</v>
      </c>
      <c r="I19" s="49">
        <v>0</v>
      </c>
      <c r="J19" s="49" t="s">
        <v>250</v>
      </c>
      <c r="K19" s="49">
        <v>-8.0591662765565099E-3</v>
      </c>
      <c r="L19" s="49">
        <v>0</v>
      </c>
      <c r="M19" s="48">
        <v>1.6659999999999999</v>
      </c>
      <c r="N19" s="48">
        <v>141.47800400744401</v>
      </c>
      <c r="O19" s="48">
        <v>-2.5930654902483301E-2</v>
      </c>
      <c r="P19" s="48">
        <v>3.4445317890465701E-3</v>
      </c>
      <c r="Q19" s="49">
        <v>64.337999999999994</v>
      </c>
      <c r="R19" s="49">
        <v>36.884473315546401</v>
      </c>
      <c r="S19" s="49">
        <v>-4.7162084491616596E-3</v>
      </c>
      <c r="T19" s="49">
        <v>6.5051118502034303E-3</v>
      </c>
      <c r="U19" s="48">
        <v>167.00800000000001</v>
      </c>
      <c r="V19" s="48">
        <v>15.7843344683957</v>
      </c>
      <c r="W19" s="48">
        <v>2.31320826533792E-2</v>
      </c>
      <c r="X19" s="48">
        <v>1.0249515654760399E-2</v>
      </c>
      <c r="Y19" s="49">
        <v>37.002000000000002</v>
      </c>
      <c r="Z19" s="49">
        <v>36.643861445756798</v>
      </c>
      <c r="AA19" s="49">
        <v>-1.1576368993701101E-2</v>
      </c>
      <c r="AB19" s="49">
        <v>3.9437855720228102E-3</v>
      </c>
      <c r="AC19" s="48">
        <v>70.003</v>
      </c>
      <c r="AD19" s="48">
        <v>29.096809945610499</v>
      </c>
      <c r="AE19" s="48">
        <v>8.8129761433157292E-3</v>
      </c>
      <c r="AF19" s="48">
        <v>9.5824795889963808E-3</v>
      </c>
      <c r="AG19" s="49">
        <v>8.6679999999999993</v>
      </c>
      <c r="AH19" s="49">
        <v>94.554622585981093</v>
      </c>
      <c r="AI19" s="49">
        <v>-1.08591429440389E-2</v>
      </c>
      <c r="AJ19" s="49">
        <v>7.9916073274632904E-4</v>
      </c>
      <c r="AK19" s="48">
        <v>2.6659999999999999</v>
      </c>
      <c r="AL19" s="48">
        <v>129.13982249700899</v>
      </c>
      <c r="AM19" s="48">
        <v>-7.8903786499659196E-3</v>
      </c>
      <c r="AN19" s="48">
        <v>5.6517972066332195E-4</v>
      </c>
      <c r="AO19" s="49">
        <v>11</v>
      </c>
      <c r="AP19" s="49">
        <v>49.5855736003383</v>
      </c>
      <c r="AQ19" s="49">
        <v>-2.04758989996177E-2</v>
      </c>
      <c r="AR19" s="49">
        <v>1.79701237645208E-3</v>
      </c>
      <c r="AS19" s="48">
        <v>14.334</v>
      </c>
      <c r="AT19" s="48">
        <v>80.599561737117398</v>
      </c>
      <c r="AU19" s="48">
        <v>-6.5676239665081702E-3</v>
      </c>
      <c r="AV19" s="48">
        <v>6.4948830991081903E-3</v>
      </c>
      <c r="AW19" s="49">
        <v>189.34399999999999</v>
      </c>
      <c r="AX19" s="49">
        <v>17.065456548038298</v>
      </c>
      <c r="AY19" s="49">
        <v>-0.15677598378647001</v>
      </c>
      <c r="AZ19" s="49">
        <v>2.0333121225646799E-2</v>
      </c>
      <c r="BA19" s="48">
        <v>220.346</v>
      </c>
      <c r="BB19" s="48">
        <v>23.999806795824099</v>
      </c>
      <c r="BC19" s="48">
        <v>-3.9121703461714098E-2</v>
      </c>
      <c r="BD19" s="48">
        <v>4.5789739231881801E-2</v>
      </c>
      <c r="BE19" s="49">
        <v>139.34</v>
      </c>
      <c r="BF19" s="49">
        <v>13.0435416465534</v>
      </c>
      <c r="BG19" s="49">
        <v>-0.16552617045576801</v>
      </c>
      <c r="BH19" s="49">
        <v>1.9487284221591902E-2</v>
      </c>
      <c r="BI19" s="48">
        <v>130.67400000000001</v>
      </c>
      <c r="BJ19" s="48">
        <v>34.453605421044799</v>
      </c>
      <c r="BK19" s="48">
        <v>-3.1770126630154903E-2</v>
      </c>
      <c r="BL19" s="48">
        <v>6.6047375334780598E-2</v>
      </c>
      <c r="BM19" s="49">
        <v>18.332999999999998</v>
      </c>
      <c r="BN19" s="49">
        <v>53.710055453336501</v>
      </c>
      <c r="BO19" s="49">
        <v>-0.17852077242162301</v>
      </c>
      <c r="BP19" s="49">
        <v>6.1704472757199001E-2</v>
      </c>
      <c r="BQ19" s="48">
        <v>19.001000000000001</v>
      </c>
      <c r="BR19" s="48">
        <v>57.326555205580704</v>
      </c>
      <c r="BS19" s="48">
        <v>-3.02990863712931E-2</v>
      </c>
      <c r="BT19" s="48">
        <v>0.10042309992029699</v>
      </c>
      <c r="BU19" s="49">
        <v>99.337999999999994</v>
      </c>
      <c r="BV19" s="49">
        <v>31.670226150993201</v>
      </c>
      <c r="BW19" s="49">
        <v>-0.141044042018035</v>
      </c>
      <c r="BX19" s="49">
        <v>4.2845073715768303E-2</v>
      </c>
      <c r="BY19" s="48">
        <v>133.34200000000001</v>
      </c>
      <c r="BZ19" s="48">
        <v>32.080490607653097</v>
      </c>
      <c r="CA19" s="48">
        <v>1.6658162113146899E-2</v>
      </c>
      <c r="CB19" s="48">
        <v>8.3057378128324602E-2</v>
      </c>
      <c r="CC19" s="49">
        <v>2.6669999999999998</v>
      </c>
      <c r="CD19" s="49">
        <v>141.92074240049701</v>
      </c>
      <c r="CE19" s="49">
        <v>-1.58707149829686E-2</v>
      </c>
      <c r="CF19" s="49">
        <v>2.7157470220534898E-3</v>
      </c>
      <c r="CG19" s="48">
        <v>2.6659999999999999</v>
      </c>
      <c r="CH19" s="48">
        <v>153.69298712302901</v>
      </c>
      <c r="CI19" s="48">
        <v>-1.4668109721635601E-2</v>
      </c>
      <c r="CJ19" s="48">
        <v>3.4235804542490202E-3</v>
      </c>
      <c r="CK19" s="49">
        <v>1.333</v>
      </c>
      <c r="CL19" s="49">
        <v>174.86113790018601</v>
      </c>
      <c r="CM19" s="49">
        <v>-1.8453639713542001E-2</v>
      </c>
      <c r="CN19" s="49">
        <v>2.9601914598710202E-3</v>
      </c>
      <c r="CO19" s="48">
        <v>1.333</v>
      </c>
      <c r="CP19" s="48">
        <v>174.86113790018601</v>
      </c>
      <c r="CQ19" s="48">
        <v>-1.6953669680163701E-2</v>
      </c>
      <c r="CR19" s="48">
        <v>2.9185653715092098E-3</v>
      </c>
      <c r="CS19" s="49">
        <v>1340.7940000000001</v>
      </c>
      <c r="CT19" s="49">
        <v>6.9943541007227497</v>
      </c>
      <c r="CU19" s="49">
        <v>-14.850430805887299</v>
      </c>
      <c r="CV19" s="49">
        <v>28.775021835688399</v>
      </c>
      <c r="CW19" s="48">
        <v>1084.095</v>
      </c>
      <c r="CX19" s="48">
        <v>7.6140552275030702</v>
      </c>
      <c r="CY19" s="48">
        <v>12.337763066962999</v>
      </c>
      <c r="CZ19" s="48">
        <v>33.127589447418899</v>
      </c>
      <c r="DA19" s="49">
        <v>390.02300000000002</v>
      </c>
      <c r="DB19" s="49">
        <v>10.319665864947</v>
      </c>
      <c r="DC19" s="49">
        <v>3.6717160310243901</v>
      </c>
      <c r="DD19" s="49">
        <v>11.129918745967201</v>
      </c>
      <c r="DE19" s="48">
        <v>306.685</v>
      </c>
      <c r="DF19" s="48">
        <v>14.135840768142</v>
      </c>
      <c r="DG19" s="48">
        <v>40.4844961671267</v>
      </c>
      <c r="DH19" s="48">
        <v>66.205752791621094</v>
      </c>
      <c r="DI19" s="49">
        <v>1927.5530000000001</v>
      </c>
      <c r="DJ19" s="49">
        <v>6.6735978184369502</v>
      </c>
      <c r="DK19" s="49">
        <v>-0.97173594200107705</v>
      </c>
      <c r="DL19" s="49">
        <v>4.4803170684143696</v>
      </c>
      <c r="DM19" s="48">
        <v>1615.8320000000001</v>
      </c>
      <c r="DN19" s="48">
        <v>4.3136005861858404</v>
      </c>
      <c r="DO19" s="48">
        <v>1.8441816014984899E-2</v>
      </c>
      <c r="DP19" s="48">
        <v>1.39165254728906</v>
      </c>
      <c r="DQ19" s="49">
        <v>5.6660000000000004</v>
      </c>
      <c r="DR19" s="49">
        <v>130.21612798677899</v>
      </c>
      <c r="DS19" s="49">
        <v>-1.8370726726479301E-2</v>
      </c>
      <c r="DT19" s="49">
        <v>1.56962114870434E-2</v>
      </c>
      <c r="DU19" s="48">
        <v>4.9989999999999997</v>
      </c>
      <c r="DV19" s="48">
        <v>169.970804639281</v>
      </c>
      <c r="DW19" s="48">
        <v>-5.5988185774088102E-2</v>
      </c>
      <c r="DX19" s="48">
        <v>2.3211927640070001E-2</v>
      </c>
      <c r="DY19" s="49">
        <v>10.666</v>
      </c>
      <c r="DZ19" s="49">
        <v>77.695878136998203</v>
      </c>
      <c r="EA19" s="49">
        <v>1.032844251034E-2</v>
      </c>
      <c r="EB19" s="49">
        <v>2.0536886235363799E-2</v>
      </c>
      <c r="EC19" s="48">
        <v>23.667000000000002</v>
      </c>
      <c r="ED19" s="48">
        <v>32.153449815946203</v>
      </c>
      <c r="EE19" s="48">
        <v>-1.9648634449988201E-2</v>
      </c>
      <c r="EF19" s="48">
        <v>1.51031255322702E-2</v>
      </c>
      <c r="EG19" s="49">
        <v>12.667</v>
      </c>
      <c r="EH19" s="49">
        <v>71.044485394208607</v>
      </c>
      <c r="EI19" s="49">
        <v>-0.81106477495147</v>
      </c>
      <c r="EJ19" s="49">
        <v>0.34227633589593998</v>
      </c>
      <c r="EK19" s="48">
        <v>20.667999999999999</v>
      </c>
      <c r="EL19" s="48">
        <v>56.282970067109197</v>
      </c>
      <c r="EM19" s="48">
        <v>-1.2730285708218301</v>
      </c>
      <c r="EN19" s="48">
        <v>0.36316072832036</v>
      </c>
      <c r="EO19" s="49">
        <v>7710.3739999999998</v>
      </c>
      <c r="EP19" s="49">
        <v>2.4513215975342799</v>
      </c>
      <c r="EQ19" s="49">
        <v>-10.7616377527305</v>
      </c>
      <c r="ER19" s="49">
        <v>69.022546408125606</v>
      </c>
      <c r="ES19" s="48">
        <v>7680.3720000000003</v>
      </c>
      <c r="ET19" s="48">
        <v>2.4473524519840102</v>
      </c>
      <c r="EU19" s="48">
        <v>11.8553068369204</v>
      </c>
      <c r="EV19" s="48">
        <v>22.143080846067999</v>
      </c>
      <c r="EW19" s="49">
        <v>1</v>
      </c>
      <c r="EX19" s="49">
        <v>225.03777460684199</v>
      </c>
      <c r="EY19" s="49">
        <v>1.4979928941788699E-3</v>
      </c>
      <c r="EZ19" s="49">
        <v>2.0254809539110999E-3</v>
      </c>
      <c r="FA19" s="48">
        <v>0.33300000000000002</v>
      </c>
      <c r="FB19" s="48">
        <v>316.22776601683802</v>
      </c>
      <c r="FC19" s="48">
        <v>-9.4542234429478202E-3</v>
      </c>
      <c r="FD19" s="48">
        <v>1.01588686105277E-3</v>
      </c>
      <c r="FE19" s="49">
        <v>3.3319999999999999</v>
      </c>
      <c r="FF19" s="49">
        <v>163.32382394870601</v>
      </c>
      <c r="FG19" s="49">
        <v>-2.8090231730157501E-2</v>
      </c>
      <c r="FH19" s="49">
        <v>1.90242274302697E-2</v>
      </c>
      <c r="FI19" s="48">
        <v>0.33300000000000002</v>
      </c>
      <c r="FJ19" s="48">
        <v>316.22776601683802</v>
      </c>
      <c r="FK19" s="48">
        <v>-1.26526418251582E-2</v>
      </c>
      <c r="FL19" s="48">
        <v>2.7085922404681902E-3</v>
      </c>
      <c r="FM19" s="49">
        <v>3.6659999999999999</v>
      </c>
      <c r="FN19" s="49">
        <v>124.59870894574701</v>
      </c>
      <c r="FO19" s="49">
        <v>-2.1050734413900998E-2</v>
      </c>
      <c r="FP19" s="49">
        <v>8.8539661082846707E-3</v>
      </c>
      <c r="FQ19" s="48">
        <v>2.3330000000000002</v>
      </c>
      <c r="FR19" s="48">
        <v>191.070516669911</v>
      </c>
      <c r="FS19" s="48">
        <v>6.5131626847632904E-4</v>
      </c>
      <c r="FT19" s="48">
        <v>5.95702840387942E-3</v>
      </c>
      <c r="FU19" s="49">
        <v>1.333</v>
      </c>
      <c r="FV19" s="49">
        <v>174.86113790018601</v>
      </c>
      <c r="FW19" s="49">
        <v>35.5217893272673</v>
      </c>
      <c r="FX19" s="49">
        <v>36.252455448290803</v>
      </c>
      <c r="FY19" s="48">
        <v>4.3339999999999996</v>
      </c>
      <c r="FZ19" s="48">
        <v>177.82010113483599</v>
      </c>
      <c r="GA19" s="48">
        <v>-5.45908402245737</v>
      </c>
      <c r="GB19" s="48">
        <v>32.484809876862201</v>
      </c>
      <c r="GC19" s="49">
        <v>5.3330000000000002</v>
      </c>
      <c r="GD19" s="49">
        <v>153.692976790557</v>
      </c>
      <c r="GE19" s="49">
        <v>-0.206950173712692</v>
      </c>
      <c r="GF19" s="49">
        <v>41.711564202796303</v>
      </c>
      <c r="GG19" s="48">
        <v>0</v>
      </c>
      <c r="GH19" s="48" t="s">
        <v>250</v>
      </c>
      <c r="GI19" s="48">
        <v>-13.8050905535032</v>
      </c>
      <c r="GJ19" s="48">
        <v>0</v>
      </c>
      <c r="GK19" s="49">
        <v>17</v>
      </c>
      <c r="GL19" s="49">
        <v>40.762522458950599</v>
      </c>
      <c r="GM19" s="49">
        <v>-17.461271249862001</v>
      </c>
      <c r="GN19" s="49">
        <v>12.9094225035597</v>
      </c>
      <c r="GO19" s="48">
        <v>24.335000000000001</v>
      </c>
      <c r="GP19" s="48">
        <v>64.593006238755706</v>
      </c>
      <c r="GQ19" s="48">
        <v>-25.380312047543001</v>
      </c>
      <c r="GR19" s="48">
        <v>25.189213297052401</v>
      </c>
      <c r="GS19" s="49">
        <v>18</v>
      </c>
      <c r="GT19" s="49">
        <v>64.860655746941006</v>
      </c>
      <c r="GU19" s="49">
        <v>-14.410394736659899</v>
      </c>
      <c r="GV19" s="49">
        <v>18.954108871546499</v>
      </c>
      <c r="GW19" s="48">
        <v>14.999000000000001</v>
      </c>
      <c r="GX19" s="48">
        <v>60.4200544114737</v>
      </c>
      <c r="GY19" s="48">
        <v>-5.1146942656840899</v>
      </c>
      <c r="GZ19" s="48">
        <v>9.2895786376824603</v>
      </c>
      <c r="HA19" s="49">
        <v>11</v>
      </c>
      <c r="HB19" s="49">
        <v>60.708670712876902</v>
      </c>
      <c r="HC19" s="49">
        <v>-7.5811274689237296</v>
      </c>
      <c r="HD19" s="49">
        <v>11.752673119277199</v>
      </c>
      <c r="HE19" s="48">
        <v>12</v>
      </c>
      <c r="HF19" s="48">
        <v>52.699752265915699</v>
      </c>
      <c r="HG19" s="48">
        <v>-12.0829580477274</v>
      </c>
      <c r="HH19" s="48">
        <v>11.360572878955001</v>
      </c>
      <c r="HI19" s="49">
        <v>9.0009999999999994</v>
      </c>
      <c r="HJ19" s="49">
        <v>104.848024561706</v>
      </c>
      <c r="HK19" s="49">
        <v>4.4605540670434696</v>
      </c>
      <c r="HL19" s="49">
        <v>8.3456487266926302</v>
      </c>
      <c r="HM19" s="48">
        <v>13.004</v>
      </c>
      <c r="HN19" s="48">
        <v>137.04623782686801</v>
      </c>
      <c r="HO19" s="48">
        <v>9.5650967338797699</v>
      </c>
      <c r="HP19" s="48">
        <v>19.269862884513302</v>
      </c>
      <c r="HQ19" s="49">
        <v>12.667</v>
      </c>
      <c r="HR19" s="49">
        <v>60.528796587945799</v>
      </c>
      <c r="HS19" s="49">
        <v>0.29644606839238402</v>
      </c>
      <c r="HT19" s="49">
        <v>8.9904660810602604</v>
      </c>
      <c r="HU19" s="48">
        <v>3.6669999999999998</v>
      </c>
      <c r="HV19" s="48">
        <v>145.03613965032301</v>
      </c>
      <c r="HW19" s="48">
        <v>18.447961854707099</v>
      </c>
      <c r="HX19" s="48">
        <v>16.1181933225309</v>
      </c>
      <c r="HY19" s="49">
        <v>9</v>
      </c>
      <c r="HZ19" s="49">
        <v>81.996135611039804</v>
      </c>
      <c r="IA19" s="49">
        <v>1.2355390780181901</v>
      </c>
      <c r="IB19" s="49">
        <v>15.0571812410615</v>
      </c>
      <c r="IC19" s="48">
        <v>5.6669999999999998</v>
      </c>
      <c r="ID19" s="48">
        <v>121.042700863505</v>
      </c>
      <c r="IE19" s="48">
        <v>8.8228887285007307</v>
      </c>
      <c r="IF19" s="48">
        <v>12.671849345616399</v>
      </c>
      <c r="IG19" s="49">
        <v>6.3319999999999999</v>
      </c>
      <c r="IH19" s="49">
        <v>100.655076223919</v>
      </c>
      <c r="II19" s="49">
        <v>-2.02686729880408E-2</v>
      </c>
      <c r="IJ19" s="49">
        <v>1.1557393949439901E-3</v>
      </c>
      <c r="IK19" s="48">
        <v>5.6680000000000001</v>
      </c>
      <c r="IL19" s="48">
        <v>68.191089186612999</v>
      </c>
      <c r="IM19" s="48">
        <v>-1.0573206450567699E-2</v>
      </c>
      <c r="IN19" s="48">
        <v>4.1297146294941002E-4</v>
      </c>
      <c r="IO19" s="49">
        <v>8.6679999999999993</v>
      </c>
      <c r="IP19" s="49">
        <v>92.804114189108603</v>
      </c>
      <c r="IQ19" s="49">
        <v>-1.8197928255577998E-2</v>
      </c>
      <c r="IR19" s="49">
        <v>1.73490596365349E-3</v>
      </c>
      <c r="IS19" s="48">
        <v>3.3330000000000002</v>
      </c>
      <c r="IT19" s="48">
        <v>81.698689514746306</v>
      </c>
      <c r="IU19" s="48">
        <v>-1.2048279133881399E-2</v>
      </c>
      <c r="IV19" s="48">
        <v>3.46855817686425E-4</v>
      </c>
      <c r="IW19" s="49">
        <v>6.9989999999999997</v>
      </c>
      <c r="IX19" s="49">
        <v>91.061884354965002</v>
      </c>
      <c r="IY19" s="49">
        <v>-2.52400789824852E-2</v>
      </c>
      <c r="IZ19" s="49">
        <v>5.4737521119044004E-4</v>
      </c>
      <c r="JA19" s="48">
        <v>10.667999999999999</v>
      </c>
      <c r="JB19" s="48">
        <v>43.685477127163999</v>
      </c>
      <c r="JC19" s="48">
        <v>-8.1466709645475199E-3</v>
      </c>
      <c r="JD19" s="48">
        <v>2.3381161337468899E-4</v>
      </c>
      <c r="JE19" s="49">
        <v>2108.9160000000002</v>
      </c>
      <c r="JF19" s="49">
        <v>5.2450851244437899</v>
      </c>
      <c r="JG19" s="48">
        <v>2116.5819999999999</v>
      </c>
      <c r="JH19" s="48">
        <v>5.2609900524813602</v>
      </c>
      <c r="JI19" s="49">
        <v>9365.1</v>
      </c>
      <c r="JJ19" s="49">
        <v>2.2077145445260999</v>
      </c>
      <c r="JK19" s="48">
        <v>11115.436</v>
      </c>
      <c r="JL19" s="48">
        <v>1.3171083614977399</v>
      </c>
      <c r="JM19" s="49">
        <v>31819.142</v>
      </c>
      <c r="JN19" s="49">
        <v>0.870266513626478</v>
      </c>
      <c r="JO19" s="48">
        <v>52491.002999999997</v>
      </c>
      <c r="JP19" s="48">
        <v>1.76070992954858</v>
      </c>
    </row>
    <row r="20" spans="1:276" x14ac:dyDescent="0.25">
      <c r="A20" s="1"/>
      <c r="B20" s="1" t="b">
        <v>0</v>
      </c>
      <c r="C20" s="1" t="s">
        <v>544</v>
      </c>
      <c r="D20" s="1" t="s">
        <v>29</v>
      </c>
      <c r="E20" s="1" t="s">
        <v>259</v>
      </c>
      <c r="F20" s="48"/>
      <c r="G20" s="53">
        <v>42781.600497685198</v>
      </c>
      <c r="H20" s="48">
        <v>1.144013945</v>
      </c>
      <c r="I20" s="49">
        <v>1.3340000000000001</v>
      </c>
      <c r="J20" s="49">
        <v>210.81851067789199</v>
      </c>
      <c r="K20" s="49">
        <v>1.4741470958613101E-3</v>
      </c>
      <c r="L20" s="49">
        <v>2.2544922009705998E-2</v>
      </c>
      <c r="M20" s="48">
        <v>2.6659999999999999</v>
      </c>
      <c r="N20" s="48">
        <v>129.13982249700899</v>
      </c>
      <c r="O20" s="48">
        <v>-2.7619010129943399E-2</v>
      </c>
      <c r="P20" s="48">
        <v>6.3510975263241596E-3</v>
      </c>
      <c r="Q20" s="49">
        <v>401.35899999999998</v>
      </c>
      <c r="R20" s="49">
        <v>13.648547948312601</v>
      </c>
      <c r="S20" s="49">
        <v>9.9775957941183602E-2</v>
      </c>
      <c r="T20" s="49">
        <v>1.5668659850655599E-2</v>
      </c>
      <c r="U20" s="48">
        <v>376.69099999999997</v>
      </c>
      <c r="V20" s="48">
        <v>9.6403870733672203</v>
      </c>
      <c r="W20" s="48">
        <v>0.13330109796782699</v>
      </c>
      <c r="X20" s="48">
        <v>1.78851725795818E-2</v>
      </c>
      <c r="Y20" s="49">
        <v>43.335999999999999</v>
      </c>
      <c r="Z20" s="49">
        <v>40.2168457414733</v>
      </c>
      <c r="AA20" s="49">
        <v>-1.0896953852063501E-2</v>
      </c>
      <c r="AB20" s="49">
        <v>5.8762161770898403E-3</v>
      </c>
      <c r="AC20" s="48">
        <v>72.671000000000006</v>
      </c>
      <c r="AD20" s="48">
        <v>33.902174924331597</v>
      </c>
      <c r="AE20" s="48">
        <v>1.4645793628426201E-2</v>
      </c>
      <c r="AF20" s="48">
        <v>1.42605013905007E-2</v>
      </c>
      <c r="AG20" s="49">
        <v>349.02199999999999</v>
      </c>
      <c r="AH20" s="49">
        <v>8.2043625157917894</v>
      </c>
      <c r="AI20" s="49">
        <v>2.7055971402106499E-2</v>
      </c>
      <c r="AJ20" s="49">
        <v>3.3175395352355399E-3</v>
      </c>
      <c r="AK20" s="48">
        <v>185.67699999999999</v>
      </c>
      <c r="AL20" s="48">
        <v>17.095565416134701</v>
      </c>
      <c r="AM20" s="48">
        <v>2.8723200824015398E-2</v>
      </c>
      <c r="AN20" s="48">
        <v>6.9634589068954004E-3</v>
      </c>
      <c r="AO20" s="49">
        <v>892.06899999999996</v>
      </c>
      <c r="AP20" s="49">
        <v>10.5670007896111</v>
      </c>
      <c r="AQ20" s="49">
        <v>0.31282263891115702</v>
      </c>
      <c r="AR20" s="49">
        <v>3.4079717402250499E-2</v>
      </c>
      <c r="AS20" s="48">
        <v>452.02699999999999</v>
      </c>
      <c r="AT20" s="48">
        <v>10.983806539581201</v>
      </c>
      <c r="AU20" s="48">
        <v>0.29738048073541801</v>
      </c>
      <c r="AV20" s="48">
        <v>3.5033936575074198E-2</v>
      </c>
      <c r="AW20" s="49">
        <v>5514.107</v>
      </c>
      <c r="AX20" s="49">
        <v>5.26323355054088</v>
      </c>
      <c r="AY20" s="49">
        <v>3.5923892538825601</v>
      </c>
      <c r="AZ20" s="49">
        <v>0.21493528484516999</v>
      </c>
      <c r="BA20" s="48">
        <v>3459.732</v>
      </c>
      <c r="BB20" s="48">
        <v>3.6766982635963799</v>
      </c>
      <c r="BC20" s="48">
        <v>3.50038508288345</v>
      </c>
      <c r="BD20" s="48">
        <v>0.155840879834301</v>
      </c>
      <c r="BE20" s="49">
        <v>2955.21</v>
      </c>
      <c r="BF20" s="49">
        <v>4.16019924494789</v>
      </c>
      <c r="BG20" s="49">
        <v>3.2662054529746101</v>
      </c>
      <c r="BH20" s="49">
        <v>0.17983965279987499</v>
      </c>
      <c r="BI20" s="48">
        <v>1961.3610000000001</v>
      </c>
      <c r="BJ20" s="48">
        <v>3.84364130287396</v>
      </c>
      <c r="BK20" s="48">
        <v>3.33039802744777</v>
      </c>
      <c r="BL20" s="48">
        <v>0.157892599706347</v>
      </c>
      <c r="BM20" s="49">
        <v>1214.777</v>
      </c>
      <c r="BN20" s="49">
        <v>10.325470463327701</v>
      </c>
      <c r="BO20" s="49">
        <v>8.7224841447244401</v>
      </c>
      <c r="BP20" s="49">
        <v>0.870349741825582</v>
      </c>
      <c r="BQ20" s="48">
        <v>575.04100000000005</v>
      </c>
      <c r="BR20" s="48">
        <v>9.1305004692401894</v>
      </c>
      <c r="BS20" s="48">
        <v>6.3404304702306797</v>
      </c>
      <c r="BT20" s="48">
        <v>0.68109270835125202</v>
      </c>
      <c r="BU20" s="49">
        <v>5010.7359999999999</v>
      </c>
      <c r="BV20" s="49">
        <v>5.1963804878195203</v>
      </c>
      <c r="BW20" s="49">
        <v>7.6330527901257499</v>
      </c>
      <c r="BX20" s="49">
        <v>0.39437581914582998</v>
      </c>
      <c r="BY20" s="48">
        <v>2445.6509999999998</v>
      </c>
      <c r="BZ20" s="48">
        <v>3.0659939030662802</v>
      </c>
      <c r="CA20" s="48">
        <v>5.56389345843274</v>
      </c>
      <c r="CB20" s="48">
        <v>0.22432641231705699</v>
      </c>
      <c r="CC20" s="49">
        <v>24167.829000000002</v>
      </c>
      <c r="CD20" s="49">
        <v>4.14466289564385</v>
      </c>
      <c r="CE20" s="49">
        <v>19.913870983467199</v>
      </c>
      <c r="CF20" s="49">
        <v>0.61377446010807402</v>
      </c>
      <c r="CG20" s="48">
        <v>8137.5839999999998</v>
      </c>
      <c r="CH20" s="48">
        <v>1.9073721800240699</v>
      </c>
      <c r="CI20" s="48">
        <v>8.2659654357949996</v>
      </c>
      <c r="CJ20" s="48">
        <v>0.177490495909088</v>
      </c>
      <c r="CK20" s="49">
        <v>6</v>
      </c>
      <c r="CL20" s="49">
        <v>110.49520966098299</v>
      </c>
      <c r="CM20" s="49">
        <v>-1.40112529551759E-2</v>
      </c>
      <c r="CN20" s="49">
        <v>1.0074904288648601E-2</v>
      </c>
      <c r="CO20" s="48">
        <v>4.6669999999999998</v>
      </c>
      <c r="CP20" s="48">
        <v>131.27851545249601</v>
      </c>
      <c r="CQ20" s="48">
        <v>-1.3930713180330701E-2</v>
      </c>
      <c r="CR20" s="48">
        <v>9.6979271651286801E-3</v>
      </c>
      <c r="CS20" s="49">
        <v>1269.1199999999999</v>
      </c>
      <c r="CT20" s="49">
        <v>6.6189297790906503</v>
      </c>
      <c r="CU20" s="49">
        <v>-1.08248706475863</v>
      </c>
      <c r="CV20" s="49">
        <v>25.587983742253101</v>
      </c>
      <c r="CW20" s="48">
        <v>983.41800000000001</v>
      </c>
      <c r="CX20" s="48">
        <v>5.8909883347368703</v>
      </c>
      <c r="CY20" s="48">
        <v>5.3189174036716897</v>
      </c>
      <c r="CZ20" s="48">
        <v>31.670135023983502</v>
      </c>
      <c r="DA20" s="49">
        <v>399.02600000000001</v>
      </c>
      <c r="DB20" s="49">
        <v>14.118003331125699</v>
      </c>
      <c r="DC20" s="49">
        <v>-0.84356248782014498</v>
      </c>
      <c r="DD20" s="49">
        <v>18.5484695028724</v>
      </c>
      <c r="DE20" s="48">
        <v>293.68299999999999</v>
      </c>
      <c r="DF20" s="48">
        <v>10.958547307290599</v>
      </c>
      <c r="DG20" s="48">
        <v>26.379993200406901</v>
      </c>
      <c r="DH20" s="48">
        <v>67.649372895064502</v>
      </c>
      <c r="DI20" s="49">
        <v>1904.549</v>
      </c>
      <c r="DJ20" s="49">
        <v>5.0031587137139297</v>
      </c>
      <c r="DK20" s="49">
        <v>-0.79905525498392405</v>
      </c>
      <c r="DL20" s="49">
        <v>3.4408088802891501</v>
      </c>
      <c r="DM20" s="48">
        <v>1496.818</v>
      </c>
      <c r="DN20" s="48">
        <v>7.4960857889285002</v>
      </c>
      <c r="DO20" s="48">
        <v>9.2406600642550102E-2</v>
      </c>
      <c r="DP20" s="48">
        <v>3.07348600897868</v>
      </c>
      <c r="DQ20" s="49">
        <v>226.25700000000001</v>
      </c>
      <c r="DR20" s="49">
        <v>14.183058460301099</v>
      </c>
      <c r="DS20" s="49">
        <v>0.51841424802159797</v>
      </c>
      <c r="DT20" s="49">
        <v>7.9839129300711895E-2</v>
      </c>
      <c r="DU20" s="48">
        <v>140.31399999999999</v>
      </c>
      <c r="DV20" s="48">
        <v>23.527047008653899</v>
      </c>
      <c r="DW20" s="48">
        <v>0.39918339644610901</v>
      </c>
      <c r="DX20" s="48">
        <v>0.105786211420817</v>
      </c>
      <c r="DY20" s="49">
        <v>14.333</v>
      </c>
      <c r="DZ20" s="49">
        <v>47.846716323740203</v>
      </c>
      <c r="EA20" s="49">
        <v>2.2843835420623099E-2</v>
      </c>
      <c r="EB20" s="49">
        <v>1.96975211581936E-2</v>
      </c>
      <c r="EC20" s="48">
        <v>23.667999999999999</v>
      </c>
      <c r="ED20" s="48">
        <v>59.555443158103301</v>
      </c>
      <c r="EE20" s="48">
        <v>-1.7810556257995901E-2</v>
      </c>
      <c r="EF20" s="48">
        <v>3.5392725185095203E-2</v>
      </c>
      <c r="EG20" s="49">
        <v>20.824999999999999</v>
      </c>
      <c r="EH20" s="49">
        <v>49.757339620904801</v>
      </c>
      <c r="EI20" s="49">
        <v>-0.55412735841045102</v>
      </c>
      <c r="EJ20" s="49">
        <v>0.45644073879917901</v>
      </c>
      <c r="EK20" s="48">
        <v>25.027000000000001</v>
      </c>
      <c r="EL20" s="48">
        <v>32.777292107033901</v>
      </c>
      <c r="EM20" s="48">
        <v>-1.2304424181556901</v>
      </c>
      <c r="EN20" s="48">
        <v>0.311178304460417</v>
      </c>
      <c r="EO20" s="49">
        <v>7730.7089999999998</v>
      </c>
      <c r="EP20" s="49">
        <v>4.5191080449854804</v>
      </c>
      <c r="EQ20" s="49">
        <v>-51.484366534096402</v>
      </c>
      <c r="ER20" s="49">
        <v>85.272309720352794</v>
      </c>
      <c r="ES20" s="48">
        <v>7211.7640000000001</v>
      </c>
      <c r="ET20" s="48">
        <v>2.0608189432377499</v>
      </c>
      <c r="EU20" s="48">
        <v>-3.96041244770135</v>
      </c>
      <c r="EV20" s="48">
        <v>45.1789575454602</v>
      </c>
      <c r="EW20" s="49">
        <v>9</v>
      </c>
      <c r="EX20" s="49">
        <v>58.032581549178097</v>
      </c>
      <c r="EY20" s="49">
        <v>1.0007819519131499E-2</v>
      </c>
      <c r="EZ20" s="49">
        <v>5.4609502980541196E-3</v>
      </c>
      <c r="FA20" s="48">
        <v>4.9989999999999997</v>
      </c>
      <c r="FB20" s="48">
        <v>95.597938719739204</v>
      </c>
      <c r="FC20" s="48">
        <v>-5.3268708678349697E-3</v>
      </c>
      <c r="FD20" s="48">
        <v>5.5190290685394796E-3</v>
      </c>
      <c r="FE20" s="49">
        <v>19108.592000000001</v>
      </c>
      <c r="FF20" s="49">
        <v>3.1338205294073598</v>
      </c>
      <c r="FG20" s="49">
        <v>78.783113202357995</v>
      </c>
      <c r="FH20" s="49">
        <v>2.4803251726241502</v>
      </c>
      <c r="FI20" s="48">
        <v>25240.492999999999</v>
      </c>
      <c r="FJ20" s="48">
        <v>1.64355616253208</v>
      </c>
      <c r="FK20" s="48">
        <v>79.759098243977704</v>
      </c>
      <c r="FL20" s="48">
        <v>2.48327698477171</v>
      </c>
      <c r="FM20" s="49">
        <v>35640.339</v>
      </c>
      <c r="FN20" s="49">
        <v>3.1528841679940198</v>
      </c>
      <c r="FO20" s="49">
        <v>79.618061438207306</v>
      </c>
      <c r="FP20" s="49">
        <v>1.5029218481281801</v>
      </c>
      <c r="FQ20" s="48">
        <v>47103.453999999998</v>
      </c>
      <c r="FR20" s="48">
        <v>1.02311116115433</v>
      </c>
      <c r="FS20" s="48">
        <v>77.523534682461701</v>
      </c>
      <c r="FT20" s="48">
        <v>2.2579037301351201</v>
      </c>
      <c r="FU20" s="49">
        <v>6.3330000000000002</v>
      </c>
      <c r="FV20" s="49">
        <v>83.980344875688203</v>
      </c>
      <c r="FW20" s="49">
        <v>-54.2736114610953</v>
      </c>
      <c r="FX20" s="49">
        <v>101.71953119851101</v>
      </c>
      <c r="FY20" s="48">
        <v>5</v>
      </c>
      <c r="FZ20" s="48">
        <v>114.417481181854</v>
      </c>
      <c r="GA20" s="48">
        <v>-11.5228000623078</v>
      </c>
      <c r="GB20" s="48">
        <v>30.347780449803899</v>
      </c>
      <c r="GC20" s="49">
        <v>7.6660000000000004</v>
      </c>
      <c r="GD20" s="49">
        <v>110.50410164018101</v>
      </c>
      <c r="GE20" s="49">
        <v>-14.3148892605293</v>
      </c>
      <c r="GF20" s="49">
        <v>49.878125559589002</v>
      </c>
      <c r="GG20" s="48">
        <v>4.3339999999999996</v>
      </c>
      <c r="GH20" s="48">
        <v>96.283552385955801</v>
      </c>
      <c r="GI20" s="48">
        <v>18.7890451636706</v>
      </c>
      <c r="GJ20" s="48">
        <v>33.151665032476203</v>
      </c>
      <c r="GK20" s="49">
        <v>3.9990000000000001</v>
      </c>
      <c r="GL20" s="49">
        <v>135.00403837767499</v>
      </c>
      <c r="GM20" s="49">
        <v>7.1853338013887802</v>
      </c>
      <c r="GN20" s="49">
        <v>11.550813992805599</v>
      </c>
      <c r="GO20" s="48">
        <v>5</v>
      </c>
      <c r="GP20" s="48">
        <v>100.61049205282301</v>
      </c>
      <c r="GQ20" s="48">
        <v>6.08853423389849</v>
      </c>
      <c r="GR20" s="48">
        <v>9.8530157802253306</v>
      </c>
      <c r="GS20" s="49">
        <v>7.6660000000000004</v>
      </c>
      <c r="GT20" s="49">
        <v>129.74952711519799</v>
      </c>
      <c r="GU20" s="49">
        <v>2.47915198501964</v>
      </c>
      <c r="GV20" s="49">
        <v>19.024613086128699</v>
      </c>
      <c r="GW20" s="48">
        <v>5</v>
      </c>
      <c r="GX20" s="48">
        <v>90.2671097970413</v>
      </c>
      <c r="GY20" s="48">
        <v>5.3513176086640097</v>
      </c>
      <c r="GZ20" s="48">
        <v>5.7741029822035603</v>
      </c>
      <c r="HA20" s="49">
        <v>4.3330000000000002</v>
      </c>
      <c r="HB20" s="49">
        <v>96.291445048493998</v>
      </c>
      <c r="HC20" s="49">
        <v>5.0403893973259803</v>
      </c>
      <c r="HD20" s="49">
        <v>9.0192982300548596</v>
      </c>
      <c r="HE20" s="48">
        <v>5.0010000000000003</v>
      </c>
      <c r="HF20" s="48">
        <v>109.997087815315</v>
      </c>
      <c r="HG20" s="48">
        <v>-0.14276133711453501</v>
      </c>
      <c r="HH20" s="48">
        <v>12.4846194138683</v>
      </c>
      <c r="HI20" s="49">
        <v>74.337000000000003</v>
      </c>
      <c r="HJ20" s="49">
        <v>23.163880008266801</v>
      </c>
      <c r="HK20" s="49">
        <v>70.977734312553807</v>
      </c>
      <c r="HL20" s="49">
        <v>16.242464100443801</v>
      </c>
      <c r="HM20" s="48">
        <v>113.676</v>
      </c>
      <c r="HN20" s="48">
        <v>15.7283048677272</v>
      </c>
      <c r="HO20" s="48">
        <v>145.65568351310401</v>
      </c>
      <c r="HP20" s="48">
        <v>23.102186144023801</v>
      </c>
      <c r="HQ20" s="49">
        <v>14.002000000000001</v>
      </c>
      <c r="HR20" s="49">
        <v>70.809869441222105</v>
      </c>
      <c r="HS20" s="49">
        <v>-1.64899981467635</v>
      </c>
      <c r="HT20" s="49">
        <v>13.373609185645</v>
      </c>
      <c r="HU20" s="48">
        <v>19.001000000000001</v>
      </c>
      <c r="HV20" s="48">
        <v>60.232963369408097</v>
      </c>
      <c r="HW20" s="48">
        <v>-38.001925085866503</v>
      </c>
      <c r="HX20" s="48">
        <v>43.7156819233061</v>
      </c>
      <c r="HY20" s="49">
        <v>11.667999999999999</v>
      </c>
      <c r="HZ20" s="49">
        <v>81.090880184534299</v>
      </c>
      <c r="IA20" s="49">
        <v>8.2828047655372092</v>
      </c>
      <c r="IB20" s="49">
        <v>22.862056582904401</v>
      </c>
      <c r="IC20" s="48">
        <v>17.001999999999999</v>
      </c>
      <c r="ID20" s="48">
        <v>68.827194678202403</v>
      </c>
      <c r="IE20" s="48">
        <v>-17.018537220625898</v>
      </c>
      <c r="IF20" s="48">
        <v>27.8195907463891</v>
      </c>
      <c r="IG20" s="49">
        <v>4267.8829999999998</v>
      </c>
      <c r="IH20" s="49">
        <v>3.2414368683283699</v>
      </c>
      <c r="II20" s="49">
        <v>0.87764184549964896</v>
      </c>
      <c r="IJ20" s="49">
        <v>2.86966987709944E-2</v>
      </c>
      <c r="IK20" s="48">
        <v>6716.3159999999998</v>
      </c>
      <c r="IL20" s="48">
        <v>3.6299721491032599</v>
      </c>
      <c r="IM20" s="48">
        <v>0.88877657684416</v>
      </c>
      <c r="IN20" s="48">
        <v>4.4316777174797303E-2</v>
      </c>
      <c r="IO20" s="49">
        <v>3550.3130000000001</v>
      </c>
      <c r="IP20" s="49">
        <v>3.19268278544354</v>
      </c>
      <c r="IQ20" s="49">
        <v>0.85411102711366405</v>
      </c>
      <c r="IR20" s="49">
        <v>3.06627188059732E-2</v>
      </c>
      <c r="IS20" s="48">
        <v>5661.1270000000004</v>
      </c>
      <c r="IT20" s="48">
        <v>1.6345648981752801</v>
      </c>
      <c r="IU20" s="48">
        <v>0.87829398100700695</v>
      </c>
      <c r="IV20" s="48">
        <v>2.2361881229837299E-2</v>
      </c>
      <c r="IW20" s="49">
        <v>8988.7170000000006</v>
      </c>
      <c r="IX20" s="49">
        <v>2.3347323223759902</v>
      </c>
      <c r="IY20" s="49">
        <v>0.86139725577785298</v>
      </c>
      <c r="IZ20" s="49">
        <v>2.74970298133572E-2</v>
      </c>
      <c r="JA20" s="48">
        <v>14004.796</v>
      </c>
      <c r="JB20" s="48">
        <v>1.89029867683505</v>
      </c>
      <c r="JC20" s="48">
        <v>0.872696745631791</v>
      </c>
      <c r="JD20" s="48">
        <v>3.5133014354004601E-2</v>
      </c>
      <c r="JE20" s="49">
        <v>2200.6</v>
      </c>
      <c r="JF20" s="49">
        <v>4.0583384068625596</v>
      </c>
      <c r="JG20" s="48">
        <v>1957.8879999999999</v>
      </c>
      <c r="JH20" s="48">
        <v>6.7588895728283598</v>
      </c>
      <c r="JI20" s="49">
        <v>9209.3439999999991</v>
      </c>
      <c r="JJ20" s="49">
        <v>2.6510429827346198</v>
      </c>
      <c r="JK20" s="48">
        <v>10283.133</v>
      </c>
      <c r="JL20" s="48">
        <v>2.6037352182303901</v>
      </c>
      <c r="JM20" s="49">
        <v>29908.401999999998</v>
      </c>
      <c r="JN20" s="49">
        <v>1.6762369123388501</v>
      </c>
      <c r="JO20" s="48">
        <v>49599.089</v>
      </c>
      <c r="JP20" s="48">
        <v>1.0904248084809001</v>
      </c>
    </row>
    <row r="21" spans="1:276" x14ac:dyDescent="0.25">
      <c r="A21" s="1"/>
      <c r="B21" s="1" t="b">
        <v>0</v>
      </c>
      <c r="C21" s="1" t="s">
        <v>545</v>
      </c>
      <c r="D21" s="1" t="s">
        <v>30</v>
      </c>
      <c r="E21" s="1" t="s">
        <v>258</v>
      </c>
      <c r="F21" s="48"/>
      <c r="G21" s="53">
        <v>42781.607835648101</v>
      </c>
      <c r="H21" s="48">
        <v>1.1921856230000001</v>
      </c>
      <c r="I21" s="49">
        <v>2</v>
      </c>
      <c r="J21" s="49">
        <v>179.17852673924</v>
      </c>
      <c r="K21" s="49">
        <v>8.1531358245556795E-3</v>
      </c>
      <c r="L21" s="49">
        <v>3.1724187815303097E-2</v>
      </c>
      <c r="M21" s="48">
        <v>1.667</v>
      </c>
      <c r="N21" s="48">
        <v>169.998714756347</v>
      </c>
      <c r="O21" s="48">
        <v>-3.0399284166091899E-2</v>
      </c>
      <c r="P21" s="48">
        <v>5.8451236876905502E-3</v>
      </c>
      <c r="Q21" s="49">
        <v>197.678</v>
      </c>
      <c r="R21" s="49">
        <v>12.570727340801101</v>
      </c>
      <c r="S21" s="49">
        <v>4.3459011960154198E-2</v>
      </c>
      <c r="T21" s="49">
        <v>8.2825085664589102E-3</v>
      </c>
      <c r="U21" s="48">
        <v>216.345</v>
      </c>
      <c r="V21" s="48">
        <v>16.666041007189602</v>
      </c>
      <c r="W21" s="48">
        <v>6.6471999519188807E-2</v>
      </c>
      <c r="X21" s="48">
        <v>1.87659056168086E-2</v>
      </c>
      <c r="Y21" s="49">
        <v>98.671000000000006</v>
      </c>
      <c r="Z21" s="49">
        <v>22.7019517197783</v>
      </c>
      <c r="AA21" s="49">
        <v>1.0660883544738599E-2</v>
      </c>
      <c r="AB21" s="49">
        <v>8.1127430411444892E-3</v>
      </c>
      <c r="AC21" s="48">
        <v>104.006</v>
      </c>
      <c r="AD21" s="48">
        <v>20.706149901671601</v>
      </c>
      <c r="AE21" s="48">
        <v>3.91732379332492E-2</v>
      </c>
      <c r="AF21" s="48">
        <v>1.4188540139103201E-2</v>
      </c>
      <c r="AG21" s="49">
        <v>1063.424</v>
      </c>
      <c r="AH21" s="49">
        <v>4.4409761107870196</v>
      </c>
      <c r="AI21" s="49">
        <v>0.12567339829479501</v>
      </c>
      <c r="AJ21" s="49">
        <v>8.6629492492293902E-3</v>
      </c>
      <c r="AK21" s="48">
        <v>565.37199999999996</v>
      </c>
      <c r="AL21" s="48">
        <v>11.0913109086218</v>
      </c>
      <c r="AM21" s="48">
        <v>0.12022366899880101</v>
      </c>
      <c r="AN21" s="48">
        <v>1.4849757583965201E-2</v>
      </c>
      <c r="AO21" s="49">
        <v>8477.4220000000005</v>
      </c>
      <c r="AP21" s="49">
        <v>1.8305530430116299</v>
      </c>
      <c r="AQ21" s="49">
        <v>3.6345595561548301</v>
      </c>
      <c r="AR21" s="49">
        <v>9.7462535968602798E-2</v>
      </c>
      <c r="AS21" s="48">
        <v>4357.5129999999999</v>
      </c>
      <c r="AT21" s="48">
        <v>2.81278518095246</v>
      </c>
      <c r="AU21" s="48">
        <v>3.3700688808817501</v>
      </c>
      <c r="AV21" s="48">
        <v>0.12898682044513399</v>
      </c>
      <c r="AW21" s="49">
        <v>103793.69</v>
      </c>
      <c r="AX21" s="49">
        <v>0.82161503250738799</v>
      </c>
      <c r="AY21" s="49">
        <v>82.858612196463199</v>
      </c>
      <c r="AZ21" s="49">
        <v>2.3159313467582301</v>
      </c>
      <c r="BA21" s="48">
        <v>65082.23</v>
      </c>
      <c r="BB21" s="48">
        <v>0.78067328752554299</v>
      </c>
      <c r="BC21" s="48">
        <v>79.020393362446001</v>
      </c>
      <c r="BD21" s="48">
        <v>1.9843631382319</v>
      </c>
      <c r="BE21" s="49">
        <v>65137.498</v>
      </c>
      <c r="BF21" s="49">
        <v>1.11401163271087</v>
      </c>
      <c r="BG21" s="49">
        <v>90.025699403147598</v>
      </c>
      <c r="BH21" s="49">
        <v>2.57351505500601</v>
      </c>
      <c r="BI21" s="48">
        <v>41273.4</v>
      </c>
      <c r="BJ21" s="48">
        <v>1.30388441581647</v>
      </c>
      <c r="BK21" s="48">
        <v>84.215526592387903</v>
      </c>
      <c r="BL21" s="48">
        <v>2.2661772731010399</v>
      </c>
      <c r="BM21" s="49">
        <v>10830.379000000001</v>
      </c>
      <c r="BN21" s="49">
        <v>2.55691748824814</v>
      </c>
      <c r="BO21" s="49">
        <v>91.130150450909397</v>
      </c>
      <c r="BP21" s="49">
        <v>2.0662498884025</v>
      </c>
      <c r="BQ21" s="48">
        <v>6592.7439999999997</v>
      </c>
      <c r="BR21" s="48">
        <v>3.17663879043769</v>
      </c>
      <c r="BS21" s="48">
        <v>84.032245596220093</v>
      </c>
      <c r="BT21" s="48">
        <v>2.9887347840784599</v>
      </c>
      <c r="BU21" s="49">
        <v>50440.123</v>
      </c>
      <c r="BV21" s="49">
        <v>1.3333493002366099</v>
      </c>
      <c r="BW21" s="49">
        <v>90.272100212642798</v>
      </c>
      <c r="BX21" s="49">
        <v>2.5040004038854402</v>
      </c>
      <c r="BY21" s="48">
        <v>31972.899000000001</v>
      </c>
      <c r="BZ21" s="48">
        <v>1.2249862997960701</v>
      </c>
      <c r="CA21" s="48">
        <v>85.129251380889997</v>
      </c>
      <c r="CB21" s="48">
        <v>1.91718921110801</v>
      </c>
      <c r="CC21" s="49">
        <v>25799.499</v>
      </c>
      <c r="CD21" s="49">
        <v>1.35306597675581</v>
      </c>
      <c r="CE21" s="49">
        <v>24.081225538549301</v>
      </c>
      <c r="CF21" s="49">
        <v>0.76628539155592001</v>
      </c>
      <c r="CG21" s="48">
        <v>8671.23</v>
      </c>
      <c r="CH21" s="48">
        <v>1.94872210338388</v>
      </c>
      <c r="CI21" s="48">
        <v>9.8610310778167296</v>
      </c>
      <c r="CJ21" s="48">
        <v>0.30292834436121802</v>
      </c>
      <c r="CK21" s="49">
        <v>3.3319999999999999</v>
      </c>
      <c r="CL21" s="49">
        <v>94.3304466374084</v>
      </c>
      <c r="CM21" s="49">
        <v>-1.8317009953764299E-2</v>
      </c>
      <c r="CN21" s="49">
        <v>5.3479762941290596E-3</v>
      </c>
      <c r="CO21" s="48">
        <v>3</v>
      </c>
      <c r="CP21" s="48">
        <v>192.12193915889199</v>
      </c>
      <c r="CQ21" s="48">
        <v>-1.68329458114574E-2</v>
      </c>
      <c r="CR21" s="48">
        <v>1.04167244200242E-2</v>
      </c>
      <c r="CS21" s="49">
        <v>1241.777</v>
      </c>
      <c r="CT21" s="49">
        <v>9.3078171185514105</v>
      </c>
      <c r="CU21" s="49">
        <v>-27.781623905061199</v>
      </c>
      <c r="CV21" s="49">
        <v>45.388104857381201</v>
      </c>
      <c r="CW21" s="48">
        <v>924.07299999999998</v>
      </c>
      <c r="CX21" s="48">
        <v>6.7036712173609398</v>
      </c>
      <c r="CY21" s="48">
        <v>9.2178672070261705</v>
      </c>
      <c r="CZ21" s="48">
        <v>27.505660279461001</v>
      </c>
      <c r="DA21" s="49">
        <v>362.68900000000002</v>
      </c>
      <c r="DB21" s="49">
        <v>13.047843375401101</v>
      </c>
      <c r="DC21" s="49">
        <v>0.76498903007102004</v>
      </c>
      <c r="DD21" s="49">
        <v>18.1482837578938</v>
      </c>
      <c r="DE21" s="48">
        <v>286.017</v>
      </c>
      <c r="DF21" s="48">
        <v>14.123404082029801</v>
      </c>
      <c r="DG21" s="48">
        <v>1.4911066263042101</v>
      </c>
      <c r="DH21" s="48">
        <v>86.029380349419995</v>
      </c>
      <c r="DI21" s="49">
        <v>1873.549</v>
      </c>
      <c r="DJ21" s="49">
        <v>5.3133784730015297</v>
      </c>
      <c r="DK21" s="49">
        <v>4.2392322990587603</v>
      </c>
      <c r="DL21" s="49">
        <v>4.2180011968141002</v>
      </c>
      <c r="DM21" s="48">
        <v>1422.472</v>
      </c>
      <c r="DN21" s="48">
        <v>5.96082114895865</v>
      </c>
      <c r="DO21" s="48">
        <v>0.90328479145764595</v>
      </c>
      <c r="DP21" s="48">
        <v>2.4002918846923</v>
      </c>
      <c r="DQ21" s="49">
        <v>57.904000000000003</v>
      </c>
      <c r="DR21" s="49">
        <v>17.203943762302298</v>
      </c>
      <c r="DS21" s="49">
        <v>0.12375861283586</v>
      </c>
      <c r="DT21" s="49">
        <v>2.58895842465648E-2</v>
      </c>
      <c r="DU21" s="48">
        <v>33.985999999999997</v>
      </c>
      <c r="DV21" s="48">
        <v>41.029765686689203</v>
      </c>
      <c r="DW21" s="48">
        <v>4.7368876160467498E-2</v>
      </c>
      <c r="DX21" s="48">
        <v>5.5323265325639297E-2</v>
      </c>
      <c r="DY21" s="49">
        <v>22.335000000000001</v>
      </c>
      <c r="DZ21" s="49">
        <v>63.733753081588297</v>
      </c>
      <c r="EA21" s="49">
        <v>5.3205448064072298E-2</v>
      </c>
      <c r="EB21" s="49">
        <v>4.5257992883829201E-2</v>
      </c>
      <c r="EC21" s="48">
        <v>30.001999999999999</v>
      </c>
      <c r="ED21" s="48">
        <v>47.428545468699902</v>
      </c>
      <c r="EE21" s="48">
        <v>3.11096545608309E-3</v>
      </c>
      <c r="EF21" s="48">
        <v>3.8891603166730501E-2</v>
      </c>
      <c r="EG21" s="49">
        <v>40.201999999999998</v>
      </c>
      <c r="EH21" s="49">
        <v>27.173485573353201</v>
      </c>
      <c r="EI21" s="49">
        <v>0.50722296524947297</v>
      </c>
      <c r="EJ21" s="49">
        <v>0.58765319772416202</v>
      </c>
      <c r="EK21" s="48">
        <v>51.362000000000002</v>
      </c>
      <c r="EL21" s="48">
        <v>28.403715173707599</v>
      </c>
      <c r="EM21" s="48">
        <v>-6.7321122300757097E-2</v>
      </c>
      <c r="EN21" s="48">
        <v>0.63475742942888702</v>
      </c>
      <c r="EO21" s="49">
        <v>7225.4430000000002</v>
      </c>
      <c r="EP21" s="49">
        <v>2.0732029688706199</v>
      </c>
      <c r="EQ21" s="49">
        <v>-87.610561096044606</v>
      </c>
      <c r="ER21" s="49">
        <v>75.115126421836806</v>
      </c>
      <c r="ES21" s="48">
        <v>6654.8059999999996</v>
      </c>
      <c r="ET21" s="48">
        <v>2.6917465778535998</v>
      </c>
      <c r="EU21" s="48">
        <v>6.8472387423090799</v>
      </c>
      <c r="EV21" s="48">
        <v>44.302743964368503</v>
      </c>
      <c r="EW21" s="49">
        <v>14.332000000000001</v>
      </c>
      <c r="EX21" s="49">
        <v>71.096748319331695</v>
      </c>
      <c r="EY21" s="49">
        <v>1.75659195586239E-2</v>
      </c>
      <c r="EZ21" s="49">
        <v>1.22313779618655E-2</v>
      </c>
      <c r="FA21" s="48">
        <v>10.334</v>
      </c>
      <c r="FB21" s="48">
        <v>67.075217500931004</v>
      </c>
      <c r="FC21" s="48">
        <v>1.90545142766657E-3</v>
      </c>
      <c r="FD21" s="48">
        <v>8.9712054074115501E-3</v>
      </c>
      <c r="FE21" s="49">
        <v>21312.365000000002</v>
      </c>
      <c r="FF21" s="49">
        <v>1.79130949616977</v>
      </c>
      <c r="FG21" s="49">
        <v>99.4968727309397</v>
      </c>
      <c r="FH21" s="49">
        <v>3.3035028080817201</v>
      </c>
      <c r="FI21" s="48">
        <v>28653.852999999999</v>
      </c>
      <c r="FJ21" s="48">
        <v>1.00508241985632</v>
      </c>
      <c r="FK21" s="48">
        <v>101.316573726763</v>
      </c>
      <c r="FL21" s="48">
        <v>2.6213318547814701</v>
      </c>
      <c r="FM21" s="49">
        <v>39899.803999999996</v>
      </c>
      <c r="FN21" s="49">
        <v>1.4397556467057699</v>
      </c>
      <c r="FO21" s="49">
        <v>100.93442808605</v>
      </c>
      <c r="FP21" s="49">
        <v>2.31500885915493</v>
      </c>
      <c r="FQ21" s="48">
        <v>53572.466</v>
      </c>
      <c r="FR21" s="48">
        <v>1.49039277598581</v>
      </c>
      <c r="FS21" s="48">
        <v>98.645569624007607</v>
      </c>
      <c r="FT21" s="48">
        <v>2.39989214562446</v>
      </c>
      <c r="FU21" s="49">
        <v>7.0010000000000003</v>
      </c>
      <c r="FV21" s="49">
        <v>72.568386936100694</v>
      </c>
      <c r="FW21" s="49">
        <v>-79.638666547044394</v>
      </c>
      <c r="FX21" s="49">
        <v>105.801526626032</v>
      </c>
      <c r="FY21" s="48">
        <v>2</v>
      </c>
      <c r="FZ21" s="48">
        <v>140.589631354679</v>
      </c>
      <c r="GA21" s="48">
        <v>3.5599509770108702</v>
      </c>
      <c r="GB21" s="48">
        <v>16.5654292086626</v>
      </c>
      <c r="GC21" s="49">
        <v>6.6660000000000004</v>
      </c>
      <c r="GD21" s="49">
        <v>74.535609314311003</v>
      </c>
      <c r="GE21" s="49">
        <v>-12.352213310464</v>
      </c>
      <c r="GF21" s="49">
        <v>33.018690139541398</v>
      </c>
      <c r="GG21" s="48">
        <v>1.333</v>
      </c>
      <c r="GH21" s="48">
        <v>174.86113790018601</v>
      </c>
      <c r="GI21" s="48">
        <v>-4.1224437948394597</v>
      </c>
      <c r="GJ21" s="48">
        <v>21.7070553345362</v>
      </c>
      <c r="GK21" s="49">
        <v>4.0010000000000003</v>
      </c>
      <c r="GL21" s="49">
        <v>94.611791580627596</v>
      </c>
      <c r="GM21" s="49">
        <v>6.8006915714330702</v>
      </c>
      <c r="GN21" s="49">
        <v>9.0760929225840208</v>
      </c>
      <c r="GO21" s="48">
        <v>2.6659999999999999</v>
      </c>
      <c r="GP21" s="48">
        <v>98.654210342581607</v>
      </c>
      <c r="GQ21" s="48">
        <v>10.673324645153</v>
      </c>
      <c r="GR21" s="48">
        <v>5.8452031423564099</v>
      </c>
      <c r="GS21" s="49">
        <v>3.6669999999999998</v>
      </c>
      <c r="GT21" s="49">
        <v>173.80794633571699</v>
      </c>
      <c r="GU21" s="49">
        <v>9.96730726959332</v>
      </c>
      <c r="GV21" s="49">
        <v>13.3415938369878</v>
      </c>
      <c r="GW21" s="48">
        <v>0</v>
      </c>
      <c r="GX21" s="48" t="s">
        <v>250</v>
      </c>
      <c r="GY21" s="48">
        <v>12.127065918819</v>
      </c>
      <c r="GZ21" s="48">
        <v>0</v>
      </c>
      <c r="HA21" s="49">
        <v>5</v>
      </c>
      <c r="HB21" s="49">
        <v>148.25737380949701</v>
      </c>
      <c r="HC21" s="49">
        <v>2.6367085427031598</v>
      </c>
      <c r="HD21" s="49">
        <v>18.2362757268784</v>
      </c>
      <c r="HE21" s="48">
        <v>2.6659999999999999</v>
      </c>
      <c r="HF21" s="48">
        <v>129.13982249700899</v>
      </c>
      <c r="HG21" s="48">
        <v>4.8584982070465097</v>
      </c>
      <c r="HH21" s="48">
        <v>8.7701864864257697</v>
      </c>
      <c r="HI21" s="49">
        <v>67.67</v>
      </c>
      <c r="HJ21" s="49">
        <v>26.2780564476862</v>
      </c>
      <c r="HK21" s="49">
        <v>73.470354675570306</v>
      </c>
      <c r="HL21" s="49">
        <v>21.291868367598202</v>
      </c>
      <c r="HM21" s="48">
        <v>113.006</v>
      </c>
      <c r="HN21" s="48">
        <v>29.774881108132298</v>
      </c>
      <c r="HO21" s="48">
        <v>162.94791514493599</v>
      </c>
      <c r="HP21" s="48">
        <v>51.852336833447197</v>
      </c>
      <c r="HQ21" s="49">
        <v>22.673999999999999</v>
      </c>
      <c r="HR21" s="49">
        <v>124.00225878488401</v>
      </c>
      <c r="HS21" s="49">
        <v>-17.169609982633499</v>
      </c>
      <c r="HT21" s="49">
        <v>44.1292572108919</v>
      </c>
      <c r="HU21" s="48">
        <v>8.6679999999999993</v>
      </c>
      <c r="HV21" s="48">
        <v>96.288666851758705</v>
      </c>
      <c r="HW21" s="48">
        <v>-1.5020992845394101</v>
      </c>
      <c r="HX21" s="48">
        <v>36.080886883964901</v>
      </c>
      <c r="HY21" s="49">
        <v>11.335000000000001</v>
      </c>
      <c r="HZ21" s="49">
        <v>100.186916689868</v>
      </c>
      <c r="IA21" s="49">
        <v>10.8229783340143</v>
      </c>
      <c r="IB21" s="49">
        <v>32.3200053329018</v>
      </c>
      <c r="IC21" s="48">
        <v>17.007999999999999</v>
      </c>
      <c r="ID21" s="48">
        <v>146.01365584466299</v>
      </c>
      <c r="IE21" s="48">
        <v>-19.844026975870499</v>
      </c>
      <c r="IF21" s="48">
        <v>61.944868632088998</v>
      </c>
      <c r="IG21" s="49">
        <v>133.006</v>
      </c>
      <c r="IH21" s="49">
        <v>21.9273253031878</v>
      </c>
      <c r="II21" s="49">
        <v>6.3507477784187898E-3</v>
      </c>
      <c r="IJ21" s="49">
        <v>7.3684868670244397E-3</v>
      </c>
      <c r="IK21" s="48">
        <v>210.68</v>
      </c>
      <c r="IL21" s="48">
        <v>16.990055038445899</v>
      </c>
      <c r="IM21" s="48">
        <v>1.8342025677377399E-2</v>
      </c>
      <c r="IN21" s="48">
        <v>5.6331044505998698E-3</v>
      </c>
      <c r="IO21" s="49">
        <v>119.67400000000001</v>
      </c>
      <c r="IP21" s="49">
        <v>26.046909374451999</v>
      </c>
      <c r="IQ21" s="49">
        <v>9.4895578910862404E-3</v>
      </c>
      <c r="IR21" s="49">
        <v>8.4225324931491204E-3</v>
      </c>
      <c r="IS21" s="48">
        <v>146.00800000000001</v>
      </c>
      <c r="IT21" s="48">
        <v>13.646746898059501</v>
      </c>
      <c r="IU21" s="48">
        <v>1.0878045775452601E-2</v>
      </c>
      <c r="IV21" s="48">
        <v>3.4294247318655499E-3</v>
      </c>
      <c r="IW21" s="49">
        <v>258.35000000000002</v>
      </c>
      <c r="IX21" s="49">
        <v>12.1081322747212</v>
      </c>
      <c r="IY21" s="49">
        <v>-1.7578896470280599E-3</v>
      </c>
      <c r="IZ21" s="49">
        <v>4.1549606061928503E-3</v>
      </c>
      <c r="JA21" s="48">
        <v>411.02800000000002</v>
      </c>
      <c r="JB21" s="48">
        <v>13.083959683024</v>
      </c>
      <c r="JC21" s="48">
        <v>1.8592773559392099E-2</v>
      </c>
      <c r="JD21" s="48">
        <v>3.62588531511695E-3</v>
      </c>
      <c r="JE21" s="49">
        <v>2011.2329999999999</v>
      </c>
      <c r="JF21" s="49">
        <v>4.3697007293062899</v>
      </c>
      <c r="JG21" s="48">
        <v>1817.1990000000001</v>
      </c>
      <c r="JH21" s="48">
        <v>7.0561060423328401</v>
      </c>
      <c r="JI21" s="49">
        <v>8478.8739999999998</v>
      </c>
      <c r="JJ21" s="49">
        <v>2.40217611670744</v>
      </c>
      <c r="JK21" s="48">
        <v>9576.2810000000009</v>
      </c>
      <c r="JL21" s="48">
        <v>2.44933997747891</v>
      </c>
      <c r="JM21" s="49">
        <v>28770.981</v>
      </c>
      <c r="JN21" s="49">
        <v>1.09719131184708</v>
      </c>
      <c r="JO21" s="48">
        <v>48243.243000000002</v>
      </c>
      <c r="JP21" s="48">
        <v>1.0563519561613</v>
      </c>
    </row>
    <row r="22" spans="1:276" x14ac:dyDescent="0.25">
      <c r="A22" s="1"/>
      <c r="B22" s="1" t="b">
        <v>0</v>
      </c>
      <c r="C22" s="1" t="s">
        <v>546</v>
      </c>
      <c r="D22" s="1" t="s">
        <v>31</v>
      </c>
      <c r="E22" s="1" t="s">
        <v>257</v>
      </c>
      <c r="F22" s="48"/>
      <c r="G22" s="53">
        <v>42781.615173611099</v>
      </c>
      <c r="H22" s="48">
        <v>1.127715164</v>
      </c>
      <c r="I22" s="49">
        <v>0.33300000000000002</v>
      </c>
      <c r="J22" s="49">
        <v>316.22776601683802</v>
      </c>
      <c r="K22" s="49">
        <v>-6.33645202731735E-3</v>
      </c>
      <c r="L22" s="49">
        <v>8.7025627971147393E-3</v>
      </c>
      <c r="M22" s="48">
        <v>0</v>
      </c>
      <c r="N22" s="48" t="s">
        <v>250</v>
      </c>
      <c r="O22" s="48">
        <v>-3.1995090318888503E-2</v>
      </c>
      <c r="P22" s="48">
        <v>0</v>
      </c>
      <c r="Q22" s="49">
        <v>14474.449000000001</v>
      </c>
      <c r="R22" s="49">
        <v>1.43965622862563</v>
      </c>
      <c r="S22" s="49">
        <v>4.7945274511324696</v>
      </c>
      <c r="T22" s="49">
        <v>0.14660234183604701</v>
      </c>
      <c r="U22" s="48">
        <v>9189.2019999999993</v>
      </c>
      <c r="V22" s="48">
        <v>3.1696459224918199</v>
      </c>
      <c r="W22" s="48">
        <v>4.4262282623903797</v>
      </c>
      <c r="X22" s="48">
        <v>0.14553091623277301</v>
      </c>
      <c r="Y22" s="49">
        <v>1798.527</v>
      </c>
      <c r="Z22" s="49">
        <v>3.7862631126406399</v>
      </c>
      <c r="AA22" s="49">
        <v>0.61353249753664196</v>
      </c>
      <c r="AB22" s="49">
        <v>2.0931629536847501E-2</v>
      </c>
      <c r="AC22" s="48">
        <v>1056.0899999999999</v>
      </c>
      <c r="AD22" s="48">
        <v>4.8375937416757804</v>
      </c>
      <c r="AE22" s="48">
        <v>0.59769086294032403</v>
      </c>
      <c r="AF22" s="48">
        <v>2.8029080705147098E-2</v>
      </c>
      <c r="AG22" s="49">
        <v>256.68099999999998</v>
      </c>
      <c r="AH22" s="49">
        <v>10.1709526873972</v>
      </c>
      <c r="AI22" s="49">
        <v>1.8636481764771999E-2</v>
      </c>
      <c r="AJ22" s="49">
        <v>3.9952687814472903E-3</v>
      </c>
      <c r="AK22" s="48">
        <v>123.006</v>
      </c>
      <c r="AL22" s="48">
        <v>16.727406750386798</v>
      </c>
      <c r="AM22" s="48">
        <v>1.6262054994166001E-2</v>
      </c>
      <c r="AN22" s="48">
        <v>4.4856563425461201E-3</v>
      </c>
      <c r="AO22" s="49">
        <v>3740.3139999999999</v>
      </c>
      <c r="AP22" s="49">
        <v>2.9122071820417501</v>
      </c>
      <c r="AQ22" s="49">
        <v>1.4982287349060099</v>
      </c>
      <c r="AR22" s="49">
        <v>6.3883198874998298E-2</v>
      </c>
      <c r="AS22" s="48">
        <v>2048.576</v>
      </c>
      <c r="AT22" s="48">
        <v>5.2086388048821401</v>
      </c>
      <c r="AU22" s="48">
        <v>1.4249853952088201</v>
      </c>
      <c r="AV22" s="48">
        <v>8.3548420742542998E-2</v>
      </c>
      <c r="AW22" s="49">
        <v>154612.88</v>
      </c>
      <c r="AX22" s="49">
        <v>0.630795319115105</v>
      </c>
      <c r="AY22" s="49">
        <v>116.600449866963</v>
      </c>
      <c r="AZ22" s="49">
        <v>2.8178132031477001</v>
      </c>
      <c r="BA22" s="48">
        <v>101183.94</v>
      </c>
      <c r="BB22" s="48">
        <v>1.2584055770954601</v>
      </c>
      <c r="BC22" s="48">
        <v>111.30711987161</v>
      </c>
      <c r="BD22" s="48">
        <v>2.1626402582801401</v>
      </c>
      <c r="BE22" s="49">
        <v>97225.187999999995</v>
      </c>
      <c r="BF22" s="49">
        <v>1.03449197904218</v>
      </c>
      <c r="BG22" s="49">
        <v>126.943189313853</v>
      </c>
      <c r="BH22" s="49">
        <v>2.8392609183570299</v>
      </c>
      <c r="BI22" s="48">
        <v>63794.055999999997</v>
      </c>
      <c r="BJ22" s="48">
        <v>1.4031560691179801</v>
      </c>
      <c r="BK22" s="48">
        <v>117.916870628346</v>
      </c>
      <c r="BL22" s="48">
        <v>2.1870550688097499</v>
      </c>
      <c r="BM22" s="49">
        <v>16867.805</v>
      </c>
      <c r="BN22" s="49">
        <v>1.7366210517074301</v>
      </c>
      <c r="BO22" s="49">
        <v>134.16001634878899</v>
      </c>
      <c r="BP22" s="49">
        <v>4.4861487639295801</v>
      </c>
      <c r="BQ22" s="48">
        <v>10483.755999999999</v>
      </c>
      <c r="BR22" s="48">
        <v>2.2723905248811902</v>
      </c>
      <c r="BS22" s="48">
        <v>121.074411446656</v>
      </c>
      <c r="BT22" s="48">
        <v>3.5408598447549</v>
      </c>
      <c r="BU22" s="49">
        <v>78131.837</v>
      </c>
      <c r="BV22" s="49">
        <v>0.97814355063303504</v>
      </c>
      <c r="BW22" s="49">
        <v>132.10329464336601</v>
      </c>
      <c r="BX22" s="49">
        <v>3.2942093315074401</v>
      </c>
      <c r="BY22" s="48">
        <v>50877.606</v>
      </c>
      <c r="BZ22" s="48">
        <v>0.64100374091175505</v>
      </c>
      <c r="CA22" s="48">
        <v>122.745448937183</v>
      </c>
      <c r="CB22" s="48">
        <v>2.03086363073565</v>
      </c>
      <c r="CC22" s="49">
        <v>59536.057999999997</v>
      </c>
      <c r="CD22" s="49">
        <v>1.7136770895293101</v>
      </c>
      <c r="CE22" s="49">
        <v>52.460573146594299</v>
      </c>
      <c r="CF22" s="49">
        <v>1.77275325457132</v>
      </c>
      <c r="CG22" s="48">
        <v>21630.482</v>
      </c>
      <c r="CH22" s="48">
        <v>1.9926672708486901</v>
      </c>
      <c r="CI22" s="48">
        <v>22.2847130268974</v>
      </c>
      <c r="CJ22" s="48">
        <v>0.40885326780973902</v>
      </c>
      <c r="CK22" s="49">
        <v>16.334</v>
      </c>
      <c r="CL22" s="49">
        <v>54.801021197472302</v>
      </c>
      <c r="CM22" s="49">
        <v>3.79071759669045E-3</v>
      </c>
      <c r="CN22" s="49">
        <v>1.45846668179696E-2</v>
      </c>
      <c r="CO22" s="48">
        <v>16.998999999999999</v>
      </c>
      <c r="CP22" s="48">
        <v>37.4826619000496</v>
      </c>
      <c r="CQ22" s="48">
        <v>6.0648443969827598E-3</v>
      </c>
      <c r="CR22" s="48">
        <v>1.02897031315539E-2</v>
      </c>
      <c r="CS22" s="49">
        <v>1257.778</v>
      </c>
      <c r="CT22" s="49">
        <v>5.9753123409393201</v>
      </c>
      <c r="CU22" s="49">
        <v>-30.556224772028699</v>
      </c>
      <c r="CV22" s="49">
        <v>30.1973311257658</v>
      </c>
      <c r="CW22" s="48">
        <v>973.41200000000003</v>
      </c>
      <c r="CX22" s="48">
        <v>9.1368414768388906</v>
      </c>
      <c r="CY22" s="48">
        <v>12.692857299159</v>
      </c>
      <c r="CZ22" s="48">
        <v>42.936482726330603</v>
      </c>
      <c r="DA22" s="49">
        <v>400.35899999999998</v>
      </c>
      <c r="DB22" s="49">
        <v>11.7123179777772</v>
      </c>
      <c r="DC22" s="49">
        <v>-11.6478266663366</v>
      </c>
      <c r="DD22" s="49">
        <v>14.794797982991</v>
      </c>
      <c r="DE22" s="48">
        <v>322.685</v>
      </c>
      <c r="DF22" s="48">
        <v>15.8907297818474</v>
      </c>
      <c r="DG22" s="48">
        <v>-45.130921199031</v>
      </c>
      <c r="DH22" s="48">
        <v>102.449787204394</v>
      </c>
      <c r="DI22" s="49">
        <v>1984.5640000000001</v>
      </c>
      <c r="DJ22" s="49">
        <v>4.6875887226561597</v>
      </c>
      <c r="DK22" s="49">
        <v>8.27262623695351</v>
      </c>
      <c r="DL22" s="49">
        <v>4.3787249722857302</v>
      </c>
      <c r="DM22" s="48">
        <v>1554.154</v>
      </c>
      <c r="DN22" s="48">
        <v>4.3364297385128001</v>
      </c>
      <c r="DO22" s="48">
        <v>2.6069399851171702</v>
      </c>
      <c r="DP22" s="48">
        <v>1.7444526774206499</v>
      </c>
      <c r="DQ22" s="49">
        <v>901.99199999999996</v>
      </c>
      <c r="DR22" s="49">
        <v>4.5240471083862701</v>
      </c>
      <c r="DS22" s="49">
        <v>2.3214253342959901</v>
      </c>
      <c r="DT22" s="49">
        <v>0.132044522778338</v>
      </c>
      <c r="DU22" s="48">
        <v>655.375</v>
      </c>
      <c r="DV22" s="48">
        <v>11.1995467556817</v>
      </c>
      <c r="DW22" s="48">
        <v>2.19162156693036</v>
      </c>
      <c r="DX22" s="48">
        <v>0.24668939240416499</v>
      </c>
      <c r="DY22" s="49">
        <v>25.667999999999999</v>
      </c>
      <c r="DZ22" s="49">
        <v>47.442792173570901</v>
      </c>
      <c r="EA22" s="49">
        <v>6.01876291694E-2</v>
      </c>
      <c r="EB22" s="49">
        <v>3.6748790423739797E-2</v>
      </c>
      <c r="EC22" s="48">
        <v>36.667000000000002</v>
      </c>
      <c r="ED22" s="48">
        <v>53.528939975812698</v>
      </c>
      <c r="EE22" s="48">
        <v>1.6529883236831199E-2</v>
      </c>
      <c r="EF22" s="48">
        <v>4.9988571019939497E-2</v>
      </c>
      <c r="EG22" s="49">
        <v>57.302</v>
      </c>
      <c r="EH22" s="49">
        <v>33.132189355612397</v>
      </c>
      <c r="EI22" s="49">
        <v>1.3040707420031801</v>
      </c>
      <c r="EJ22" s="49">
        <v>0.96997265113761799</v>
      </c>
      <c r="EK22" s="48">
        <v>66.941000000000003</v>
      </c>
      <c r="EL22" s="48">
        <v>21.6372101975102</v>
      </c>
      <c r="EM22" s="48">
        <v>0.45362718566135501</v>
      </c>
      <c r="EN22" s="48">
        <v>0.56539221730022704</v>
      </c>
      <c r="EO22" s="49">
        <v>7002.3119999999999</v>
      </c>
      <c r="EP22" s="49">
        <v>2.4885791931974701</v>
      </c>
      <c r="EQ22" s="49">
        <v>-12.8480867744001</v>
      </c>
      <c r="ER22" s="49">
        <v>60.805164886300098</v>
      </c>
      <c r="ES22" s="48">
        <v>6889.6109999999999</v>
      </c>
      <c r="ET22" s="48">
        <v>3.6026937227085001</v>
      </c>
      <c r="EU22" s="48">
        <v>16.971128063787301</v>
      </c>
      <c r="EV22" s="48">
        <v>44.9656262824005</v>
      </c>
      <c r="EW22" s="49">
        <v>21.998999999999999</v>
      </c>
      <c r="EX22" s="49">
        <v>50.1010477625139</v>
      </c>
      <c r="EY22" s="49">
        <v>2.4962839664896899E-2</v>
      </c>
      <c r="EZ22" s="49">
        <v>1.2145746313883101E-2</v>
      </c>
      <c r="FA22" s="48">
        <v>12.667999999999999</v>
      </c>
      <c r="FB22" s="48">
        <v>57.908312529481002</v>
      </c>
      <c r="FC22" s="48">
        <v>4.1418859569974003E-3</v>
      </c>
      <c r="FD22" s="48">
        <v>8.7749514856360795E-3</v>
      </c>
      <c r="FE22" s="49">
        <v>48995.017</v>
      </c>
      <c r="FF22" s="49">
        <v>0.498576909907955</v>
      </c>
      <c r="FG22" s="49">
        <v>215.860207959212</v>
      </c>
      <c r="FH22" s="49">
        <v>5.3032551819985896</v>
      </c>
      <c r="FI22" s="48">
        <v>68898.12</v>
      </c>
      <c r="FJ22" s="48">
        <v>1.2948417489681501</v>
      </c>
      <c r="FK22" s="48">
        <v>220.50100932028701</v>
      </c>
      <c r="FL22" s="48">
        <v>5.1734468118850696</v>
      </c>
      <c r="FM22" s="49">
        <v>91535.551999999996</v>
      </c>
      <c r="FN22" s="49">
        <v>0.97429017827509901</v>
      </c>
      <c r="FO22" s="49">
        <v>218.532871542734</v>
      </c>
      <c r="FP22" s="49">
        <v>4.8384709622209003</v>
      </c>
      <c r="FQ22" s="48">
        <v>128022.48699999999</v>
      </c>
      <c r="FR22" s="48">
        <v>1.52838112505795</v>
      </c>
      <c r="FS22" s="48">
        <v>213.340217576893</v>
      </c>
      <c r="FT22" s="48">
        <v>3.6593146606226599</v>
      </c>
      <c r="FU22" s="49">
        <v>5.6660000000000004</v>
      </c>
      <c r="FV22" s="49">
        <v>87.915616030810796</v>
      </c>
      <c r="FW22" s="49">
        <v>-49.2230803610801</v>
      </c>
      <c r="FX22" s="49">
        <v>99.547885562847299</v>
      </c>
      <c r="FY22" s="48">
        <v>1.6659999999999999</v>
      </c>
      <c r="FZ22" s="48">
        <v>141.47800400744401</v>
      </c>
      <c r="GA22" s="48">
        <v>5.6506476253407598</v>
      </c>
      <c r="GB22" s="48">
        <v>12.5610715918657</v>
      </c>
      <c r="GC22" s="49">
        <v>2.6659999999999999</v>
      </c>
      <c r="GD22" s="49">
        <v>98.654210342581607</v>
      </c>
      <c r="GE22" s="49">
        <v>13.454606239202899</v>
      </c>
      <c r="GF22" s="49">
        <v>16.731259560891001</v>
      </c>
      <c r="GG22" s="48">
        <v>2.6659999999999999</v>
      </c>
      <c r="GH22" s="48">
        <v>164.58599220887999</v>
      </c>
      <c r="GI22" s="48">
        <v>6.00182159525371</v>
      </c>
      <c r="GJ22" s="48">
        <v>35.428785673467203</v>
      </c>
      <c r="GK22" s="49">
        <v>3.6659999999999999</v>
      </c>
      <c r="GL22" s="49">
        <v>138.59458372975999</v>
      </c>
      <c r="GM22" s="49">
        <v>7.3090041109846497</v>
      </c>
      <c r="GN22" s="49">
        <v>11.2153649585757</v>
      </c>
      <c r="GO22" s="48">
        <v>1.665</v>
      </c>
      <c r="GP22" s="48">
        <v>105.409255338946</v>
      </c>
      <c r="GQ22" s="48">
        <v>12.322825787733301</v>
      </c>
      <c r="GR22" s="48">
        <v>3.5713406071218401</v>
      </c>
      <c r="GS22" s="49">
        <v>2.6669999999999998</v>
      </c>
      <c r="GT22" s="49">
        <v>114.90110221574101</v>
      </c>
      <c r="GU22" s="49">
        <v>11.341640081424201</v>
      </c>
      <c r="GV22" s="49">
        <v>6.2160087424854096</v>
      </c>
      <c r="GW22" s="48">
        <v>0.66700000000000004</v>
      </c>
      <c r="GX22" s="48">
        <v>316.22776601683802</v>
      </c>
      <c r="GY22" s="48">
        <v>10.6366504187232</v>
      </c>
      <c r="GZ22" s="48">
        <v>2.6392801827899701</v>
      </c>
      <c r="HA22" s="49">
        <v>5.6660000000000004</v>
      </c>
      <c r="HB22" s="49">
        <v>96.287250588260306</v>
      </c>
      <c r="HC22" s="49">
        <v>1.16845955439001</v>
      </c>
      <c r="HD22" s="49">
        <v>12.508167137341401</v>
      </c>
      <c r="HE22" s="48">
        <v>7</v>
      </c>
      <c r="HF22" s="48">
        <v>117.603951219352</v>
      </c>
      <c r="HG22" s="48">
        <v>-5.1808812603225496</v>
      </c>
      <c r="HH22" s="48">
        <v>19.075160252008601</v>
      </c>
      <c r="HI22" s="49">
        <v>150.01599999999999</v>
      </c>
      <c r="HJ22" s="49">
        <v>22.327264599458001</v>
      </c>
      <c r="HK22" s="49">
        <v>158.018966614932</v>
      </c>
      <c r="HL22" s="49">
        <v>36.404116069802399</v>
      </c>
      <c r="HM22" s="48">
        <v>269.017</v>
      </c>
      <c r="HN22" s="48">
        <v>17.091331154625301</v>
      </c>
      <c r="HO22" s="48">
        <v>356.25408659268197</v>
      </c>
      <c r="HP22" s="48">
        <v>59.947510607121899</v>
      </c>
      <c r="HQ22" s="49">
        <v>9.9990000000000006</v>
      </c>
      <c r="HR22" s="49">
        <v>87.494906490866398</v>
      </c>
      <c r="HS22" s="49">
        <v>2.67406054674702</v>
      </c>
      <c r="HT22" s="49">
        <v>12.4587741684057</v>
      </c>
      <c r="HU22" s="48">
        <v>3.3330000000000002</v>
      </c>
      <c r="HV22" s="48">
        <v>156.398378655166</v>
      </c>
      <c r="HW22" s="48">
        <v>20.7442717602624</v>
      </c>
      <c r="HX22" s="48">
        <v>19.724497417481601</v>
      </c>
      <c r="HY22" s="49">
        <v>8</v>
      </c>
      <c r="HZ22" s="49">
        <v>86.052854397747893</v>
      </c>
      <c r="IA22" s="49">
        <v>1.0602246514025799</v>
      </c>
      <c r="IB22" s="49">
        <v>17.674967917042501</v>
      </c>
      <c r="IC22" s="48">
        <v>3</v>
      </c>
      <c r="ID22" s="48">
        <v>143.03206926946899</v>
      </c>
      <c r="IE22" s="48">
        <v>14.795485394485301</v>
      </c>
      <c r="IF22" s="48">
        <v>9.9407819264766495</v>
      </c>
      <c r="IG22" s="49">
        <v>10676.669</v>
      </c>
      <c r="IH22" s="49">
        <v>2.6741009357683798</v>
      </c>
      <c r="II22" s="49">
        <v>2.3866641415738301</v>
      </c>
      <c r="IJ22" s="49">
        <v>8.60737028595015E-2</v>
      </c>
      <c r="IK22" s="48">
        <v>17280.310000000001</v>
      </c>
      <c r="IL22" s="48">
        <v>0.73776735042183805</v>
      </c>
      <c r="IM22" s="48">
        <v>2.3358353116708601</v>
      </c>
      <c r="IN22" s="48">
        <v>3.5638149851431197E-2</v>
      </c>
      <c r="IO22" s="49">
        <v>8553.0859999999993</v>
      </c>
      <c r="IP22" s="49">
        <v>2.13779056394293</v>
      </c>
      <c r="IQ22" s="49">
        <v>2.23444542557271</v>
      </c>
      <c r="IR22" s="49">
        <v>8.0053632917180803E-2</v>
      </c>
      <c r="IS22" s="48">
        <v>13847.656000000001</v>
      </c>
      <c r="IT22" s="48">
        <v>1.2971940847818999</v>
      </c>
      <c r="IU22" s="48">
        <v>2.1970114288137199</v>
      </c>
      <c r="IV22" s="48">
        <v>3.9794171229805102E-2</v>
      </c>
      <c r="IW22" s="49">
        <v>21883.429</v>
      </c>
      <c r="IX22" s="49">
        <v>1.47817898388234</v>
      </c>
      <c r="IY22" s="49">
        <v>2.28792325470264</v>
      </c>
      <c r="IZ22" s="49">
        <v>8.1588636083641905E-2</v>
      </c>
      <c r="JA22" s="48">
        <v>35288.565999999999</v>
      </c>
      <c r="JB22" s="48">
        <v>1.13665638058233</v>
      </c>
      <c r="JC22" s="48">
        <v>2.2416194687296498</v>
      </c>
      <c r="JD22" s="48">
        <v>3.7037966973453601E-2</v>
      </c>
      <c r="JE22" s="49">
        <v>1947.2190000000001</v>
      </c>
      <c r="JF22" s="49">
        <v>3.21072217988312</v>
      </c>
      <c r="JG22" s="48">
        <v>1801.8589999999999</v>
      </c>
      <c r="JH22" s="48">
        <v>6.3532020290901201</v>
      </c>
      <c r="JI22" s="49">
        <v>8500.5540000000001</v>
      </c>
      <c r="JJ22" s="49">
        <v>2.5693388973180098</v>
      </c>
      <c r="JK22" s="48">
        <v>10006.582</v>
      </c>
      <c r="JL22" s="48">
        <v>1.6691193400234901</v>
      </c>
      <c r="JM22" s="49">
        <v>29664.887999999999</v>
      </c>
      <c r="JN22" s="49">
        <v>1.26199455323406</v>
      </c>
      <c r="JO22" s="48">
        <v>50614.675999999999</v>
      </c>
      <c r="JP22" s="48">
        <v>0.57016945898267901</v>
      </c>
    </row>
    <row r="23" spans="1:276" x14ac:dyDescent="0.25">
      <c r="A23" s="1"/>
      <c r="B23" s="1" t="b">
        <v>0</v>
      </c>
      <c r="C23" s="1" t="s">
        <v>547</v>
      </c>
      <c r="D23" s="1" t="s">
        <v>32</v>
      </c>
      <c r="E23" s="1" t="s">
        <v>256</v>
      </c>
      <c r="F23" s="48"/>
      <c r="G23" s="53">
        <v>42781.622523148202</v>
      </c>
      <c r="H23" s="48">
        <v>1.1607170469999999</v>
      </c>
      <c r="I23" s="49">
        <v>0</v>
      </c>
      <c r="J23" s="49" t="s">
        <v>250</v>
      </c>
      <c r="K23" s="49">
        <v>-9.3544116818066493E-3</v>
      </c>
      <c r="L23" s="49">
        <v>0</v>
      </c>
      <c r="M23" s="48">
        <v>0.999</v>
      </c>
      <c r="N23" s="48">
        <v>161.01529717988299</v>
      </c>
      <c r="O23" s="48">
        <v>-3.1057936622236999E-2</v>
      </c>
      <c r="P23" s="48">
        <v>3.0169874295786899E-3</v>
      </c>
      <c r="Q23" s="49">
        <v>234.34700000000001</v>
      </c>
      <c r="R23" s="49">
        <v>9.9244678438734102</v>
      </c>
      <c r="S23" s="49">
        <v>5.3929559546007401E-2</v>
      </c>
      <c r="T23" s="49">
        <v>1.05479873799078E-2</v>
      </c>
      <c r="U23" s="48">
        <v>342.35399999999998</v>
      </c>
      <c r="V23" s="48">
        <v>12.6460627606433</v>
      </c>
      <c r="W23" s="48">
        <v>0.12380661565845499</v>
      </c>
      <c r="X23" s="48">
        <v>2.1006489488345902E-2</v>
      </c>
      <c r="Y23" s="49">
        <v>67.337999999999994</v>
      </c>
      <c r="Z23" s="49">
        <v>37.7584955778851</v>
      </c>
      <c r="AA23" s="49">
        <v>-1.42885475848855E-3</v>
      </c>
      <c r="AB23" s="49">
        <v>9.2014086339492797E-3</v>
      </c>
      <c r="AC23" s="48">
        <v>97.671999999999997</v>
      </c>
      <c r="AD23" s="48">
        <v>22.355057142060801</v>
      </c>
      <c r="AE23" s="48">
        <v>3.1617696248880903E-2</v>
      </c>
      <c r="AF23" s="48">
        <v>1.3265756346762801E-2</v>
      </c>
      <c r="AG23" s="49">
        <v>121.006</v>
      </c>
      <c r="AH23" s="49">
        <v>23.664846319703798</v>
      </c>
      <c r="AI23" s="49">
        <v>1.6795319083415499E-3</v>
      </c>
      <c r="AJ23" s="49">
        <v>3.9815138448005202E-3</v>
      </c>
      <c r="AK23" s="48">
        <v>71.67</v>
      </c>
      <c r="AL23" s="48">
        <v>19.761384986103302</v>
      </c>
      <c r="AM23" s="48">
        <v>5.7805296047476404E-3</v>
      </c>
      <c r="AN23" s="48">
        <v>3.11083190317781E-3</v>
      </c>
      <c r="AO23" s="49">
        <v>7755.9949999999999</v>
      </c>
      <c r="AP23" s="49">
        <v>1.76893126164071</v>
      </c>
      <c r="AQ23" s="49">
        <v>3.1849681266954799</v>
      </c>
      <c r="AR23" s="49">
        <v>0.101744212485696</v>
      </c>
      <c r="AS23" s="48">
        <v>4057.0709999999999</v>
      </c>
      <c r="AT23" s="48">
        <v>2.9939772777370002</v>
      </c>
      <c r="AU23" s="48">
        <v>2.9357187876008402</v>
      </c>
      <c r="AV23" s="48">
        <v>0.124470216773488</v>
      </c>
      <c r="AW23" s="49">
        <v>17796.197</v>
      </c>
      <c r="AX23" s="49">
        <v>2.0512001097144199</v>
      </c>
      <c r="AY23" s="49">
        <v>13.359045507833599</v>
      </c>
      <c r="AZ23" s="49">
        <v>0.59114374588429197</v>
      </c>
      <c r="BA23" s="48">
        <v>11701.734</v>
      </c>
      <c r="BB23" s="48">
        <v>1.64015219714103</v>
      </c>
      <c r="BC23" s="48">
        <v>13.0745866728314</v>
      </c>
      <c r="BD23" s="48">
        <v>0.32184629217440702</v>
      </c>
      <c r="BE23" s="49">
        <v>11139.031999999999</v>
      </c>
      <c r="BF23" s="49">
        <v>2.02083183379114</v>
      </c>
      <c r="BG23" s="49">
        <v>14.457762616500199</v>
      </c>
      <c r="BH23" s="49">
        <v>0.57925825033968203</v>
      </c>
      <c r="BI23" s="48">
        <v>7287.8239999999996</v>
      </c>
      <c r="BJ23" s="48">
        <v>2.2365034980690002</v>
      </c>
      <c r="BK23" s="48">
        <v>13.701166936652101</v>
      </c>
      <c r="BL23" s="48">
        <v>0.37568536859024798</v>
      </c>
      <c r="BM23" s="49">
        <v>1779.8589999999999</v>
      </c>
      <c r="BN23" s="49">
        <v>7.0125637012217901</v>
      </c>
      <c r="BO23" s="49">
        <v>14.083966767717699</v>
      </c>
      <c r="BP23" s="49">
        <v>1.25126722579125</v>
      </c>
      <c r="BQ23" s="48">
        <v>1178.104</v>
      </c>
      <c r="BR23" s="48">
        <v>7.1440907159260902</v>
      </c>
      <c r="BS23" s="48">
        <v>13.8566200176445</v>
      </c>
      <c r="BT23" s="48">
        <v>1.0050011347860499</v>
      </c>
      <c r="BU23" s="49">
        <v>8704.2520000000004</v>
      </c>
      <c r="BV23" s="49">
        <v>2.31705487065976</v>
      </c>
      <c r="BW23" s="49">
        <v>14.667288074475501</v>
      </c>
      <c r="BX23" s="49">
        <v>0.56873118572300596</v>
      </c>
      <c r="BY23" s="48">
        <v>5669.991</v>
      </c>
      <c r="BZ23" s="48">
        <v>2.6541571909900799</v>
      </c>
      <c r="CA23" s="48">
        <v>13.898006656702099</v>
      </c>
      <c r="CB23" s="48">
        <v>0.39024586228654901</v>
      </c>
      <c r="CC23" s="49">
        <v>3844.348</v>
      </c>
      <c r="CD23" s="49">
        <v>5.1737846647557797</v>
      </c>
      <c r="CE23" s="49">
        <v>3.4193884353311601</v>
      </c>
      <c r="CF23" s="49">
        <v>0.150491765968462</v>
      </c>
      <c r="CG23" s="48">
        <v>1378.7950000000001</v>
      </c>
      <c r="CH23" s="48">
        <v>4.9904692473208998</v>
      </c>
      <c r="CI23" s="48">
        <v>1.4510867002391701</v>
      </c>
      <c r="CJ23" s="48">
        <v>7.9329666915222502E-2</v>
      </c>
      <c r="CK23" s="49">
        <v>1.9990000000000001</v>
      </c>
      <c r="CL23" s="49">
        <v>116.587367309081</v>
      </c>
      <c r="CM23" s="49">
        <v>-2.0122870686053802E-2</v>
      </c>
      <c r="CN23" s="49">
        <v>3.8545538913376601E-3</v>
      </c>
      <c r="CO23" s="48">
        <v>2.3330000000000002</v>
      </c>
      <c r="CP23" s="48">
        <v>269.830610016989</v>
      </c>
      <c r="CQ23" s="48">
        <v>-1.7765960280017298E-2</v>
      </c>
      <c r="CR23" s="48">
        <v>1.04227350893384E-2</v>
      </c>
      <c r="CS23" s="49">
        <v>1264.114</v>
      </c>
      <c r="CT23" s="49">
        <v>6.7372069821544702</v>
      </c>
      <c r="CU23" s="49">
        <v>-27.543807575872702</v>
      </c>
      <c r="CV23" s="49">
        <v>27.4150385958173</v>
      </c>
      <c r="CW23" s="48">
        <v>950.07899999999995</v>
      </c>
      <c r="CX23" s="48">
        <v>6.7551805360042199</v>
      </c>
      <c r="CY23" s="48">
        <v>4.06969627194841</v>
      </c>
      <c r="CZ23" s="48">
        <v>33.784054918711703</v>
      </c>
      <c r="DA23" s="49">
        <v>367.02199999999999</v>
      </c>
      <c r="DB23" s="49">
        <v>12.2716973345436</v>
      </c>
      <c r="DC23" s="49">
        <v>1.26768797748036</v>
      </c>
      <c r="DD23" s="49">
        <v>16.269142933437099</v>
      </c>
      <c r="DE23" s="48">
        <v>286.685</v>
      </c>
      <c r="DF23" s="48">
        <v>9.8820705880308495</v>
      </c>
      <c r="DG23" s="48">
        <v>23.035160683791101</v>
      </c>
      <c r="DH23" s="48">
        <v>56.311528808549802</v>
      </c>
      <c r="DI23" s="49">
        <v>1804.5319999999999</v>
      </c>
      <c r="DJ23" s="49">
        <v>5.5829311631335798</v>
      </c>
      <c r="DK23" s="49">
        <v>0.16240624523294001</v>
      </c>
      <c r="DL23" s="49">
        <v>4.5141743637736402</v>
      </c>
      <c r="DM23" s="48">
        <v>1424.8030000000001</v>
      </c>
      <c r="DN23" s="48">
        <v>4.4220702450463403</v>
      </c>
      <c r="DO23" s="48">
        <v>-0.58607347605958005</v>
      </c>
      <c r="DP23" s="48">
        <v>1.7581128636596599</v>
      </c>
      <c r="DQ23" s="49">
        <v>87.632999999999996</v>
      </c>
      <c r="DR23" s="49">
        <v>23.428430722620998</v>
      </c>
      <c r="DS23" s="49">
        <v>0.197508359363052</v>
      </c>
      <c r="DT23" s="49">
        <v>5.5055981813825899E-2</v>
      </c>
      <c r="DU23" s="48">
        <v>67.995000000000005</v>
      </c>
      <c r="DV23" s="48">
        <v>31.014649387512399</v>
      </c>
      <c r="DW23" s="48">
        <v>0.16261628161782099</v>
      </c>
      <c r="DX23" s="48">
        <v>7.5562403160675307E-2</v>
      </c>
      <c r="DY23" s="49">
        <v>7.3330000000000002</v>
      </c>
      <c r="DZ23" s="49">
        <v>106.732628506857</v>
      </c>
      <c r="EA23" s="49">
        <v>3.8271698665719601E-3</v>
      </c>
      <c r="EB23" s="49">
        <v>2.3826700016287401E-2</v>
      </c>
      <c r="EC23" s="48">
        <v>13.667999999999999</v>
      </c>
      <c r="ED23" s="48">
        <v>64.468486758937104</v>
      </c>
      <c r="EE23" s="48">
        <v>-4.2356335865821798E-2</v>
      </c>
      <c r="EF23" s="48">
        <v>2.2493444794634498E-2</v>
      </c>
      <c r="EG23" s="49">
        <v>8.9039999999999999</v>
      </c>
      <c r="EH23" s="49">
        <v>43.451508654224703</v>
      </c>
      <c r="EI23" s="49">
        <v>-1.0743837975707999</v>
      </c>
      <c r="EJ23" s="49">
        <v>0.18189766502743099</v>
      </c>
      <c r="EK23" s="48">
        <v>17.954999999999998</v>
      </c>
      <c r="EL23" s="48">
        <v>63.786629084707002</v>
      </c>
      <c r="EM23" s="48">
        <v>-1.49676986311294</v>
      </c>
      <c r="EN23" s="48">
        <v>0.46611620493133599</v>
      </c>
      <c r="EO23" s="49">
        <v>6916.9359999999997</v>
      </c>
      <c r="EP23" s="49">
        <v>3.3433150534707199</v>
      </c>
      <c r="EQ23" s="49">
        <v>37.791634418943197</v>
      </c>
      <c r="ER23" s="49">
        <v>104.57914071880499</v>
      </c>
      <c r="ES23" s="48">
        <v>6922.6189999999997</v>
      </c>
      <c r="ET23" s="48">
        <v>3.1886841054678801</v>
      </c>
      <c r="EU23" s="48">
        <v>6.75254554721137</v>
      </c>
      <c r="EV23" s="48">
        <v>40.045830711395702</v>
      </c>
      <c r="EW23" s="49">
        <v>7.6660000000000004</v>
      </c>
      <c r="EX23" s="49">
        <v>96.272563764035795</v>
      </c>
      <c r="EY23" s="49">
        <v>9.3696779036460103E-3</v>
      </c>
      <c r="EZ23" s="49">
        <v>8.3806299992284002E-3</v>
      </c>
      <c r="FA23" s="48">
        <v>8.6669999999999998</v>
      </c>
      <c r="FB23" s="48">
        <v>104.472389094055</v>
      </c>
      <c r="FC23" s="48">
        <v>-7.0033145786958101E-4</v>
      </c>
      <c r="FD23" s="48">
        <v>1.09747647171968E-2</v>
      </c>
      <c r="FE23" s="49">
        <v>3084.1529999999998</v>
      </c>
      <c r="FF23" s="49">
        <v>5.2202836000831701</v>
      </c>
      <c r="FG23" s="49">
        <v>13.7628108654109</v>
      </c>
      <c r="FH23" s="49">
        <v>0.84137498214858297</v>
      </c>
      <c r="FI23" s="48">
        <v>4259.348</v>
      </c>
      <c r="FJ23" s="48">
        <v>3.5062858214956401</v>
      </c>
      <c r="FK23" s="48">
        <v>14.079373547503099</v>
      </c>
      <c r="FL23" s="48">
        <v>0.44687113203865297</v>
      </c>
      <c r="FM23" s="49">
        <v>5818.1350000000002</v>
      </c>
      <c r="FN23" s="49">
        <v>3.2704312518009999</v>
      </c>
      <c r="FO23" s="49">
        <v>14.0875985740186</v>
      </c>
      <c r="FP23" s="49">
        <v>0.740147669442208</v>
      </c>
      <c r="FQ23" s="48">
        <v>7953.5919999999996</v>
      </c>
      <c r="FR23" s="48">
        <v>1.9896212731732501</v>
      </c>
      <c r="FS23" s="48">
        <v>13.7054756489661</v>
      </c>
      <c r="FT23" s="48">
        <v>0.317912950690591</v>
      </c>
      <c r="FU23" s="49">
        <v>2.6669999999999998</v>
      </c>
      <c r="FV23" s="49">
        <v>114.90110221574</v>
      </c>
      <c r="FW23" s="49">
        <v>12.0145941351138</v>
      </c>
      <c r="FX23" s="49">
        <v>61.785962838888999</v>
      </c>
      <c r="FY23" s="48">
        <v>1.667</v>
      </c>
      <c r="FZ23" s="48">
        <v>169.998714756347</v>
      </c>
      <c r="GA23" s="48">
        <v>5.9398140813317797</v>
      </c>
      <c r="GB23" s="48">
        <v>15.228712284585299</v>
      </c>
      <c r="GC23" s="49">
        <v>2.3330000000000002</v>
      </c>
      <c r="GD23" s="49">
        <v>151.36783473240499</v>
      </c>
      <c r="GE23" s="49">
        <v>16.508841952666799</v>
      </c>
      <c r="GF23" s="49">
        <v>21.827585017085699</v>
      </c>
      <c r="GG23" s="48">
        <v>2.0009999999999999</v>
      </c>
      <c r="GH23" s="48">
        <v>161.01529717988299</v>
      </c>
      <c r="GI23" s="48">
        <v>0.88171250669631596</v>
      </c>
      <c r="GJ23" s="48">
        <v>27.221999939795499</v>
      </c>
      <c r="GK23" s="49">
        <v>1.6659999999999999</v>
      </c>
      <c r="GL23" s="49">
        <v>194.41998162623</v>
      </c>
      <c r="GM23" s="49">
        <v>12.0332615616841</v>
      </c>
      <c r="GN23" s="49">
        <v>7.5833665562749699</v>
      </c>
      <c r="GO23" s="48">
        <v>1.333</v>
      </c>
      <c r="GP23" s="48">
        <v>241.56609797881401</v>
      </c>
      <c r="GQ23" s="48">
        <v>13.3613541441999</v>
      </c>
      <c r="GR23" s="48">
        <v>6.7926199552795596</v>
      </c>
      <c r="GS23" s="49">
        <v>3.6659999999999999</v>
      </c>
      <c r="GT23" s="49">
        <v>116.986278774121</v>
      </c>
      <c r="GU23" s="49">
        <v>9.6425104413213294</v>
      </c>
      <c r="GV23" s="49">
        <v>8.7537582382755303</v>
      </c>
      <c r="GW23" s="48">
        <v>1</v>
      </c>
      <c r="GX23" s="48">
        <v>225.03777460684199</v>
      </c>
      <c r="GY23" s="48">
        <v>10.495582544114001</v>
      </c>
      <c r="GZ23" s="48">
        <v>2.9718096698949301</v>
      </c>
      <c r="HA23" s="49">
        <v>5.6680000000000001</v>
      </c>
      <c r="HB23" s="49">
        <v>48.441825540543803</v>
      </c>
      <c r="HC23" s="49">
        <v>1.35710278337336</v>
      </c>
      <c r="HD23" s="49">
        <v>6.4169937349768604</v>
      </c>
      <c r="HE23" s="48">
        <v>0.33300000000000002</v>
      </c>
      <c r="HF23" s="48">
        <v>316.22776601683802</v>
      </c>
      <c r="HG23" s="48">
        <v>10.4778200042471</v>
      </c>
      <c r="HH23" s="48">
        <v>2.4357630950093401</v>
      </c>
      <c r="HI23" s="49">
        <v>14.334</v>
      </c>
      <c r="HJ23" s="49">
        <v>41.1044244364912</v>
      </c>
      <c r="HK23" s="49">
        <v>11.7458180789778</v>
      </c>
      <c r="HL23" s="49">
        <v>6.50234287460394</v>
      </c>
      <c r="HM23" s="48">
        <v>17.332999999999998</v>
      </c>
      <c r="HN23" s="48">
        <v>62.027307835377897</v>
      </c>
      <c r="HO23" s="48">
        <v>19.006863278754899</v>
      </c>
      <c r="HP23" s="48">
        <v>15.0546152124851</v>
      </c>
      <c r="HQ23" s="49">
        <v>6.9989999999999997</v>
      </c>
      <c r="HR23" s="49">
        <v>72.591217269251004</v>
      </c>
      <c r="HS23" s="49">
        <v>7.1421805576776398</v>
      </c>
      <c r="HT23" s="49">
        <v>7.4036329039066304</v>
      </c>
      <c r="HU23" s="48">
        <v>4.3330000000000002</v>
      </c>
      <c r="HV23" s="48">
        <v>140.69713933779499</v>
      </c>
      <c r="HW23" s="48">
        <v>17.309665536745701</v>
      </c>
      <c r="HX23" s="48">
        <v>23.905275412170901</v>
      </c>
      <c r="HY23" s="49">
        <v>3.9990000000000001</v>
      </c>
      <c r="HZ23" s="49">
        <v>102.46200836777901</v>
      </c>
      <c r="IA23" s="49">
        <v>-9.5401655677803792</v>
      </c>
      <c r="IB23" s="49">
        <v>10.603017054014201</v>
      </c>
      <c r="IC23" s="48">
        <v>6</v>
      </c>
      <c r="ID23" s="48">
        <v>86.0902125177887</v>
      </c>
      <c r="IE23" s="48">
        <v>8.0022796967974408</v>
      </c>
      <c r="IF23" s="48">
        <v>12.3539288691526</v>
      </c>
      <c r="IG23" s="49">
        <v>13392.124</v>
      </c>
      <c r="IH23" s="49">
        <v>1.8402330922829</v>
      </c>
      <c r="II23" s="49">
        <v>3.0478387880164801</v>
      </c>
      <c r="IJ23" s="49">
        <v>0.117672423409969</v>
      </c>
      <c r="IK23" s="48">
        <v>21265.005000000001</v>
      </c>
      <c r="IL23" s="48">
        <v>0.88475494899371898</v>
      </c>
      <c r="IM23" s="48">
        <v>2.976185596358</v>
      </c>
      <c r="IN23" s="48">
        <v>6.5380403373868898E-2</v>
      </c>
      <c r="IO23" s="49">
        <v>10851.51</v>
      </c>
      <c r="IP23" s="49">
        <v>1.9887403009728299</v>
      </c>
      <c r="IQ23" s="49">
        <v>2.8858287934589701</v>
      </c>
      <c r="IR23" s="49">
        <v>0.104474994958812</v>
      </c>
      <c r="IS23" s="48">
        <v>17236.597000000002</v>
      </c>
      <c r="IT23" s="48">
        <v>1.56784260564325</v>
      </c>
      <c r="IU23" s="48">
        <v>2.8324038140827601</v>
      </c>
      <c r="IV23" s="48">
        <v>8.1154887255401098E-2</v>
      </c>
      <c r="IW23" s="49">
        <v>27401.774000000001</v>
      </c>
      <c r="IX23" s="49">
        <v>1.1420090928098501</v>
      </c>
      <c r="IY23" s="49">
        <v>2.9173683794560699</v>
      </c>
      <c r="IZ23" s="49">
        <v>9.9955493886688396E-2</v>
      </c>
      <c r="JA23" s="48">
        <v>43438.444000000003</v>
      </c>
      <c r="JB23" s="48">
        <v>0.79032898089175396</v>
      </c>
      <c r="JC23" s="48">
        <v>2.85625582099938</v>
      </c>
      <c r="JD23" s="48">
        <v>4.99994045078304E-2</v>
      </c>
      <c r="JE23" s="49">
        <v>1934.884</v>
      </c>
      <c r="JF23" s="49">
        <v>5.8609293479052003</v>
      </c>
      <c r="JG23" s="48">
        <v>1794.191</v>
      </c>
      <c r="JH23" s="48">
        <v>5.21209331359122</v>
      </c>
      <c r="JI23" s="49">
        <v>8613.9500000000007</v>
      </c>
      <c r="JJ23" s="49">
        <v>3.0930530887661898</v>
      </c>
      <c r="JK23" s="48">
        <v>9958.8379999999997</v>
      </c>
      <c r="JL23" s="48">
        <v>1.78731240028815</v>
      </c>
      <c r="JM23" s="49">
        <v>31005.287</v>
      </c>
      <c r="JN23" s="49">
        <v>0.95977421954134501</v>
      </c>
      <c r="JO23" s="48">
        <v>51568.599000000002</v>
      </c>
      <c r="JP23" s="48">
        <v>0.99334808463591395</v>
      </c>
    </row>
    <row r="24" spans="1:276" x14ac:dyDescent="0.25">
      <c r="A24" s="1"/>
      <c r="B24" s="1" t="b">
        <v>0</v>
      </c>
      <c r="C24" s="1" t="s">
        <v>548</v>
      </c>
      <c r="D24" s="1" t="s">
        <v>34</v>
      </c>
      <c r="E24" s="1" t="s">
        <v>255</v>
      </c>
      <c r="F24" s="48"/>
      <c r="G24" s="53">
        <v>42781.629849536999</v>
      </c>
      <c r="H24" s="48">
        <v>1.155509356</v>
      </c>
      <c r="I24" s="49">
        <v>0</v>
      </c>
      <c r="J24" s="49" t="s">
        <v>250</v>
      </c>
      <c r="K24" s="49">
        <v>-9.3124420341207294E-3</v>
      </c>
      <c r="L24" s="49">
        <v>0</v>
      </c>
      <c r="M24" s="48">
        <v>1.3340000000000001</v>
      </c>
      <c r="N24" s="48">
        <v>210.81851067789199</v>
      </c>
      <c r="O24" s="48">
        <v>-3.0281542443902802E-2</v>
      </c>
      <c r="P24" s="48">
        <v>5.2769298823596902E-3</v>
      </c>
      <c r="Q24" s="49">
        <v>1009.082</v>
      </c>
      <c r="R24" s="49">
        <v>6.7686686095649797</v>
      </c>
      <c r="S24" s="49">
        <v>0.31518537963436</v>
      </c>
      <c r="T24" s="49">
        <v>2.6600188620668101E-2</v>
      </c>
      <c r="U24" s="48">
        <v>750.39</v>
      </c>
      <c r="V24" s="48">
        <v>12.793128188745699</v>
      </c>
      <c r="W24" s="48">
        <v>0.32378595382408498</v>
      </c>
      <c r="X24" s="48">
        <v>4.49657741530625E-2</v>
      </c>
      <c r="Y24" s="49">
        <v>141.67400000000001</v>
      </c>
      <c r="Z24" s="49">
        <v>14.8088546116969</v>
      </c>
      <c r="AA24" s="49">
        <v>2.5312139212932998E-2</v>
      </c>
      <c r="AB24" s="49">
        <v>7.0715983190663004E-3</v>
      </c>
      <c r="AC24" s="48">
        <v>129.67400000000001</v>
      </c>
      <c r="AD24" s="48">
        <v>10.5959559368151</v>
      </c>
      <c r="AE24" s="48">
        <v>5.0198003972662698E-2</v>
      </c>
      <c r="AF24" s="48">
        <v>8.1264884435618794E-3</v>
      </c>
      <c r="AG24" s="49">
        <v>133.673</v>
      </c>
      <c r="AH24" s="49">
        <v>10.803893798825801</v>
      </c>
      <c r="AI24" s="49">
        <v>3.2383758213883002E-3</v>
      </c>
      <c r="AJ24" s="49">
        <v>1.8411590038904799E-3</v>
      </c>
      <c r="AK24" s="48">
        <v>70.001999999999995</v>
      </c>
      <c r="AL24" s="48">
        <v>40.721770049676401</v>
      </c>
      <c r="AM24" s="48">
        <v>5.2814829890598502E-3</v>
      </c>
      <c r="AN24" s="48">
        <v>6.1095102784976497E-3</v>
      </c>
      <c r="AO24" s="49">
        <v>1329.7950000000001</v>
      </c>
      <c r="AP24" s="49">
        <v>4.34370122291981</v>
      </c>
      <c r="AQ24" s="49">
        <v>0.52177238793000502</v>
      </c>
      <c r="AR24" s="49">
        <v>2.9754913935608199E-2</v>
      </c>
      <c r="AS24" s="48">
        <v>671.04700000000003</v>
      </c>
      <c r="AT24" s="48">
        <v>8.3556964392298596</v>
      </c>
      <c r="AU24" s="48">
        <v>0.46412842498032802</v>
      </c>
      <c r="AV24" s="48">
        <v>3.8770679501010999E-2</v>
      </c>
      <c r="AW24" s="49">
        <v>5670.0010000000002</v>
      </c>
      <c r="AX24" s="49">
        <v>2.63815353156243</v>
      </c>
      <c r="AY24" s="49">
        <v>4.0298851380814602</v>
      </c>
      <c r="AZ24" s="49">
        <v>0.142754885108274</v>
      </c>
      <c r="BA24" s="48">
        <v>3638.6179999999999</v>
      </c>
      <c r="BB24" s="48">
        <v>3.8567015317886901</v>
      </c>
      <c r="BC24" s="48">
        <v>3.8240279539583901</v>
      </c>
      <c r="BD24" s="48">
        <v>0.25390936814710002</v>
      </c>
      <c r="BE24" s="49">
        <v>3448.951</v>
      </c>
      <c r="BF24" s="49">
        <v>4.1211834668591099</v>
      </c>
      <c r="BG24" s="49">
        <v>4.2171120670555204</v>
      </c>
      <c r="BH24" s="49">
        <v>0.252943031883198</v>
      </c>
      <c r="BI24" s="48">
        <v>2225.3470000000002</v>
      </c>
      <c r="BJ24" s="48">
        <v>3.88032233287983</v>
      </c>
      <c r="BK24" s="48">
        <v>3.9435760542539802</v>
      </c>
      <c r="BL24" s="48">
        <v>0.21761849086756399</v>
      </c>
      <c r="BM24" s="49">
        <v>738.38699999999994</v>
      </c>
      <c r="BN24" s="49">
        <v>8.7631414906806206</v>
      </c>
      <c r="BO24" s="49">
        <v>5.6274692531430999</v>
      </c>
      <c r="BP24" s="49">
        <v>0.58044658014559503</v>
      </c>
      <c r="BQ24" s="48">
        <v>394.69299999999998</v>
      </c>
      <c r="BR24" s="48">
        <v>10.654923970013501</v>
      </c>
      <c r="BS24" s="48">
        <v>4.4148182422682201</v>
      </c>
      <c r="BT24" s="48">
        <v>0.47488633071087899</v>
      </c>
      <c r="BU24" s="49">
        <v>3266.1819999999998</v>
      </c>
      <c r="BV24" s="49">
        <v>3.0121875966105098</v>
      </c>
      <c r="BW24" s="49">
        <v>5.2904844966207003</v>
      </c>
      <c r="BX24" s="49">
        <v>0.225207087945861</v>
      </c>
      <c r="BY24" s="48">
        <v>1970.5630000000001</v>
      </c>
      <c r="BZ24" s="48">
        <v>4.1965586395501502</v>
      </c>
      <c r="CA24" s="48">
        <v>4.5783882129739402</v>
      </c>
      <c r="CB24" s="48">
        <v>0.222032890379945</v>
      </c>
      <c r="CC24" s="49">
        <v>6556.4030000000002</v>
      </c>
      <c r="CD24" s="49">
        <v>3.7726512883182899</v>
      </c>
      <c r="CE24" s="49">
        <v>5.8352126975711096</v>
      </c>
      <c r="CF24" s="49">
        <v>0.25630244643656303</v>
      </c>
      <c r="CG24" s="48">
        <v>2350.6329999999998</v>
      </c>
      <c r="CH24" s="48">
        <v>3.8060024267772401</v>
      </c>
      <c r="CI24" s="48">
        <v>2.45191409964111</v>
      </c>
      <c r="CJ24" s="48">
        <v>0.11714217933642</v>
      </c>
      <c r="CK24" s="49">
        <v>44.335999999999999</v>
      </c>
      <c r="CL24" s="49">
        <v>34.916325013695896</v>
      </c>
      <c r="CM24" s="49">
        <v>4.9520838418575401E-2</v>
      </c>
      <c r="CN24" s="49">
        <v>2.5283350454694199E-2</v>
      </c>
      <c r="CO24" s="48">
        <v>36.667999999999999</v>
      </c>
      <c r="CP24" s="48">
        <v>26.770174200500499</v>
      </c>
      <c r="CQ24" s="48">
        <v>3.7838301862773503E-2</v>
      </c>
      <c r="CR24" s="48">
        <v>1.58796339044441E-2</v>
      </c>
      <c r="CS24" s="49">
        <v>1179.4390000000001</v>
      </c>
      <c r="CT24" s="49">
        <v>6.2093730397421298</v>
      </c>
      <c r="CU24" s="49">
        <v>0.26094715499399701</v>
      </c>
      <c r="CV24" s="49">
        <v>30.3121180396064</v>
      </c>
      <c r="CW24" s="48">
        <v>971.75</v>
      </c>
      <c r="CX24" s="48">
        <v>6.78909408375584</v>
      </c>
      <c r="CY24" s="48">
        <v>9.6585349052580707</v>
      </c>
      <c r="CZ24" s="48">
        <v>32.151872991833002</v>
      </c>
      <c r="DA24" s="49">
        <v>374.35599999999999</v>
      </c>
      <c r="DB24" s="49">
        <v>8.5000143279858698</v>
      </c>
      <c r="DC24" s="49">
        <v>-1.5219304142229699</v>
      </c>
      <c r="DD24" s="49">
        <v>11.703522551958899</v>
      </c>
      <c r="DE24" s="48">
        <v>293.35199999999998</v>
      </c>
      <c r="DF24" s="48">
        <v>12.6990632329702</v>
      </c>
      <c r="DG24" s="48">
        <v>15.2589919848911</v>
      </c>
      <c r="DH24" s="48">
        <v>75.181884086343501</v>
      </c>
      <c r="DI24" s="49">
        <v>1880.5440000000001</v>
      </c>
      <c r="DJ24" s="49">
        <v>3.8381829550741702</v>
      </c>
      <c r="DK24" s="49">
        <v>3.3686940870669901</v>
      </c>
      <c r="DL24" s="49">
        <v>3.2784857548274098</v>
      </c>
      <c r="DM24" s="48">
        <v>1464.816</v>
      </c>
      <c r="DN24" s="48">
        <v>8.2949648269428007</v>
      </c>
      <c r="DO24" s="48">
        <v>6.5843779345813994E-2</v>
      </c>
      <c r="DP24" s="48">
        <v>2.8324570326027199</v>
      </c>
      <c r="DQ24" s="49">
        <v>57.606000000000002</v>
      </c>
      <c r="DR24" s="49">
        <v>40.624257031139898</v>
      </c>
      <c r="DS24" s="49">
        <v>0.11717994272670799</v>
      </c>
      <c r="DT24" s="49">
        <v>6.2540289974801405E-2</v>
      </c>
      <c r="DU24" s="48">
        <v>41.65</v>
      </c>
      <c r="DV24" s="48">
        <v>50.799577328456898</v>
      </c>
      <c r="DW24" s="48">
        <v>6.6120009199191102E-2</v>
      </c>
      <c r="DX24" s="48">
        <v>7.2963941004322005E-2</v>
      </c>
      <c r="DY24" s="49">
        <v>11.002000000000001</v>
      </c>
      <c r="DZ24" s="49">
        <v>72.895053863677404</v>
      </c>
      <c r="EA24" s="49">
        <v>1.57714606472215E-2</v>
      </c>
      <c r="EB24" s="49">
        <v>2.5445385359321601E-2</v>
      </c>
      <c r="EC24" s="48">
        <v>14</v>
      </c>
      <c r="ED24" s="48">
        <v>75.130694893583595</v>
      </c>
      <c r="EE24" s="48">
        <v>-4.1797411593011598E-2</v>
      </c>
      <c r="EF24" s="48">
        <v>2.5909252010841499E-2</v>
      </c>
      <c r="EG24" s="49">
        <v>14.829000000000001</v>
      </c>
      <c r="EH24" s="49">
        <v>56.519629838927301</v>
      </c>
      <c r="EI24" s="49">
        <v>-0.77993432068471702</v>
      </c>
      <c r="EJ24" s="49">
        <v>0.40430600551270801</v>
      </c>
      <c r="EK24" s="48">
        <v>13.595000000000001</v>
      </c>
      <c r="EL24" s="48">
        <v>54.753856163353902</v>
      </c>
      <c r="EM24" s="48">
        <v>-1.6723505424390199</v>
      </c>
      <c r="EN24" s="48">
        <v>0.304352953070126</v>
      </c>
      <c r="EO24" s="49">
        <v>7089.0360000000001</v>
      </c>
      <c r="EP24" s="49">
        <v>1.95788429807502</v>
      </c>
      <c r="EQ24" s="49">
        <v>-15.634453918514099</v>
      </c>
      <c r="ER24" s="49">
        <v>50.269822715628599</v>
      </c>
      <c r="ES24" s="48">
        <v>6793.2129999999997</v>
      </c>
      <c r="ET24" s="48">
        <v>3.2508573470278099</v>
      </c>
      <c r="EU24" s="48">
        <v>38.641519891106803</v>
      </c>
      <c r="EV24" s="48">
        <v>46.999716550047502</v>
      </c>
      <c r="EW24" s="49">
        <v>6</v>
      </c>
      <c r="EX24" s="49">
        <v>68.302974285870604</v>
      </c>
      <c r="EY24" s="49">
        <v>7.41271444475111E-3</v>
      </c>
      <c r="EZ24" s="49">
        <v>4.6358253536854001E-3</v>
      </c>
      <c r="FA24" s="48">
        <v>3.6659999999999999</v>
      </c>
      <c r="FB24" s="48">
        <v>90.441445927103203</v>
      </c>
      <c r="FC24" s="48">
        <v>-6.8339710106181204E-3</v>
      </c>
      <c r="FD24" s="48">
        <v>4.0607381797848098E-3</v>
      </c>
      <c r="FE24" s="49">
        <v>5331.2560000000003</v>
      </c>
      <c r="FF24" s="49">
        <v>3.37755864521103</v>
      </c>
      <c r="FG24" s="49">
        <v>23.755466586565799</v>
      </c>
      <c r="FH24" s="49">
        <v>0.81575420140989796</v>
      </c>
      <c r="FI24" s="48">
        <v>7373.9170000000004</v>
      </c>
      <c r="FJ24" s="48">
        <v>2.3116631565333599</v>
      </c>
      <c r="FK24" s="48">
        <v>24.043922046610799</v>
      </c>
      <c r="FL24" s="48">
        <v>0.86999952047027895</v>
      </c>
      <c r="FM24" s="49">
        <v>10118.387000000001</v>
      </c>
      <c r="FN24" s="49">
        <v>2.5319721006416001</v>
      </c>
      <c r="FO24" s="49">
        <v>24.447116569875799</v>
      </c>
      <c r="FP24" s="49">
        <v>0.64957525588089704</v>
      </c>
      <c r="FQ24" s="48">
        <v>13969.824000000001</v>
      </c>
      <c r="FR24" s="48">
        <v>2.26002185547553</v>
      </c>
      <c r="FS24" s="48">
        <v>23.744339209619099</v>
      </c>
      <c r="FT24" s="48">
        <v>1.1728855724034799</v>
      </c>
      <c r="FU24" s="49">
        <v>5.3339999999999996</v>
      </c>
      <c r="FV24" s="49">
        <v>118.577184591419</v>
      </c>
      <c r="FW24" s="49">
        <v>-42.0788533165438</v>
      </c>
      <c r="FX24" s="49">
        <v>126.086201903388</v>
      </c>
      <c r="FY24" s="48">
        <v>2.9980000000000002</v>
      </c>
      <c r="FZ24" s="48">
        <v>133.07593472066301</v>
      </c>
      <c r="GA24" s="48">
        <v>-1.72290653735648</v>
      </c>
      <c r="GB24" s="48">
        <v>23.036146043278499</v>
      </c>
      <c r="GC24" s="49">
        <v>7.6680000000000001</v>
      </c>
      <c r="GD24" s="49">
        <v>94.034366535776002</v>
      </c>
      <c r="GE24" s="49">
        <v>-17.488895620421602</v>
      </c>
      <c r="GF24" s="49">
        <v>45.0669163950068</v>
      </c>
      <c r="GG24" s="48">
        <v>2.6669999999999998</v>
      </c>
      <c r="GH24" s="48">
        <v>114.90110221574</v>
      </c>
      <c r="GI24" s="48">
        <v>6.1417651346038697</v>
      </c>
      <c r="GJ24" s="48">
        <v>25.210722322551799</v>
      </c>
      <c r="GK24" s="49">
        <v>1.333</v>
      </c>
      <c r="GL24" s="49">
        <v>174.86113790018601</v>
      </c>
      <c r="GM24" s="49">
        <v>12.7688147669844</v>
      </c>
      <c r="GN24" s="49">
        <v>5.5094521757225996</v>
      </c>
      <c r="GO24" s="48">
        <v>2.9990000000000001</v>
      </c>
      <c r="GP24" s="48">
        <v>110.537664275095</v>
      </c>
      <c r="GQ24" s="48">
        <v>9.8735664759314403</v>
      </c>
      <c r="GR24" s="48">
        <v>6.8835501260377203</v>
      </c>
      <c r="GS24" s="49">
        <v>3.3319999999999999</v>
      </c>
      <c r="GT24" s="49">
        <v>66.7267356717648</v>
      </c>
      <c r="GU24" s="49">
        <v>10.3415720271705</v>
      </c>
      <c r="GV24" s="49">
        <v>4.4613805814420697</v>
      </c>
      <c r="GW24" s="48">
        <v>2.3330000000000002</v>
      </c>
      <c r="GX24" s="48">
        <v>178.90723723315901</v>
      </c>
      <c r="GY24" s="48">
        <v>8.6060204776079807</v>
      </c>
      <c r="GZ24" s="48">
        <v>5.8008838978025601</v>
      </c>
      <c r="HA24" s="49">
        <v>5</v>
      </c>
      <c r="HB24" s="49">
        <v>78.573730413612907</v>
      </c>
      <c r="HC24" s="49">
        <v>2.82587260943194</v>
      </c>
      <c r="HD24" s="49">
        <v>9.3312937967299501</v>
      </c>
      <c r="HE24" s="48">
        <v>6.3330000000000002</v>
      </c>
      <c r="HF24" s="48">
        <v>57.939783033919703</v>
      </c>
      <c r="HG24" s="48">
        <v>-3.4502575015446202</v>
      </c>
      <c r="HH24" s="48">
        <v>8.4199535902658607</v>
      </c>
      <c r="HI24" s="49">
        <v>24.667000000000002</v>
      </c>
      <c r="HJ24" s="49">
        <v>31.339148201601901</v>
      </c>
      <c r="HK24" s="49">
        <v>22.909180508282599</v>
      </c>
      <c r="HL24" s="49">
        <v>8.2179968860265902</v>
      </c>
      <c r="HM24" s="48">
        <v>27.001000000000001</v>
      </c>
      <c r="HN24" s="48">
        <v>51.226210164399902</v>
      </c>
      <c r="HO24" s="48">
        <v>31.645122895963201</v>
      </c>
      <c r="HP24" s="48">
        <v>18.5212633822157</v>
      </c>
      <c r="HQ24" s="49">
        <v>12.002000000000001</v>
      </c>
      <c r="HR24" s="49">
        <v>70.744221561124604</v>
      </c>
      <c r="HS24" s="49">
        <v>-0.24065743437276901</v>
      </c>
      <c r="HT24" s="49">
        <v>12.6691158397326</v>
      </c>
      <c r="HU24" s="48">
        <v>3.3340000000000001</v>
      </c>
      <c r="HV24" s="48">
        <v>94.309203972090799</v>
      </c>
      <c r="HW24" s="48">
        <v>21.170164938715399</v>
      </c>
      <c r="HX24" s="48">
        <v>12.276726081183799</v>
      </c>
      <c r="HY24" s="49">
        <v>8.6660000000000004</v>
      </c>
      <c r="HZ24" s="49">
        <v>60.688376414149403</v>
      </c>
      <c r="IA24" s="49">
        <v>2.7745670703693599</v>
      </c>
      <c r="IB24" s="49">
        <v>13.9180685923266</v>
      </c>
      <c r="IC24" s="48">
        <v>3.3330000000000002</v>
      </c>
      <c r="ID24" s="48">
        <v>156.398378655166</v>
      </c>
      <c r="IE24" s="48">
        <v>14.531689468192701</v>
      </c>
      <c r="IF24" s="48">
        <v>11.843785722749301</v>
      </c>
      <c r="IG24" s="49">
        <v>1589.847</v>
      </c>
      <c r="IH24" s="49">
        <v>6.1697497556856202</v>
      </c>
      <c r="II24" s="49">
        <v>0.339226020609663</v>
      </c>
      <c r="IJ24" s="49">
        <v>2.6879493400930699E-2</v>
      </c>
      <c r="IK24" s="48">
        <v>2455.0160000000001</v>
      </c>
      <c r="IL24" s="48">
        <v>4.3138402627869299</v>
      </c>
      <c r="IM24" s="48">
        <v>0.32738967497932597</v>
      </c>
      <c r="IN24" s="48">
        <v>2.05344027931747E-2</v>
      </c>
      <c r="IO24" s="49">
        <v>1291.463</v>
      </c>
      <c r="IP24" s="49">
        <v>5.4039606223043899</v>
      </c>
      <c r="IQ24" s="49">
        <v>0.322200340198744</v>
      </c>
      <c r="IR24" s="49">
        <v>2.1018818963715099E-2</v>
      </c>
      <c r="IS24" s="48">
        <v>2021.59</v>
      </c>
      <c r="IT24" s="48">
        <v>5.1716780508627798</v>
      </c>
      <c r="IU24" s="48">
        <v>0.31469362130648298</v>
      </c>
      <c r="IV24" s="48">
        <v>1.9438584533877899E-2</v>
      </c>
      <c r="IW24" s="49">
        <v>3219.5439999999999</v>
      </c>
      <c r="IX24" s="49">
        <v>3.77371110884385</v>
      </c>
      <c r="IY24" s="49">
        <v>0.315561998086684</v>
      </c>
      <c r="IZ24" s="49">
        <v>1.62972758734738E-2</v>
      </c>
      <c r="JA24" s="48">
        <v>5100.2049999999999</v>
      </c>
      <c r="JB24" s="48">
        <v>2.79571394826749</v>
      </c>
      <c r="JC24" s="48">
        <v>0.32173477351937302</v>
      </c>
      <c r="JD24" s="48">
        <v>1.3851670946909899E-2</v>
      </c>
      <c r="JE24" s="49">
        <v>2000.896</v>
      </c>
      <c r="JF24" s="49">
        <v>5.1910382797590504</v>
      </c>
      <c r="JG24" s="48">
        <v>1807.8589999999999</v>
      </c>
      <c r="JH24" s="48">
        <v>4.0759054888741497</v>
      </c>
      <c r="JI24" s="49">
        <v>8594.2790000000005</v>
      </c>
      <c r="JJ24" s="49">
        <v>2.0765281880430502</v>
      </c>
      <c r="JK24" s="48">
        <v>10063.286</v>
      </c>
      <c r="JL24" s="48">
        <v>3.2720456244014202</v>
      </c>
      <c r="JM24" s="49">
        <v>31371.338</v>
      </c>
      <c r="JN24" s="49">
        <v>1.2219736453443799</v>
      </c>
      <c r="JO24" s="48">
        <v>52128.879000000001</v>
      </c>
      <c r="JP24" s="48">
        <v>1.03880194167811</v>
      </c>
    </row>
    <row r="25" spans="1:276" x14ac:dyDescent="0.25">
      <c r="A25" s="1"/>
      <c r="B25" s="1" t="b">
        <v>0</v>
      </c>
      <c r="C25" s="1" t="s">
        <v>549</v>
      </c>
      <c r="D25" s="1" t="s">
        <v>254</v>
      </c>
      <c r="E25" s="1" t="s">
        <v>253</v>
      </c>
      <c r="F25" s="48"/>
      <c r="G25" s="53">
        <v>42781.637187499997</v>
      </c>
      <c r="H25" s="48">
        <v>1.1924328239999999</v>
      </c>
      <c r="I25" s="49">
        <v>0</v>
      </c>
      <c r="J25" s="49" t="s">
        <v>250</v>
      </c>
      <c r="K25" s="49">
        <v>-9.6100144022398405E-3</v>
      </c>
      <c r="L25" s="49">
        <v>0</v>
      </c>
      <c r="M25" s="48">
        <v>0.66600000000000004</v>
      </c>
      <c r="N25" s="48">
        <v>210.81851067789199</v>
      </c>
      <c r="O25" s="48">
        <v>-3.2510532443044103E-2</v>
      </c>
      <c r="P25" s="48">
        <v>2.7845590903154901E-3</v>
      </c>
      <c r="Q25" s="49">
        <v>505.03399999999999</v>
      </c>
      <c r="R25" s="49">
        <v>6.6973239258554704</v>
      </c>
      <c r="S25" s="49">
        <v>0.15146083308273101</v>
      </c>
      <c r="T25" s="49">
        <v>1.24423560072468E-2</v>
      </c>
      <c r="U25" s="48">
        <v>419.36</v>
      </c>
      <c r="V25" s="48">
        <v>10.004362909437001</v>
      </c>
      <c r="W25" s="48">
        <v>0.16708063709705401</v>
      </c>
      <c r="X25" s="48">
        <v>2.1804798804398E-2</v>
      </c>
      <c r="Y25" s="49">
        <v>73.004999999999995</v>
      </c>
      <c r="Z25" s="49">
        <v>22.723769793264498</v>
      </c>
      <c r="AA25" s="49">
        <v>1.0323062322296699E-3</v>
      </c>
      <c r="AB25" s="49">
        <v>6.5228635721722803E-3</v>
      </c>
      <c r="AC25" s="48">
        <v>97.671999999999997</v>
      </c>
      <c r="AD25" s="48">
        <v>15.097569817043601</v>
      </c>
      <c r="AE25" s="48">
        <v>3.2566983356297603E-2</v>
      </c>
      <c r="AF25" s="48">
        <v>9.6471971091135495E-3</v>
      </c>
      <c r="AG25" s="49">
        <v>66.001999999999995</v>
      </c>
      <c r="AH25" s="49">
        <v>11.8575657384203</v>
      </c>
      <c r="AI25" s="49">
        <v>-5.3388104248906004E-3</v>
      </c>
      <c r="AJ25" s="49">
        <v>9.6179718722906701E-4</v>
      </c>
      <c r="AK25" s="48">
        <v>35.335000000000001</v>
      </c>
      <c r="AL25" s="48">
        <v>48.5526359595857</v>
      </c>
      <c r="AM25" s="48">
        <v>-2.1186153628806898E-3</v>
      </c>
      <c r="AN25" s="48">
        <v>3.8395574253031698E-3</v>
      </c>
      <c r="AO25" s="49">
        <v>266.34899999999999</v>
      </c>
      <c r="AP25" s="49">
        <v>13.1725540175701</v>
      </c>
      <c r="AQ25" s="49">
        <v>8.6237196185039E-2</v>
      </c>
      <c r="AR25" s="49">
        <v>1.6974477844479099E-2</v>
      </c>
      <c r="AS25" s="48">
        <v>129.339</v>
      </c>
      <c r="AT25" s="48">
        <v>21.071942579482101</v>
      </c>
      <c r="AU25" s="48">
        <v>7.9377024979266103E-2</v>
      </c>
      <c r="AV25" s="48">
        <v>2.1587904418776501E-2</v>
      </c>
      <c r="AW25" s="49">
        <v>5234.4889999999996</v>
      </c>
      <c r="AX25" s="49">
        <v>3.8357886568347799</v>
      </c>
      <c r="AY25" s="49">
        <v>3.8584942339785999</v>
      </c>
      <c r="AZ25" s="49">
        <v>0.183350881411287</v>
      </c>
      <c r="BA25" s="48">
        <v>3199.835</v>
      </c>
      <c r="BB25" s="48">
        <v>5.2337349558739703</v>
      </c>
      <c r="BC25" s="48">
        <v>3.4696361958109598</v>
      </c>
      <c r="BD25" s="48">
        <v>0.185189470731697</v>
      </c>
      <c r="BE25" s="49">
        <v>3219.7170000000001</v>
      </c>
      <c r="BF25" s="49">
        <v>4.2922701017758804</v>
      </c>
      <c r="BG25" s="49">
        <v>4.0827189945837903</v>
      </c>
      <c r="BH25" s="49">
        <v>0.204667694173996</v>
      </c>
      <c r="BI25" s="48">
        <v>2071.174</v>
      </c>
      <c r="BJ25" s="48">
        <v>3.9749275446598098</v>
      </c>
      <c r="BK25" s="48">
        <v>3.8088763434423401</v>
      </c>
      <c r="BL25" s="48">
        <v>0.19880867719998099</v>
      </c>
      <c r="BM25" s="49">
        <v>487.69900000000001</v>
      </c>
      <c r="BN25" s="49">
        <v>9.9214084079898903</v>
      </c>
      <c r="BO25" s="49">
        <v>3.7539459083401399</v>
      </c>
      <c r="BP25" s="49">
        <v>0.38739875971293197</v>
      </c>
      <c r="BQ25" s="48">
        <v>311.35300000000001</v>
      </c>
      <c r="BR25" s="48">
        <v>13.7312177338901</v>
      </c>
      <c r="BS25" s="48">
        <v>3.5804736053425201</v>
      </c>
      <c r="BT25" s="48">
        <v>0.53003401526055804</v>
      </c>
      <c r="BU25" s="49">
        <v>2458.989</v>
      </c>
      <c r="BV25" s="49">
        <v>6.1255294625949297</v>
      </c>
      <c r="BW25" s="49">
        <v>4.0784735842547697</v>
      </c>
      <c r="BX25" s="49">
        <v>0.344052870836972</v>
      </c>
      <c r="BY25" s="48">
        <v>1563.16</v>
      </c>
      <c r="BZ25" s="48">
        <v>4.0057961106576601</v>
      </c>
      <c r="CA25" s="48">
        <v>3.72723290413788</v>
      </c>
      <c r="CB25" s="48">
        <v>0.14499468426353401</v>
      </c>
      <c r="CC25" s="49">
        <v>558.03899999999999</v>
      </c>
      <c r="CD25" s="49">
        <v>7.8959340627627901</v>
      </c>
      <c r="CE25" s="49">
        <v>0.49858835659014999</v>
      </c>
      <c r="CF25" s="49">
        <v>4.2559901851133897E-2</v>
      </c>
      <c r="CG25" s="48">
        <v>257.34699999999998</v>
      </c>
      <c r="CH25" s="48">
        <v>12.7618894178104</v>
      </c>
      <c r="CI25" s="48">
        <v>0.26199767849238698</v>
      </c>
      <c r="CJ25" s="48">
        <v>3.7906265284985197E-2</v>
      </c>
      <c r="CK25" s="49">
        <v>88.004000000000005</v>
      </c>
      <c r="CL25" s="49">
        <v>25.7635339374105</v>
      </c>
      <c r="CM25" s="49">
        <v>0.127281030083916</v>
      </c>
      <c r="CN25" s="49">
        <v>3.9973223378224301E-2</v>
      </c>
      <c r="CO25" s="48">
        <v>82.337999999999994</v>
      </c>
      <c r="CP25" s="48">
        <v>23.142454533501802</v>
      </c>
      <c r="CQ25" s="48">
        <v>0.116705995081838</v>
      </c>
      <c r="CR25" s="48">
        <v>3.2015983569423902E-2</v>
      </c>
      <c r="CS25" s="49">
        <v>1219.1079999999999</v>
      </c>
      <c r="CT25" s="49">
        <v>7.0947944118631003</v>
      </c>
      <c r="CU25" s="49">
        <v>-18.2559165071367</v>
      </c>
      <c r="CV25" s="49">
        <v>34.259834981404403</v>
      </c>
      <c r="CW25" s="48">
        <v>896.40200000000004</v>
      </c>
      <c r="CX25" s="48">
        <v>7.21436945987453</v>
      </c>
      <c r="CY25" s="48">
        <v>-23.0271513424176</v>
      </c>
      <c r="CZ25" s="48">
        <v>27.694503309152999</v>
      </c>
      <c r="DA25" s="49">
        <v>374.68900000000002</v>
      </c>
      <c r="DB25" s="49">
        <v>14.3410851800089</v>
      </c>
      <c r="DC25" s="49">
        <v>-3.21704870663027</v>
      </c>
      <c r="DD25" s="49">
        <v>20.238770175514102</v>
      </c>
      <c r="DE25" s="48">
        <v>287.35000000000002</v>
      </c>
      <c r="DF25" s="48">
        <v>16.276370288743401</v>
      </c>
      <c r="DG25" s="48">
        <v>21.9547361307778</v>
      </c>
      <c r="DH25" s="48">
        <v>99.3753931208213</v>
      </c>
      <c r="DI25" s="49">
        <v>1832.5340000000001</v>
      </c>
      <c r="DJ25" s="49">
        <v>4.47437562316086</v>
      </c>
      <c r="DK25" s="49">
        <v>2.3342061251030799</v>
      </c>
      <c r="DL25" s="49">
        <v>4.6524492109886904</v>
      </c>
      <c r="DM25" s="48">
        <v>1484.8150000000001</v>
      </c>
      <c r="DN25" s="48">
        <v>5.9980613702665302</v>
      </c>
      <c r="DO25" s="48">
        <v>1.0644892066815601</v>
      </c>
      <c r="DP25" s="48">
        <v>2.8180968909044601</v>
      </c>
      <c r="DQ25" s="49">
        <v>78.614999999999995</v>
      </c>
      <c r="DR25" s="49">
        <v>21.544926871315599</v>
      </c>
      <c r="DS25" s="49">
        <v>0.18117762110090299</v>
      </c>
      <c r="DT25" s="49">
        <v>4.8919713522051399E-2</v>
      </c>
      <c r="DU25" s="48">
        <v>81.668999999999997</v>
      </c>
      <c r="DV25" s="48">
        <v>30.921297453611199</v>
      </c>
      <c r="DW25" s="48">
        <v>0.217446139009948</v>
      </c>
      <c r="DX25" s="48">
        <v>9.1580813574959799E-2</v>
      </c>
      <c r="DY25" s="49">
        <v>9.6669999999999998</v>
      </c>
      <c r="DZ25" s="49">
        <v>109.590294763782</v>
      </c>
      <c r="EA25" s="49">
        <v>1.2567732346168699E-2</v>
      </c>
      <c r="EB25" s="49">
        <v>3.5840989576727697E-2</v>
      </c>
      <c r="EC25" s="48">
        <v>19.001999999999999</v>
      </c>
      <c r="ED25" s="48">
        <v>70.208877538768903</v>
      </c>
      <c r="EE25" s="48">
        <v>-2.9583097548510899E-2</v>
      </c>
      <c r="EF25" s="48">
        <v>3.5017664334206999E-2</v>
      </c>
      <c r="EG25" s="49">
        <v>19.942</v>
      </c>
      <c r="EH25" s="49">
        <v>64.622302053073994</v>
      </c>
      <c r="EI25" s="49">
        <v>-0.53359610032085603</v>
      </c>
      <c r="EJ25" s="49">
        <v>0.65384040406543897</v>
      </c>
      <c r="EK25" s="48">
        <v>21.654</v>
      </c>
      <c r="EL25" s="48">
        <v>39.2421990294688</v>
      </c>
      <c r="EM25" s="48">
        <v>-1.3877898118454099</v>
      </c>
      <c r="EN25" s="48">
        <v>0.35173511502502097</v>
      </c>
      <c r="EO25" s="49">
        <v>7151.74</v>
      </c>
      <c r="EP25" s="49">
        <v>3.0222179902958399</v>
      </c>
      <c r="EQ25" s="49">
        <v>-58.157204085457302</v>
      </c>
      <c r="ER25" s="49">
        <v>76.603533426645001</v>
      </c>
      <c r="ES25" s="48">
        <v>6767.5429999999997</v>
      </c>
      <c r="ET25" s="48">
        <v>1.9847833417641201</v>
      </c>
      <c r="EU25" s="48">
        <v>32.936289922751499</v>
      </c>
      <c r="EV25" s="48">
        <v>36.779234257250003</v>
      </c>
      <c r="EW25" s="49">
        <v>3.6659999999999999</v>
      </c>
      <c r="EX25" s="49">
        <v>151.26483465765099</v>
      </c>
      <c r="EY25" s="49">
        <v>4.94051291654868E-3</v>
      </c>
      <c r="EZ25" s="49">
        <v>6.3733003933153197E-3</v>
      </c>
      <c r="FA25" s="48">
        <v>2.6659999999999999</v>
      </c>
      <c r="FB25" s="48">
        <v>98.654210342581607</v>
      </c>
      <c r="FC25" s="48">
        <v>-8.2791468067938793E-3</v>
      </c>
      <c r="FD25" s="48">
        <v>3.30058858587914E-3</v>
      </c>
      <c r="FE25" s="49">
        <v>366.358</v>
      </c>
      <c r="FF25" s="49">
        <v>7.5456998880824298</v>
      </c>
      <c r="FG25" s="49">
        <v>1.6578342888355799</v>
      </c>
      <c r="FH25" s="49">
        <v>0.12017230969376599</v>
      </c>
      <c r="FI25" s="48">
        <v>482.36799999999999</v>
      </c>
      <c r="FJ25" s="48">
        <v>6.3428462453885599</v>
      </c>
      <c r="FK25" s="48">
        <v>1.62415445867291</v>
      </c>
      <c r="FL25" s="48">
        <v>0.111420405139714</v>
      </c>
      <c r="FM25" s="49">
        <v>649.71699999999998</v>
      </c>
      <c r="FN25" s="49">
        <v>8.7424882986080394</v>
      </c>
      <c r="FO25" s="49">
        <v>1.60586394220036</v>
      </c>
      <c r="FP25" s="49">
        <v>0.14418309676595001</v>
      </c>
      <c r="FQ25" s="48">
        <v>920.07799999999997</v>
      </c>
      <c r="FR25" s="48">
        <v>5.9143233301296902</v>
      </c>
      <c r="FS25" s="48">
        <v>1.6263570114469501</v>
      </c>
      <c r="FT25" s="48">
        <v>0.106272838172652</v>
      </c>
      <c r="FU25" s="49">
        <v>3.3319999999999999</v>
      </c>
      <c r="FV25" s="49">
        <v>94.330446637408301</v>
      </c>
      <c r="FW25" s="49">
        <v>-2.85275920373783</v>
      </c>
      <c r="FX25" s="49">
        <v>66.006888918121305</v>
      </c>
      <c r="FY25" s="48">
        <v>0</v>
      </c>
      <c r="FZ25" s="48" t="s">
        <v>250</v>
      </c>
      <c r="GA25" s="48">
        <v>15.284524964295199</v>
      </c>
      <c r="GB25" s="48">
        <v>0</v>
      </c>
      <c r="GC25" s="49">
        <v>3.9990000000000001</v>
      </c>
      <c r="GD25" s="49">
        <v>116.55419844375299</v>
      </c>
      <c r="GE25" s="49">
        <v>5.4512107710649396</v>
      </c>
      <c r="GF25" s="49">
        <v>31.074760543200998</v>
      </c>
      <c r="GG25" s="48">
        <v>2.6669999999999998</v>
      </c>
      <c r="GH25" s="48">
        <v>174.771696932655</v>
      </c>
      <c r="GI25" s="48">
        <v>6.29417448901836</v>
      </c>
      <c r="GJ25" s="48">
        <v>39.610276028971001</v>
      </c>
      <c r="GK25" s="49">
        <v>3.3330000000000002</v>
      </c>
      <c r="GL25" s="49">
        <v>124.743308529939</v>
      </c>
      <c r="GM25" s="49">
        <v>8.3126130352929799</v>
      </c>
      <c r="GN25" s="49">
        <v>10.109055971286001</v>
      </c>
      <c r="GO25" s="48">
        <v>0.999</v>
      </c>
      <c r="GP25" s="48">
        <v>161.01529717988299</v>
      </c>
      <c r="GQ25" s="48">
        <v>14.446674283315</v>
      </c>
      <c r="GR25" s="48">
        <v>3.4878233430372001</v>
      </c>
      <c r="GS25" s="49">
        <v>1.665</v>
      </c>
      <c r="GT25" s="49">
        <v>105.409255338946</v>
      </c>
      <c r="GU25" s="49">
        <v>14.1127324152362</v>
      </c>
      <c r="GV25" s="49">
        <v>3.7877089246363398</v>
      </c>
      <c r="GW25" s="48">
        <v>0.66700000000000004</v>
      </c>
      <c r="GX25" s="48">
        <v>316.22776601683802</v>
      </c>
      <c r="GY25" s="48">
        <v>11.2293584955572</v>
      </c>
      <c r="GZ25" s="48">
        <v>2.8467518682990298</v>
      </c>
      <c r="HA25" s="49">
        <v>3</v>
      </c>
      <c r="HB25" s="49">
        <v>122.30078283266</v>
      </c>
      <c r="HC25" s="49">
        <v>7.7479639555272799</v>
      </c>
      <c r="HD25" s="49">
        <v>8.7998865071043699</v>
      </c>
      <c r="HE25" s="48">
        <v>2</v>
      </c>
      <c r="HF25" s="48">
        <v>140.589631354679</v>
      </c>
      <c r="HG25" s="48">
        <v>6.7358571223774701</v>
      </c>
      <c r="HH25" s="48">
        <v>6.8087420509272203</v>
      </c>
      <c r="HI25" s="49">
        <v>8.6660000000000004</v>
      </c>
      <c r="HJ25" s="49">
        <v>85.436224034475003</v>
      </c>
      <c r="HK25" s="49">
        <v>5.7652342784301798</v>
      </c>
      <c r="HL25" s="49">
        <v>8.5201922267188195</v>
      </c>
      <c r="HM25" s="48">
        <v>4.3319999999999999</v>
      </c>
      <c r="HN25" s="48">
        <v>114.98156135821201</v>
      </c>
      <c r="HO25" s="48">
        <v>0.93782429477331397</v>
      </c>
      <c r="HP25" s="48">
        <v>7.2299787653185499</v>
      </c>
      <c r="HQ25" s="49">
        <v>9.0030000000000001</v>
      </c>
      <c r="HR25" s="49">
        <v>157.211121382866</v>
      </c>
      <c r="HS25" s="49">
        <v>4.1399856140962896</v>
      </c>
      <c r="HT25" s="49">
        <v>21.853550124610202</v>
      </c>
      <c r="HU25" s="48">
        <v>10.669</v>
      </c>
      <c r="HV25" s="48">
        <v>171.722905694172</v>
      </c>
      <c r="HW25" s="48">
        <v>-8.5557436957285091</v>
      </c>
      <c r="HX25" s="48">
        <v>75.633391071460395</v>
      </c>
      <c r="HY25" s="49">
        <v>3.3319999999999999</v>
      </c>
      <c r="HZ25" s="49">
        <v>124.754015411604</v>
      </c>
      <c r="IA25" s="49">
        <v>-11.539355404260901</v>
      </c>
      <c r="IB25" s="49">
        <v>11.0767847410716</v>
      </c>
      <c r="IC25" s="48">
        <v>2</v>
      </c>
      <c r="ID25" s="48">
        <v>140.589631354679</v>
      </c>
      <c r="IE25" s="48">
        <v>18.0633407706094</v>
      </c>
      <c r="IF25" s="48">
        <v>6.8901408660520902</v>
      </c>
      <c r="IG25" s="49">
        <v>58.668999999999997</v>
      </c>
      <c r="IH25" s="49">
        <v>27.0760048047647</v>
      </c>
      <c r="II25" s="49">
        <v>-1.15775285246346E-2</v>
      </c>
      <c r="IJ25" s="49">
        <v>3.7011572692105098E-3</v>
      </c>
      <c r="IK25" s="48">
        <v>88.673000000000002</v>
      </c>
      <c r="IL25" s="48">
        <v>22.847801598574598</v>
      </c>
      <c r="IM25" s="48">
        <v>-5.2861567726763701E-4</v>
      </c>
      <c r="IN25" s="48">
        <v>2.9452490086863299E-3</v>
      </c>
      <c r="IO25" s="49">
        <v>49.335000000000001</v>
      </c>
      <c r="IP25" s="49">
        <v>34.8686051422915</v>
      </c>
      <c r="IQ25" s="49">
        <v>-1.0148971954258099E-2</v>
      </c>
      <c r="IR25" s="49">
        <v>4.76135316690794E-3</v>
      </c>
      <c r="IS25" s="48">
        <v>76.003</v>
      </c>
      <c r="IT25" s="48">
        <v>28.934469530749102</v>
      </c>
      <c r="IU25" s="48">
        <v>-2.0071511836177399E-3</v>
      </c>
      <c r="IV25" s="48">
        <v>3.6895375238032799E-3</v>
      </c>
      <c r="IW25" s="49">
        <v>101.672</v>
      </c>
      <c r="IX25" s="49">
        <v>19.929018669125501</v>
      </c>
      <c r="IY25" s="49">
        <v>-1.94315417064479E-2</v>
      </c>
      <c r="IZ25" s="49">
        <v>2.32858326363331E-3</v>
      </c>
      <c r="JA25" s="48">
        <v>173.345</v>
      </c>
      <c r="JB25" s="48">
        <v>20.431964444626601</v>
      </c>
      <c r="JC25" s="48">
        <v>1.3745658245188899E-3</v>
      </c>
      <c r="JD25" s="48">
        <v>2.3356799679545999E-3</v>
      </c>
      <c r="JE25" s="49">
        <v>1931.221</v>
      </c>
      <c r="JF25" s="49">
        <v>4.60279273410187</v>
      </c>
      <c r="JG25" s="48">
        <v>1811.1959999999999</v>
      </c>
      <c r="JH25" s="48">
        <v>7.2630786941877696</v>
      </c>
      <c r="JI25" s="49">
        <v>8503.8639999999996</v>
      </c>
      <c r="JJ25" s="49">
        <v>2.2407262207094099</v>
      </c>
      <c r="JK25" s="48">
        <v>9960.5529999999999</v>
      </c>
      <c r="JL25" s="48">
        <v>2.0852823803607001</v>
      </c>
      <c r="JM25" s="49">
        <v>30477.170999999998</v>
      </c>
      <c r="JN25" s="49">
        <v>1.6794523674886399</v>
      </c>
      <c r="JO25" s="48">
        <v>51244.771999999997</v>
      </c>
      <c r="JP25" s="48">
        <v>1.0099507170767801</v>
      </c>
    </row>
    <row r="26" spans="1:276" x14ac:dyDescent="0.25">
      <c r="A26" s="1"/>
      <c r="B26" s="1" t="b">
        <v>0</v>
      </c>
      <c r="C26" s="1" t="s">
        <v>550</v>
      </c>
      <c r="D26" s="1" t="s">
        <v>252</v>
      </c>
      <c r="E26" s="1" t="s">
        <v>251</v>
      </c>
      <c r="F26" s="48"/>
      <c r="G26" s="53">
        <v>42781.644525463002</v>
      </c>
      <c r="H26" s="48">
        <v>1</v>
      </c>
      <c r="I26" s="49">
        <v>0</v>
      </c>
      <c r="J26" s="49" t="s">
        <v>250</v>
      </c>
      <c r="K26" s="49">
        <v>-8.0591662765565099E-3</v>
      </c>
      <c r="L26" s="49">
        <v>0</v>
      </c>
      <c r="M26" s="48">
        <v>0</v>
      </c>
      <c r="N26" s="48" t="s">
        <v>250</v>
      </c>
      <c r="O26" s="48">
        <v>-2.8371606005014701E-2</v>
      </c>
      <c r="P26" s="48">
        <v>0</v>
      </c>
      <c r="Q26" s="49">
        <v>84.673000000000002</v>
      </c>
      <c r="R26" s="49">
        <v>20.006992568030299</v>
      </c>
      <c r="S26" s="49">
        <v>4.8048464243253299E-3</v>
      </c>
      <c r="T26" s="49">
        <v>5.11352307367251E-3</v>
      </c>
      <c r="U26" s="48">
        <v>178.34299999999999</v>
      </c>
      <c r="V26" s="48">
        <v>18.170309575426401</v>
      </c>
      <c r="W26" s="48">
        <v>3.9528644025669898E-2</v>
      </c>
      <c r="X26" s="48">
        <v>1.46222438591947E-2</v>
      </c>
      <c r="Y26" s="49">
        <v>44.667999999999999</v>
      </c>
      <c r="Z26" s="49">
        <v>31.7010606100899</v>
      </c>
      <c r="AA26" s="49">
        <v>-7.1127362746145296E-3</v>
      </c>
      <c r="AB26" s="49">
        <v>4.6088542600508002E-3</v>
      </c>
      <c r="AC26" s="48">
        <v>83.671999999999997</v>
      </c>
      <c r="AD26" s="48">
        <v>19.915188936628301</v>
      </c>
      <c r="AE26" s="48">
        <v>2.2117051578090199E-2</v>
      </c>
      <c r="AF26" s="48">
        <v>9.1882339961628801E-3</v>
      </c>
      <c r="AG26" s="49">
        <v>4.6660000000000004</v>
      </c>
      <c r="AH26" s="49">
        <v>122.333568912755</v>
      </c>
      <c r="AI26" s="49">
        <v>-1.11656437956254E-2</v>
      </c>
      <c r="AJ26" s="49">
        <v>6.7042889541005398E-4</v>
      </c>
      <c r="AK26" s="48">
        <v>2.3330000000000002</v>
      </c>
      <c r="AL26" s="48">
        <v>178.83111380437401</v>
      </c>
      <c r="AM26" s="48">
        <v>-7.8752087458140493E-3</v>
      </c>
      <c r="AN26" s="48">
        <v>8.1476094586348995E-4</v>
      </c>
      <c r="AO26" s="49">
        <v>18.003</v>
      </c>
      <c r="AP26" s="49">
        <v>72.100069573205303</v>
      </c>
      <c r="AQ26" s="49">
        <v>-1.7139454060448301E-2</v>
      </c>
      <c r="AR26" s="49">
        <v>4.8718744935071102E-3</v>
      </c>
      <c r="AS26" s="48">
        <v>4.3319999999999999</v>
      </c>
      <c r="AT26" s="48">
        <v>120.605575557126</v>
      </c>
      <c r="AU26" s="48">
        <v>-1.17993091935854E-2</v>
      </c>
      <c r="AV26" s="48">
        <v>3.36999339888502E-3</v>
      </c>
      <c r="AW26" s="49">
        <v>127.34099999999999</v>
      </c>
      <c r="AX26" s="49">
        <v>28.026105429842598</v>
      </c>
      <c r="AY26" s="49">
        <v>-0.18017557776211199</v>
      </c>
      <c r="AZ26" s="49">
        <v>2.6184444286496199E-2</v>
      </c>
      <c r="BA26" s="48">
        <v>66.001999999999995</v>
      </c>
      <c r="BB26" s="48">
        <v>18.867449736346199</v>
      </c>
      <c r="BC26" s="48">
        <v>-0.16470040311464901</v>
      </c>
      <c r="BD26" s="48">
        <v>1.31947497190473E-2</v>
      </c>
      <c r="BE26" s="49">
        <v>77.671000000000006</v>
      </c>
      <c r="BF26" s="49">
        <v>41.318016860314401</v>
      </c>
      <c r="BG26" s="49">
        <v>-0.21532194217301601</v>
      </c>
      <c r="BH26" s="49">
        <v>3.99098505484132E-2</v>
      </c>
      <c r="BI26" s="48">
        <v>46.337000000000003</v>
      </c>
      <c r="BJ26" s="48">
        <v>30.414325084928802</v>
      </c>
      <c r="BK26" s="48">
        <v>-0.14447513382937299</v>
      </c>
      <c r="BL26" s="48">
        <v>2.4306139528744299E-2</v>
      </c>
      <c r="BM26" s="49">
        <v>15.333</v>
      </c>
      <c r="BN26" s="49">
        <v>29.3437301179762</v>
      </c>
      <c r="BO26" s="49">
        <v>-0.17910627118022701</v>
      </c>
      <c r="BP26" s="49">
        <v>3.4276645539442499E-2</v>
      </c>
      <c r="BQ26" s="48">
        <v>7.6639999999999997</v>
      </c>
      <c r="BR26" s="48">
        <v>94.064671851736804</v>
      </c>
      <c r="BS26" s="48">
        <v>-0.122696438313217</v>
      </c>
      <c r="BT26" s="48">
        <v>7.8941865843867004E-2</v>
      </c>
      <c r="BU26" s="49">
        <v>58.668999999999997</v>
      </c>
      <c r="BV26" s="49">
        <v>37.4194954967153</v>
      </c>
      <c r="BW26" s="49">
        <v>-0.18188182864944499</v>
      </c>
      <c r="BX26" s="49">
        <v>3.4303659736023499E-2</v>
      </c>
      <c r="BY26" s="48">
        <v>48.335999999999999</v>
      </c>
      <c r="BZ26" s="48">
        <v>30.016615318665501</v>
      </c>
      <c r="CA26" s="48">
        <v>-0.13098738660290599</v>
      </c>
      <c r="CB26" s="48">
        <v>3.4348582561616603E-2</v>
      </c>
      <c r="CC26" s="49">
        <v>4.3330000000000002</v>
      </c>
      <c r="CD26" s="49">
        <v>109.09160998992201</v>
      </c>
      <c r="CE26" s="49">
        <v>-1.41617094106946E-2</v>
      </c>
      <c r="CF26" s="49">
        <v>3.9047172753681101E-3</v>
      </c>
      <c r="CG26" s="48">
        <v>2.6659999999999999</v>
      </c>
      <c r="CH26" s="48">
        <v>98.654210342581607</v>
      </c>
      <c r="CI26" s="48">
        <v>-1.43170513979053E-2</v>
      </c>
      <c r="CJ26" s="48">
        <v>2.5252081633042201E-3</v>
      </c>
      <c r="CK26" s="49">
        <v>0.66700000000000004</v>
      </c>
      <c r="CL26" s="49">
        <v>316.22776601683802</v>
      </c>
      <c r="CM26" s="49">
        <v>-1.9153602482258301E-2</v>
      </c>
      <c r="CN26" s="49">
        <v>3.2122459726147902E-3</v>
      </c>
      <c r="CO26" s="48">
        <v>2</v>
      </c>
      <c r="CP26" s="48">
        <v>179.17852673924</v>
      </c>
      <c r="CQ26" s="48">
        <v>-1.5706556739625999E-2</v>
      </c>
      <c r="CR26" s="48">
        <v>5.2060776667343699E-3</v>
      </c>
      <c r="CS26" s="49">
        <v>1101.4269999999999</v>
      </c>
      <c r="CT26" s="49">
        <v>7.8402723205261298</v>
      </c>
      <c r="CU26" s="49">
        <v>-5.0124565700029704</v>
      </c>
      <c r="CV26" s="49">
        <v>31.3237229480244</v>
      </c>
      <c r="CW26" s="48">
        <v>863.73299999999995</v>
      </c>
      <c r="CX26" s="48">
        <v>4.8118286227892799</v>
      </c>
      <c r="CY26" s="48">
        <v>-14.2469897804424</v>
      </c>
      <c r="CZ26" s="48">
        <v>19.4737473106909</v>
      </c>
      <c r="DA26" s="49">
        <v>315.01900000000001</v>
      </c>
      <c r="DB26" s="49">
        <v>18.660190117271501</v>
      </c>
      <c r="DC26" s="49">
        <v>8.3573279116062693</v>
      </c>
      <c r="DD26" s="49">
        <v>18.941777287489899</v>
      </c>
      <c r="DE26" s="48">
        <v>257.34800000000001</v>
      </c>
      <c r="DF26" s="48">
        <v>10.0854372618503</v>
      </c>
      <c r="DG26" s="48">
        <v>47.948832450167103</v>
      </c>
      <c r="DH26" s="48">
        <v>45.2352901369633</v>
      </c>
      <c r="DI26" s="49">
        <v>1681.174</v>
      </c>
      <c r="DJ26" s="49">
        <v>8.0292006204338193</v>
      </c>
      <c r="DK26" s="49">
        <v>1.0517805366103099</v>
      </c>
      <c r="DL26" s="49">
        <v>5.2010315896072603</v>
      </c>
      <c r="DM26" s="48">
        <v>1386.4690000000001</v>
      </c>
      <c r="DN26" s="48">
        <v>5.32673320579398</v>
      </c>
      <c r="DO26" s="48">
        <v>0.245675198568022</v>
      </c>
      <c r="DP26" s="48">
        <v>1.90779193203172</v>
      </c>
      <c r="DQ26" s="49">
        <v>2.9980000000000002</v>
      </c>
      <c r="DR26" s="49">
        <v>133.07593472066301</v>
      </c>
      <c r="DS26" s="49">
        <v>-2.2835607952100202E-2</v>
      </c>
      <c r="DT26" s="49">
        <v>1.00367180037483E-2</v>
      </c>
      <c r="DU26" s="48">
        <v>5.6669999999999998</v>
      </c>
      <c r="DV26" s="48">
        <v>117.801138285967</v>
      </c>
      <c r="DW26" s="48">
        <v>-5.1168868741531801E-2</v>
      </c>
      <c r="DX26" s="48">
        <v>2.1810670668302001E-2</v>
      </c>
      <c r="DY26" s="49">
        <v>11.334</v>
      </c>
      <c r="DZ26" s="49">
        <v>52.242176379582702</v>
      </c>
      <c r="EA26" s="49">
        <v>1.7249419391972599E-2</v>
      </c>
      <c r="EB26" s="49">
        <v>1.8081803736619901E-2</v>
      </c>
      <c r="EC26" s="48">
        <v>11.667</v>
      </c>
      <c r="ED26" s="48">
        <v>67.674102064465998</v>
      </c>
      <c r="EE26" s="48">
        <v>-3.9524494766469603E-2</v>
      </c>
      <c r="EF26" s="48">
        <v>1.8387381901384101E-2</v>
      </c>
      <c r="EG26" s="49">
        <v>10.332000000000001</v>
      </c>
      <c r="EH26" s="49">
        <v>68.772971720150196</v>
      </c>
      <c r="EI26" s="49">
        <v>-0.82387342761330495</v>
      </c>
      <c r="EJ26" s="49">
        <v>0.32757848550457502</v>
      </c>
      <c r="EK26" s="48">
        <v>17.332999999999998</v>
      </c>
      <c r="EL26" s="48">
        <v>55.740235241406303</v>
      </c>
      <c r="EM26" s="48">
        <v>-1.28691502414861</v>
      </c>
      <c r="EN26" s="48">
        <v>0.345110866350954</v>
      </c>
      <c r="EO26" s="49">
        <v>6538.4170000000004</v>
      </c>
      <c r="EP26" s="49">
        <v>3.4509826122219698</v>
      </c>
      <c r="EQ26" s="49">
        <v>-18.890535737839599</v>
      </c>
      <c r="ER26" s="49">
        <v>90.872596296379299</v>
      </c>
      <c r="ES26" s="48">
        <v>6485.7240000000002</v>
      </c>
      <c r="ET26" s="48">
        <v>3.07010413931211</v>
      </c>
      <c r="EU26" s="48">
        <v>20.582799380668799</v>
      </c>
      <c r="EV26" s="48">
        <v>39.638031072416901</v>
      </c>
      <c r="EW26" s="49">
        <v>4.6669999999999998</v>
      </c>
      <c r="EX26" s="49">
        <v>69.031221366178301</v>
      </c>
      <c r="EY26" s="49">
        <v>5.5327980887182803E-3</v>
      </c>
      <c r="EZ26" s="49">
        <v>3.4265324004634002E-3</v>
      </c>
      <c r="FA26" s="48">
        <v>0</v>
      </c>
      <c r="FB26" s="48" t="s">
        <v>250</v>
      </c>
      <c r="FC26" s="48">
        <v>-9.7754750755443907E-3</v>
      </c>
      <c r="FD26" s="48">
        <v>0</v>
      </c>
      <c r="FE26" s="49">
        <v>4.6660000000000004</v>
      </c>
      <c r="FF26" s="49">
        <v>151.345344573609</v>
      </c>
      <c r="FG26" s="49">
        <v>-1.9520581354620099E-2</v>
      </c>
      <c r="FH26" s="49">
        <v>3.2014933274877297E-2</v>
      </c>
      <c r="FI26" s="48">
        <v>2.3330000000000002</v>
      </c>
      <c r="FJ26" s="48">
        <v>151.36783473240499</v>
      </c>
      <c r="FK26" s="48">
        <v>-6.4704145865139102E-3</v>
      </c>
      <c r="FL26" s="48">
        <v>1.08089892055115E-2</v>
      </c>
      <c r="FM26" s="49">
        <v>4</v>
      </c>
      <c r="FN26" s="49">
        <v>102.454461428806</v>
      </c>
      <c r="FO26" s="49">
        <v>-1.90066249072686E-2</v>
      </c>
      <c r="FP26" s="49">
        <v>9.3916401833371108E-3</v>
      </c>
      <c r="FQ26" s="48">
        <v>5.3339999999999996</v>
      </c>
      <c r="FR26" s="48">
        <v>156.460278426575</v>
      </c>
      <c r="FS26" s="48">
        <v>5.7411938489271199E-3</v>
      </c>
      <c r="FT26" s="48">
        <v>1.2695149176628499E-2</v>
      </c>
      <c r="FU26" s="49">
        <v>0.33300000000000002</v>
      </c>
      <c r="FV26" s="49">
        <v>316.22776601683802</v>
      </c>
      <c r="FW26" s="49">
        <v>50.118847833647699</v>
      </c>
      <c r="FX26" s="49">
        <v>20.264214663093899</v>
      </c>
      <c r="FY26" s="48">
        <v>0.33300000000000002</v>
      </c>
      <c r="FZ26" s="48">
        <v>316.22776601683802</v>
      </c>
      <c r="GA26" s="48">
        <v>11.156827409876501</v>
      </c>
      <c r="GB26" s="48">
        <v>5.2528795366704104</v>
      </c>
      <c r="GC26" s="49">
        <v>2.3330000000000002</v>
      </c>
      <c r="GD26" s="49">
        <v>117.65999965426001</v>
      </c>
      <c r="GE26" s="49">
        <v>13.0740946799394</v>
      </c>
      <c r="GF26" s="49">
        <v>16.207380365153298</v>
      </c>
      <c r="GG26" s="48">
        <v>0</v>
      </c>
      <c r="GH26" s="48" t="s">
        <v>250</v>
      </c>
      <c r="GI26" s="48">
        <v>-13.8050905535032</v>
      </c>
      <c r="GJ26" s="48">
        <v>0</v>
      </c>
      <c r="GK26" s="49">
        <v>17</v>
      </c>
      <c r="GL26" s="49">
        <v>45.704927606720503</v>
      </c>
      <c r="GM26" s="49">
        <v>-23.198698467411901</v>
      </c>
      <c r="GN26" s="49">
        <v>16.876660030452399</v>
      </c>
      <c r="GO26" s="48">
        <v>18.001000000000001</v>
      </c>
      <c r="GP26" s="48">
        <v>44.6837614358708</v>
      </c>
      <c r="GQ26" s="48">
        <v>-20.164989453247301</v>
      </c>
      <c r="GR26" s="48">
        <v>15.234704931774701</v>
      </c>
      <c r="GS26" s="49">
        <v>15.333</v>
      </c>
      <c r="GT26" s="49">
        <v>31.0834977396797</v>
      </c>
      <c r="GU26" s="49">
        <v>-14.836370978156801</v>
      </c>
      <c r="GV26" s="49">
        <v>9.4512606577824894</v>
      </c>
      <c r="GW26" s="48">
        <v>18.998999999999999</v>
      </c>
      <c r="GX26" s="48">
        <v>45.3457905994741</v>
      </c>
      <c r="GY26" s="48">
        <v>-12.4909241188865</v>
      </c>
      <c r="GZ26" s="48">
        <v>10.209351896723501</v>
      </c>
      <c r="HA26" s="49">
        <v>8.9990000000000006</v>
      </c>
      <c r="HB26" s="49">
        <v>101.889882579063</v>
      </c>
      <c r="HC26" s="49">
        <v>-7.5871348495648503</v>
      </c>
      <c r="HD26" s="49">
        <v>21.351506451626999</v>
      </c>
      <c r="HE26" s="48">
        <v>10.667</v>
      </c>
      <c r="HF26" s="48">
        <v>74.826464329662301</v>
      </c>
      <c r="HG26" s="48">
        <v>-12.9528610021537</v>
      </c>
      <c r="HH26" s="48">
        <v>16.732520975168899</v>
      </c>
      <c r="HI26" s="49">
        <v>5</v>
      </c>
      <c r="HJ26" s="49">
        <v>72.028821391933903</v>
      </c>
      <c r="HK26" s="49">
        <v>1.67009548309287</v>
      </c>
      <c r="HL26" s="49">
        <v>3.6097352439365702</v>
      </c>
      <c r="HM26" s="48">
        <v>5.0010000000000003</v>
      </c>
      <c r="HN26" s="48">
        <v>109.997087815315</v>
      </c>
      <c r="HO26" s="48">
        <v>1.8899295457308201</v>
      </c>
      <c r="HP26" s="48">
        <v>6.9703890432287698</v>
      </c>
      <c r="HQ26" s="49">
        <v>4.665</v>
      </c>
      <c r="HR26" s="49">
        <v>102.1624217409</v>
      </c>
      <c r="HS26" s="49">
        <v>8.6543775824558207</v>
      </c>
      <c r="HT26" s="49">
        <v>6.5027524067982903</v>
      </c>
      <c r="HU26" s="48">
        <v>6.0010000000000003</v>
      </c>
      <c r="HV26" s="48">
        <v>89.965197379157104</v>
      </c>
      <c r="HW26" s="48">
        <v>8.0087941577670794</v>
      </c>
      <c r="HX26" s="48">
        <v>19.538074064966899</v>
      </c>
      <c r="HY26" s="49">
        <v>7</v>
      </c>
      <c r="HZ26" s="49">
        <v>75.995136495535405</v>
      </c>
      <c r="IA26" s="49">
        <v>-0.18726903116125199</v>
      </c>
      <c r="IB26" s="49">
        <v>12.8755375018641</v>
      </c>
      <c r="IC26" s="48">
        <v>6.6669999999999998</v>
      </c>
      <c r="ID26" s="48">
        <v>159.89128701627399</v>
      </c>
      <c r="IE26" s="48">
        <v>5.0931612363049501</v>
      </c>
      <c r="IF26" s="48">
        <v>22.451073973762401</v>
      </c>
      <c r="IG26" s="49">
        <v>5.3339999999999996</v>
      </c>
      <c r="IH26" s="49">
        <v>84.357010600788101</v>
      </c>
      <c r="II26" s="49">
        <v>-2.0279840884687102E-2</v>
      </c>
      <c r="IJ26" s="49">
        <v>9.6316767809307596E-4</v>
      </c>
      <c r="IK26" s="48">
        <v>4.3330000000000002</v>
      </c>
      <c r="IL26" s="48">
        <v>109.09160998992201</v>
      </c>
      <c r="IM26" s="48">
        <v>-1.0638929221316399E-2</v>
      </c>
      <c r="IN26" s="48">
        <v>5.9752534604340596E-4</v>
      </c>
      <c r="IO26" s="49">
        <v>7</v>
      </c>
      <c r="IP26" s="49">
        <v>72.579802041608602</v>
      </c>
      <c r="IQ26" s="49">
        <v>-1.82894852821174E-2</v>
      </c>
      <c r="IR26" s="49">
        <v>1.2564754692274999E-3</v>
      </c>
      <c r="IS26" s="48">
        <v>3.3319999999999999</v>
      </c>
      <c r="IT26" s="48">
        <v>94.3304466374084</v>
      </c>
      <c r="IU26" s="48">
        <v>-1.1972210125878799E-2</v>
      </c>
      <c r="IV26" s="48">
        <v>4.7345301313558998E-4</v>
      </c>
      <c r="IW26" s="49">
        <v>5.9989999999999997</v>
      </c>
      <c r="IX26" s="49">
        <v>104.12174834464</v>
      </c>
      <c r="IY26" s="49">
        <v>-2.5239029515133599E-2</v>
      </c>
      <c r="IZ26" s="49">
        <v>6.1542356415922198E-4</v>
      </c>
      <c r="JA26" s="48">
        <v>9.3320000000000007</v>
      </c>
      <c r="JB26" s="48">
        <v>57.846792579228897</v>
      </c>
      <c r="JC26" s="48">
        <v>-8.1296258760164292E-3</v>
      </c>
      <c r="JD26" s="48">
        <v>3.2501459047112099E-4</v>
      </c>
      <c r="JE26" s="49">
        <v>1751.181</v>
      </c>
      <c r="JF26" s="49">
        <v>5.1989942098648996</v>
      </c>
      <c r="JG26" s="48">
        <v>1711.845</v>
      </c>
      <c r="JH26" s="48">
        <v>6.0483524052745601</v>
      </c>
      <c r="JI26" s="49">
        <v>7908.866</v>
      </c>
      <c r="JJ26" s="49">
        <v>3.1023096849972802</v>
      </c>
      <c r="JK26" s="48">
        <v>9476.18</v>
      </c>
      <c r="JL26" s="48">
        <v>2.01360505172577</v>
      </c>
      <c r="JM26" s="49">
        <v>29787.204000000002</v>
      </c>
      <c r="JN26" s="49">
        <v>1.3629457908418501</v>
      </c>
      <c r="JO26" s="48">
        <v>50119.673000000003</v>
      </c>
      <c r="JP26" s="48">
        <v>0.96003700820415305</v>
      </c>
    </row>
    <row r="27" spans="1:276" x14ac:dyDescent="0.25">
      <c r="A27" s="1"/>
      <c r="B27" s="1" t="b">
        <v>0</v>
      </c>
      <c r="C27" s="1" t="s">
        <v>551</v>
      </c>
      <c r="D27" s="1" t="s">
        <v>249</v>
      </c>
      <c r="E27" s="1" t="s">
        <v>248</v>
      </c>
      <c r="F27" s="48"/>
      <c r="G27" s="53">
        <v>42781.651840277802</v>
      </c>
      <c r="H27" s="48">
        <v>1</v>
      </c>
      <c r="I27" s="49">
        <v>18</v>
      </c>
      <c r="J27" s="49">
        <v>67.171728816991006</v>
      </c>
      <c r="K27" s="49">
        <v>0.13562271339337201</v>
      </c>
      <c r="L27" s="49">
        <v>9.7378225762845994E-2</v>
      </c>
      <c r="M27" s="48">
        <v>78.337000000000003</v>
      </c>
      <c r="N27" s="48">
        <v>22.089724974653699</v>
      </c>
      <c r="O27" s="48">
        <v>0.100975209407723</v>
      </c>
      <c r="P27" s="48">
        <v>2.89430564369039E-2</v>
      </c>
      <c r="Q27" s="49">
        <v>442.36200000000002</v>
      </c>
      <c r="R27" s="49">
        <v>12.594981068974301</v>
      </c>
      <c r="S27" s="49">
        <v>0.11471081055789401</v>
      </c>
      <c r="T27" s="49">
        <v>1.7971437077174301E-2</v>
      </c>
      <c r="U27" s="48">
        <v>436.36200000000002</v>
      </c>
      <c r="V27" s="48">
        <v>13.8003604177617</v>
      </c>
      <c r="W27" s="48">
        <v>0.14916867964747599</v>
      </c>
      <c r="X27" s="48">
        <v>2.85978355806281E-2</v>
      </c>
      <c r="Y27" s="49">
        <v>360.02100000000002</v>
      </c>
      <c r="Z27" s="49">
        <v>13.8167681834039</v>
      </c>
      <c r="AA27" s="49">
        <v>9.6568567794991997E-2</v>
      </c>
      <c r="AB27" s="49">
        <v>1.7224378888507901E-2</v>
      </c>
      <c r="AC27" s="48">
        <v>295.017</v>
      </c>
      <c r="AD27" s="48">
        <v>10.9196445837137</v>
      </c>
      <c r="AE27" s="48">
        <v>0.13239228969657901</v>
      </c>
      <c r="AF27" s="48">
        <v>1.64009224358969E-2</v>
      </c>
      <c r="AG27" s="49">
        <v>917.73900000000003</v>
      </c>
      <c r="AH27" s="49">
        <v>4.3828685600228603</v>
      </c>
      <c r="AI27" s="49">
        <v>9.3723630919175904E-2</v>
      </c>
      <c r="AJ27" s="49">
        <v>4.7562270538372402E-3</v>
      </c>
      <c r="AK27" s="48">
        <v>498.69799999999998</v>
      </c>
      <c r="AL27" s="48">
        <v>14.988202867235399</v>
      </c>
      <c r="AM27" s="48">
        <v>8.4916749343161596E-2</v>
      </c>
      <c r="AN27" s="48">
        <v>1.4204894365986501E-2</v>
      </c>
      <c r="AO27" s="49">
        <v>317.35300000000001</v>
      </c>
      <c r="AP27" s="49">
        <v>7.9050214090635302</v>
      </c>
      <c r="AQ27" s="49">
        <v>9.5957157067641796E-2</v>
      </c>
      <c r="AR27" s="49">
        <v>9.3064151659156703E-3</v>
      </c>
      <c r="AS27" s="48">
        <v>176.67699999999999</v>
      </c>
      <c r="AT27" s="48">
        <v>20.4776049592774</v>
      </c>
      <c r="AU27" s="48">
        <v>9.6855329628389594E-2</v>
      </c>
      <c r="AV27" s="48">
        <v>2.2741024125801399E-2</v>
      </c>
      <c r="AW27" s="49">
        <v>477.36500000000001</v>
      </c>
      <c r="AX27" s="49">
        <v>13.6874106392171</v>
      </c>
      <c r="AY27" s="49">
        <v>6.2731190876735801E-2</v>
      </c>
      <c r="AZ27" s="49">
        <v>4.4860673238017498E-2</v>
      </c>
      <c r="BA27" s="48">
        <v>260.34699999999998</v>
      </c>
      <c r="BB27" s="48">
        <v>15.095376525181999</v>
      </c>
      <c r="BC27" s="48">
        <v>2.49586531296783E-2</v>
      </c>
      <c r="BD27" s="48">
        <v>4.0894884099846401E-2</v>
      </c>
      <c r="BE27" s="49">
        <v>308.35300000000001</v>
      </c>
      <c r="BF27" s="49">
        <v>13.7051753023435</v>
      </c>
      <c r="BG27" s="49">
        <v>6.1977237474645203E-2</v>
      </c>
      <c r="BH27" s="49">
        <v>4.9431511149609399E-2</v>
      </c>
      <c r="BI27" s="48">
        <v>176.67699999999999</v>
      </c>
      <c r="BJ27" s="48">
        <v>21.085908262558402</v>
      </c>
      <c r="BK27" s="48">
        <v>6.8731658035184107E-2</v>
      </c>
      <c r="BL27" s="48">
        <v>6.24282789816476E-2</v>
      </c>
      <c r="BM27" s="49">
        <v>48.670999999999999</v>
      </c>
      <c r="BN27" s="49">
        <v>26.0719377988299</v>
      </c>
      <c r="BO27" s="49">
        <v>6.4287919825678302E-2</v>
      </c>
      <c r="BP27" s="49">
        <v>9.4789347110932898E-2</v>
      </c>
      <c r="BQ27" s="48">
        <v>29.667999999999999</v>
      </c>
      <c r="BR27" s="48">
        <v>31.542260194184301</v>
      </c>
      <c r="BS27" s="48">
        <v>0.102718880536184</v>
      </c>
      <c r="BT27" s="48">
        <v>0.10036027351348301</v>
      </c>
      <c r="BU27" s="49">
        <v>213.01300000000001</v>
      </c>
      <c r="BV27" s="49">
        <v>13.9677174711933</v>
      </c>
      <c r="BW27" s="49">
        <v>5.8823387454765098E-2</v>
      </c>
      <c r="BX27" s="49">
        <v>4.8335147509423602E-2</v>
      </c>
      <c r="BY27" s="48">
        <v>140.00700000000001</v>
      </c>
      <c r="BZ27" s="48">
        <v>18.409588710683401</v>
      </c>
      <c r="CA27" s="48">
        <v>6.3437767267971901E-2</v>
      </c>
      <c r="CB27" s="48">
        <v>5.8379293981921897E-2</v>
      </c>
      <c r="CC27" s="49">
        <v>122.34</v>
      </c>
      <c r="CD27" s="49">
        <v>17.1391641967043</v>
      </c>
      <c r="CE27" s="49">
        <v>8.2238729884559394E-2</v>
      </c>
      <c r="CF27" s="49">
        <v>1.7050498856158398E-2</v>
      </c>
      <c r="CG27" s="48">
        <v>96.671999999999997</v>
      </c>
      <c r="CH27" s="48">
        <v>22.8742651904405</v>
      </c>
      <c r="CI27" s="48">
        <v>7.27295258866269E-2</v>
      </c>
      <c r="CJ27" s="48">
        <v>2.1739396030640901E-2</v>
      </c>
      <c r="CK27" s="49">
        <v>66.671000000000006</v>
      </c>
      <c r="CL27" s="49">
        <v>31.8831384703217</v>
      </c>
      <c r="CM27" s="49">
        <v>8.0280719696217404E-2</v>
      </c>
      <c r="CN27" s="49">
        <v>3.2305026089845E-2</v>
      </c>
      <c r="CO27" s="48">
        <v>68.337000000000003</v>
      </c>
      <c r="CP27" s="48">
        <v>26.542762300076401</v>
      </c>
      <c r="CQ27" s="48">
        <v>7.9044192272525501E-2</v>
      </c>
      <c r="CR27" s="48">
        <v>2.6601123073474502E-2</v>
      </c>
      <c r="CS27" s="49">
        <v>1139.0989999999999</v>
      </c>
      <c r="CT27" s="49">
        <v>5.0879565352468097</v>
      </c>
      <c r="CU27" s="49">
        <v>-7.2421296319781501</v>
      </c>
      <c r="CV27" s="49">
        <v>19.509233830614701</v>
      </c>
      <c r="CW27" s="48">
        <v>963.07899999999995</v>
      </c>
      <c r="CX27" s="48">
        <v>10.2767368615355</v>
      </c>
      <c r="CY27" s="48">
        <v>11.650907408459201</v>
      </c>
      <c r="CZ27" s="48">
        <v>42.006592934754501</v>
      </c>
      <c r="DA27" s="49">
        <v>374.69099999999997</v>
      </c>
      <c r="DB27" s="49">
        <v>12.7361345979117</v>
      </c>
      <c r="DC27" s="49">
        <v>-8.0044821574318092</v>
      </c>
      <c r="DD27" s="49">
        <v>15.812813951208099</v>
      </c>
      <c r="DE27" s="48">
        <v>271.68299999999999</v>
      </c>
      <c r="DF27" s="48">
        <v>14.997232431437499</v>
      </c>
      <c r="DG27" s="48">
        <v>41.878926610856297</v>
      </c>
      <c r="DH27" s="48">
        <v>74.302086569944507</v>
      </c>
      <c r="DI27" s="49">
        <v>1757.86</v>
      </c>
      <c r="DJ27" s="49">
        <v>7.4287564400898196</v>
      </c>
      <c r="DK27" s="49">
        <v>2.1710179167130699</v>
      </c>
      <c r="DL27" s="49">
        <v>4.5283694451402603</v>
      </c>
      <c r="DM27" s="48">
        <v>1370.1279999999999</v>
      </c>
      <c r="DN27" s="48">
        <v>7.1211361069607504</v>
      </c>
      <c r="DO27" s="48">
        <v>-1.5504063622213899</v>
      </c>
      <c r="DP27" s="48">
        <v>2.1719145739262</v>
      </c>
      <c r="DQ27" s="49">
        <v>43.67</v>
      </c>
      <c r="DR27" s="49">
        <v>16.272610959468999</v>
      </c>
      <c r="DS27" s="49">
        <v>7.5293633660576606E-2</v>
      </c>
      <c r="DT27" s="49">
        <v>1.6073224247077699E-2</v>
      </c>
      <c r="DU27" s="48">
        <v>45.003</v>
      </c>
      <c r="DV27" s="48">
        <v>26.6503696640915</v>
      </c>
      <c r="DW27" s="48">
        <v>7.0185290355469804E-2</v>
      </c>
      <c r="DX27" s="48">
        <v>3.7059931037011898E-2</v>
      </c>
      <c r="DY27" s="49">
        <v>39.667999999999999</v>
      </c>
      <c r="DZ27" s="49">
        <v>43.842353314047202</v>
      </c>
      <c r="EA27" s="49">
        <v>9.6455691484321496E-2</v>
      </c>
      <c r="EB27" s="49">
        <v>4.8330330602598101E-2</v>
      </c>
      <c r="EC27" s="48">
        <v>61.670999999999999</v>
      </c>
      <c r="ED27" s="48">
        <v>30.281385100536401</v>
      </c>
      <c r="EE27" s="48">
        <v>7.1489833004131198E-2</v>
      </c>
      <c r="EF27" s="48">
        <v>4.2163999121360499E-2</v>
      </c>
      <c r="EG27" s="49">
        <v>124.673</v>
      </c>
      <c r="EH27" s="49">
        <v>16.247970787245301</v>
      </c>
      <c r="EI27" s="49">
        <v>4.2730296750718404</v>
      </c>
      <c r="EJ27" s="49">
        <v>0.98031970692262305</v>
      </c>
      <c r="EK27" s="48">
        <v>154.34200000000001</v>
      </c>
      <c r="EL27" s="48">
        <v>10.872674747366201</v>
      </c>
      <c r="EM27" s="48">
        <v>3.50603534628608</v>
      </c>
      <c r="EN27" s="48">
        <v>0.68625837379408805</v>
      </c>
      <c r="EO27" s="49">
        <v>6705.8370000000004</v>
      </c>
      <c r="EP27" s="49">
        <v>3.2815875509376902</v>
      </c>
      <c r="EQ27" s="49">
        <v>-15.282152333579299</v>
      </c>
      <c r="ER27" s="49">
        <v>65.121056347898502</v>
      </c>
      <c r="ES27" s="48">
        <v>6720.848</v>
      </c>
      <c r="ET27" s="48">
        <v>3.4795642483916001</v>
      </c>
      <c r="EU27" s="48">
        <v>27.407704046770402</v>
      </c>
      <c r="EV27" s="48">
        <v>39.735921775614003</v>
      </c>
      <c r="EW27" s="49">
        <v>112.67400000000001</v>
      </c>
      <c r="EX27" s="49">
        <v>14.1405827792921</v>
      </c>
      <c r="EY27" s="49">
        <v>0.116045194021759</v>
      </c>
      <c r="EZ27" s="49">
        <v>1.7272387091230801E-2</v>
      </c>
      <c r="FA27" s="48">
        <v>92.338999999999999</v>
      </c>
      <c r="FB27" s="48">
        <v>26.584506303452599</v>
      </c>
      <c r="FC27" s="48">
        <v>8.9267535919188998E-2</v>
      </c>
      <c r="FD27" s="48">
        <v>2.5019203847755599E-2</v>
      </c>
      <c r="FE27" s="49">
        <v>34.67</v>
      </c>
      <c r="FF27" s="49">
        <v>67.110646711693505</v>
      </c>
      <c r="FG27" s="49">
        <v>0.10252408431529</v>
      </c>
      <c r="FH27" s="49">
        <v>9.62027350322536E-2</v>
      </c>
      <c r="FI27" s="48">
        <v>45.003</v>
      </c>
      <c r="FJ27" s="48">
        <v>42.0852789016812</v>
      </c>
      <c r="FK27" s="48">
        <v>0.116003457064714</v>
      </c>
      <c r="FL27" s="48">
        <v>5.5111841481809601E-2</v>
      </c>
      <c r="FM27" s="49">
        <v>54.335999999999999</v>
      </c>
      <c r="FN27" s="49">
        <v>28.6355499898619</v>
      </c>
      <c r="FO27" s="49">
        <v>9.2150147126936394E-2</v>
      </c>
      <c r="FP27" s="49">
        <v>3.3948379974145099E-2</v>
      </c>
      <c r="FQ27" s="48">
        <v>66.334999999999994</v>
      </c>
      <c r="FR27" s="48">
        <v>27.263265725379199</v>
      </c>
      <c r="FS27" s="48">
        <v>9.6555155144993507E-2</v>
      </c>
      <c r="FT27" s="48">
        <v>2.6212235527897601E-2</v>
      </c>
      <c r="FU27" s="49">
        <v>4.3339999999999996</v>
      </c>
      <c r="FV27" s="49">
        <v>145.26252613022899</v>
      </c>
      <c r="FW27" s="49">
        <v>-23.087253182477699</v>
      </c>
      <c r="FX27" s="49">
        <v>116.261618858405</v>
      </c>
      <c r="FY27" s="48">
        <v>1.333</v>
      </c>
      <c r="FZ27" s="48">
        <v>174.86113790018601</v>
      </c>
      <c r="GA27" s="48">
        <v>6.5635357153169798</v>
      </c>
      <c r="GB27" s="48">
        <v>10.827577536148</v>
      </c>
      <c r="GC27" s="49">
        <v>1.9990000000000001</v>
      </c>
      <c r="GD27" s="49">
        <v>210.86245958234699</v>
      </c>
      <c r="GE27" s="49">
        <v>15.1055848311488</v>
      </c>
      <c r="GF27" s="49">
        <v>24.7794810548451</v>
      </c>
      <c r="GG27" s="48">
        <v>0.66700000000000004</v>
      </c>
      <c r="GH27" s="48">
        <v>316.22776601683802</v>
      </c>
      <c r="GI27" s="48">
        <v>-8.8213079628128899</v>
      </c>
      <c r="GJ27" s="48">
        <v>15.760104349676199</v>
      </c>
      <c r="GK27" s="49">
        <v>4.6669999999999998</v>
      </c>
      <c r="GL27" s="49">
        <v>69.031221366178301</v>
      </c>
      <c r="GM27" s="49">
        <v>3.8793020905746398</v>
      </c>
      <c r="GN27" s="49">
        <v>6.8353084383946001</v>
      </c>
      <c r="GO27" s="48">
        <v>1</v>
      </c>
      <c r="GP27" s="48">
        <v>225.03777460684199</v>
      </c>
      <c r="GQ27" s="48">
        <v>12.1184018177296</v>
      </c>
      <c r="GR27" s="48">
        <v>4.0838359201193901</v>
      </c>
      <c r="GS27" s="49">
        <v>0.66600000000000004</v>
      </c>
      <c r="GT27" s="49">
        <v>210.81851067789199</v>
      </c>
      <c r="GU27" s="49">
        <v>13.5988436199204</v>
      </c>
      <c r="GV27" s="49">
        <v>2.6309630812165099</v>
      </c>
      <c r="GW27" s="48">
        <v>0</v>
      </c>
      <c r="GX27" s="48" t="s">
        <v>250</v>
      </c>
      <c r="GY27" s="48">
        <v>10.1721289745993</v>
      </c>
      <c r="GZ27" s="48">
        <v>0</v>
      </c>
      <c r="HA27" s="49">
        <v>4.6669999999999998</v>
      </c>
      <c r="HB27" s="49">
        <v>131.27851545249601</v>
      </c>
      <c r="HC27" s="49">
        <v>2.5560345994051699</v>
      </c>
      <c r="HD27" s="49">
        <v>13.0098199851177</v>
      </c>
      <c r="HE27" s="48">
        <v>0.33300000000000002</v>
      </c>
      <c r="HF27" s="48">
        <v>316.22776601683802</v>
      </c>
      <c r="HG27" s="48">
        <v>9.0201829966048308</v>
      </c>
      <c r="HH27" s="48">
        <v>2.12013001616591</v>
      </c>
      <c r="HI27" s="49">
        <v>5.6680000000000001</v>
      </c>
      <c r="HJ27" s="49">
        <v>48.441825540543803</v>
      </c>
      <c r="HK27" s="49">
        <v>2.2747415796699602</v>
      </c>
      <c r="HL27" s="49">
        <v>2.83192104374245</v>
      </c>
      <c r="HM27" s="48">
        <v>3</v>
      </c>
      <c r="HN27" s="48">
        <v>97.330669674359399</v>
      </c>
      <c r="HO27" s="48">
        <v>-0.83999941949363199</v>
      </c>
      <c r="HP27" s="48">
        <v>3.50936683857294</v>
      </c>
      <c r="HQ27" s="49">
        <v>7.0010000000000003</v>
      </c>
      <c r="HR27" s="49">
        <v>137.387351871096</v>
      </c>
      <c r="HS27" s="49">
        <v>5.7609199177144701</v>
      </c>
      <c r="HT27" s="49">
        <v>12.5364263604936</v>
      </c>
      <c r="HU27" s="48">
        <v>7.3339999999999996</v>
      </c>
      <c r="HV27" s="48">
        <v>167.10486249248399</v>
      </c>
      <c r="HW27" s="48">
        <v>4.2106627062186996</v>
      </c>
      <c r="HX27" s="48">
        <v>43.055299692972</v>
      </c>
      <c r="HY27" s="49">
        <v>7.6669999999999998</v>
      </c>
      <c r="HZ27" s="49">
        <v>167.86196902034999</v>
      </c>
      <c r="IA27" s="49">
        <v>0.99043675085632499</v>
      </c>
      <c r="IB27" s="49">
        <v>30.613756081124901</v>
      </c>
      <c r="IC27" s="48">
        <v>7.6660000000000004</v>
      </c>
      <c r="ID27" s="48">
        <v>153.47730872924299</v>
      </c>
      <c r="IE27" s="48">
        <v>3.7236518569767298</v>
      </c>
      <c r="IF27" s="48">
        <v>23.717893890705799</v>
      </c>
      <c r="IG27" s="49">
        <v>616.048</v>
      </c>
      <c r="IH27" s="49">
        <v>8.0499954147738695</v>
      </c>
      <c r="II27" s="49">
        <v>0.107590921387048</v>
      </c>
      <c r="IJ27" s="49">
        <v>9.8908261428882708E-3</v>
      </c>
      <c r="IK27" s="48">
        <v>939.08</v>
      </c>
      <c r="IL27" s="48">
        <v>6.5461314900401</v>
      </c>
      <c r="IM27" s="48">
        <v>0.10336767758035301</v>
      </c>
      <c r="IN27" s="48">
        <v>8.1390970897846707E-3</v>
      </c>
      <c r="IO27" s="49">
        <v>517.70500000000004</v>
      </c>
      <c r="IP27" s="49">
        <v>9.4596969924608292</v>
      </c>
      <c r="IQ27" s="49">
        <v>0.106605683524004</v>
      </c>
      <c r="IR27" s="49">
        <v>1.0893974733992701E-2</v>
      </c>
      <c r="IS27" s="48">
        <v>827.73800000000006</v>
      </c>
      <c r="IT27" s="48">
        <v>7.9877344071557799</v>
      </c>
      <c r="IU27" s="48">
        <v>0.10620509799650001</v>
      </c>
      <c r="IV27" s="48">
        <v>1.06031915138104E-2</v>
      </c>
      <c r="IW27" s="49">
        <v>1220.1179999999999</v>
      </c>
      <c r="IX27" s="49">
        <v>6.5641315939534399</v>
      </c>
      <c r="IY27" s="49">
        <v>9.4043313089646099E-2</v>
      </c>
      <c r="IZ27" s="49">
        <v>8.6673639181345293E-3</v>
      </c>
      <c r="JA27" s="48">
        <v>2043.5889999999999</v>
      </c>
      <c r="JB27" s="48">
        <v>2.7136158761045199</v>
      </c>
      <c r="JC27" s="48">
        <v>0.108341300042592</v>
      </c>
      <c r="JD27" s="48">
        <v>4.5355933106052404E-3</v>
      </c>
      <c r="JE27" s="49">
        <v>1762.518</v>
      </c>
      <c r="JF27" s="49">
        <v>4.8101220728234404</v>
      </c>
      <c r="JG27" s="48">
        <v>1786.5219999999999</v>
      </c>
      <c r="JH27" s="48">
        <v>7.1864989563418504</v>
      </c>
      <c r="JI27" s="49">
        <v>8121.6409999999996</v>
      </c>
      <c r="JJ27" s="49">
        <v>1.9061959025953901</v>
      </c>
      <c r="JK27" s="48">
        <v>9890.1579999999994</v>
      </c>
      <c r="JL27" s="48">
        <v>2.5911427324581799</v>
      </c>
      <c r="JM27" s="49">
        <v>30340.421999999999</v>
      </c>
      <c r="JN27" s="49">
        <v>1.03003681552626</v>
      </c>
      <c r="JO27" s="48">
        <v>51473.686000000002</v>
      </c>
      <c r="JP27" s="48">
        <v>1.1668717900506</v>
      </c>
    </row>
    <row r="28" spans="1:276" x14ac:dyDescent="0.25">
      <c r="A28" s="1"/>
      <c r="B28" s="1" t="b">
        <v>0</v>
      </c>
      <c r="C28" s="1" t="s">
        <v>552</v>
      </c>
      <c r="D28" s="1" t="s">
        <v>0</v>
      </c>
      <c r="E28" s="1" t="s">
        <v>232</v>
      </c>
      <c r="F28" s="48"/>
      <c r="G28" s="53">
        <v>42781.659155092602</v>
      </c>
      <c r="H28" s="48">
        <v>1.1015070469999999</v>
      </c>
      <c r="I28" s="49">
        <v>1</v>
      </c>
      <c r="J28" s="49">
        <v>316.22776601683802</v>
      </c>
      <c r="K28" s="49">
        <v>-6.5182131174149505E-4</v>
      </c>
      <c r="L28" s="49">
        <v>2.6011021228263299E-2</v>
      </c>
      <c r="M28" s="48">
        <v>2</v>
      </c>
      <c r="N28" s="48">
        <v>140.589631354679</v>
      </c>
      <c r="O28" s="48">
        <v>-2.76238877946932E-2</v>
      </c>
      <c r="P28" s="48">
        <v>5.1161126357256699E-3</v>
      </c>
      <c r="Q28" s="49">
        <v>408.69299999999998</v>
      </c>
      <c r="R28" s="49">
        <v>11.6641253287635</v>
      </c>
      <c r="S28" s="49">
        <v>0.10951978054120599</v>
      </c>
      <c r="T28" s="49">
        <v>1.52034934733042E-2</v>
      </c>
      <c r="U28" s="48">
        <v>389.02600000000001</v>
      </c>
      <c r="V28" s="48">
        <v>8.7676245858719906</v>
      </c>
      <c r="W28" s="48">
        <v>0.14027471455455001</v>
      </c>
      <c r="X28" s="48">
        <v>1.6194662494606299E-2</v>
      </c>
      <c r="Y28" s="49">
        <v>54.67</v>
      </c>
      <c r="Z28" s="49">
        <v>35.927342637640997</v>
      </c>
      <c r="AA28" s="49">
        <v>-5.2579682367676602E-3</v>
      </c>
      <c r="AB28" s="49">
        <v>7.1121923260490296E-3</v>
      </c>
      <c r="AC28" s="48">
        <v>85.337000000000003</v>
      </c>
      <c r="AD28" s="48">
        <v>15.6461660070898</v>
      </c>
      <c r="AE28" s="48">
        <v>2.2990903201176801E-2</v>
      </c>
      <c r="AF28" s="48">
        <v>7.8155672736960301E-3</v>
      </c>
      <c r="AG28" s="49">
        <v>347.02100000000002</v>
      </c>
      <c r="AH28" s="49">
        <v>14.3663780069309</v>
      </c>
      <c r="AI28" s="49">
        <v>2.93431328828812E-2</v>
      </c>
      <c r="AJ28" s="49">
        <v>5.9573770939611304E-3</v>
      </c>
      <c r="AK28" s="48">
        <v>162.01</v>
      </c>
      <c r="AL28" s="48">
        <v>20.443748030567299</v>
      </c>
      <c r="AM28" s="48">
        <v>2.3994434250247599E-2</v>
      </c>
      <c r="AN28" s="48">
        <v>6.5730667909023903E-3</v>
      </c>
      <c r="AO28" s="49">
        <v>851.39700000000005</v>
      </c>
      <c r="AP28" s="49">
        <v>5.74628701219667</v>
      </c>
      <c r="AQ28" s="49">
        <v>0.314937766223989</v>
      </c>
      <c r="AR28" s="49">
        <v>2.0350767485526201E-2</v>
      </c>
      <c r="AS28" s="48">
        <v>494.7</v>
      </c>
      <c r="AT28" s="48">
        <v>12.320281038220299</v>
      </c>
      <c r="AU28" s="48">
        <v>0.326339400379629</v>
      </c>
      <c r="AV28" s="48">
        <v>4.3899427005553299E-2</v>
      </c>
      <c r="AW28" s="49">
        <v>5424.56</v>
      </c>
      <c r="AX28" s="49">
        <v>1.80482365935606</v>
      </c>
      <c r="AY28" s="49">
        <v>3.7341420448767799</v>
      </c>
      <c r="AZ28" s="49">
        <v>6.5775064457227403E-2</v>
      </c>
      <c r="BA28" s="48">
        <v>3452.5650000000001</v>
      </c>
      <c r="BB28" s="48">
        <v>4.8914468006656397</v>
      </c>
      <c r="BC28" s="48">
        <v>3.4873417419502499</v>
      </c>
      <c r="BD28" s="48">
        <v>0.17224714542865399</v>
      </c>
      <c r="BE28" s="49">
        <v>3425.89</v>
      </c>
      <c r="BF28" s="49">
        <v>2.89792314442114</v>
      </c>
      <c r="BG28" s="49">
        <v>4.0682184170907902</v>
      </c>
      <c r="BH28" s="49">
        <v>0.14867953322925501</v>
      </c>
      <c r="BI28" s="48">
        <v>2252.2779999999998</v>
      </c>
      <c r="BJ28" s="48">
        <v>5.1406321388024496</v>
      </c>
      <c r="BK28" s="48">
        <v>3.8552265804039498</v>
      </c>
      <c r="BL28" s="48">
        <v>0.199484704842254</v>
      </c>
      <c r="BM28" s="49">
        <v>1106.7629999999999</v>
      </c>
      <c r="BN28" s="49">
        <v>7.1085666181889602</v>
      </c>
      <c r="BO28" s="49">
        <v>8.3577955380659201</v>
      </c>
      <c r="BP28" s="49">
        <v>0.70227621330149204</v>
      </c>
      <c r="BQ28" s="48">
        <v>583.04100000000005</v>
      </c>
      <c r="BR28" s="48">
        <v>9.1222683489923</v>
      </c>
      <c r="BS28" s="48">
        <v>6.4036196136389298</v>
      </c>
      <c r="BT28" s="48">
        <v>0.55321940743480902</v>
      </c>
      <c r="BU28" s="49">
        <v>4594.9210000000003</v>
      </c>
      <c r="BV28" s="49">
        <v>2.28196280824849</v>
      </c>
      <c r="BW28" s="49">
        <v>7.3548104466901201</v>
      </c>
      <c r="BX28" s="49">
        <v>0.19627813495501401</v>
      </c>
      <c r="BY28" s="48">
        <v>2421.9839999999999</v>
      </c>
      <c r="BZ28" s="48">
        <v>3.4650298246846001</v>
      </c>
      <c r="CA28" s="48">
        <v>5.4952350868732598</v>
      </c>
      <c r="CB28" s="48">
        <v>0.22081491547844101</v>
      </c>
      <c r="CC28" s="49">
        <v>21558.027999999998</v>
      </c>
      <c r="CD28" s="49">
        <v>1.15999607585289</v>
      </c>
      <c r="CE28" s="49">
        <v>18.670075545025401</v>
      </c>
      <c r="CF28" s="49">
        <v>0.40013484760394702</v>
      </c>
      <c r="CG28" s="48">
        <v>7483.8789999999999</v>
      </c>
      <c r="CH28" s="48">
        <v>2.00173140055217</v>
      </c>
      <c r="CI28" s="48">
        <v>7.5737567612802899</v>
      </c>
      <c r="CJ28" s="48">
        <v>0.22566639192250301</v>
      </c>
      <c r="CK28" s="49">
        <v>1845.2049999999999</v>
      </c>
      <c r="CL28" s="49">
        <v>6.4256262109020303</v>
      </c>
      <c r="CM28" s="49">
        <v>2.92539115273122</v>
      </c>
      <c r="CN28" s="49">
        <v>0.18343233758830099</v>
      </c>
      <c r="CO28" s="48">
        <v>659.38400000000001</v>
      </c>
      <c r="CP28" s="48">
        <v>13.1075231880072</v>
      </c>
      <c r="CQ28" s="48">
        <v>1.0104224747941299</v>
      </c>
      <c r="CR28" s="48">
        <v>0.13996547846233101</v>
      </c>
      <c r="CS28" s="49">
        <v>3012.1129999999998</v>
      </c>
      <c r="CT28" s="49">
        <v>3.2398580019476402</v>
      </c>
      <c r="CU28" s="49">
        <v>-615.72929759062504</v>
      </c>
      <c r="CV28" s="49">
        <v>40.132542280973297</v>
      </c>
      <c r="CW28" s="48">
        <v>1633.838</v>
      </c>
      <c r="CX28" s="48">
        <v>4.4948297291684201</v>
      </c>
      <c r="CY28" s="48">
        <v>319.90551450950699</v>
      </c>
      <c r="CZ28" s="48">
        <v>39.240077308343402</v>
      </c>
      <c r="DA28" s="49">
        <v>1749.192</v>
      </c>
      <c r="DB28" s="49">
        <v>6.24932608642938</v>
      </c>
      <c r="DC28" s="49">
        <v>-468.05271954831602</v>
      </c>
      <c r="DD28" s="49">
        <v>43.338147819880497</v>
      </c>
      <c r="DE28" s="48">
        <v>757.05799999999999</v>
      </c>
      <c r="DF28" s="48">
        <v>4.7450360367317597</v>
      </c>
      <c r="DG28" s="48">
        <v>-873.98238501406604</v>
      </c>
      <c r="DH28" s="48">
        <v>70.628145747539605</v>
      </c>
      <c r="DI28" s="49">
        <v>2897.5940000000001</v>
      </c>
      <c r="DJ28" s="49">
        <v>3.2619679544832199</v>
      </c>
      <c r="DK28" s="49">
        <v>44.375610425756499</v>
      </c>
      <c r="DL28" s="49">
        <v>4.0110427295336297</v>
      </c>
      <c r="DM28" s="48">
        <v>1884.8779999999999</v>
      </c>
      <c r="DN28" s="48">
        <v>5.72729431979326</v>
      </c>
      <c r="DO28" s="48">
        <v>11.2595222151129</v>
      </c>
      <c r="DP28" s="48">
        <v>2.6635877102818601</v>
      </c>
      <c r="DQ28" s="49">
        <v>178.87100000000001</v>
      </c>
      <c r="DR28" s="49">
        <v>41.037530618571701</v>
      </c>
      <c r="DS28" s="49">
        <v>0.42538932381362099</v>
      </c>
      <c r="DT28" s="49">
        <v>0.186007008049274</v>
      </c>
      <c r="DU28" s="48">
        <v>173.70500000000001</v>
      </c>
      <c r="DV28" s="48">
        <v>37.7202080020827</v>
      </c>
      <c r="DW28" s="48">
        <v>0.51780834898297401</v>
      </c>
      <c r="DX28" s="48">
        <v>0.22879279389184901</v>
      </c>
      <c r="DY28" s="49">
        <v>1779.2049999999999</v>
      </c>
      <c r="DZ28" s="49">
        <v>7.3116650592100099</v>
      </c>
      <c r="EA28" s="49">
        <v>5.3500584633231698</v>
      </c>
      <c r="EB28" s="49">
        <v>0.36960487356442501</v>
      </c>
      <c r="EC28" s="48">
        <v>649.71199999999999</v>
      </c>
      <c r="ED28" s="48">
        <v>11.0646381257864</v>
      </c>
      <c r="EE28" s="48">
        <v>1.52446369790632</v>
      </c>
      <c r="EF28" s="48">
        <v>0.186228034651789</v>
      </c>
      <c r="EG28" s="49">
        <v>29.826000000000001</v>
      </c>
      <c r="EH28" s="49">
        <v>288.01873021168501</v>
      </c>
      <c r="EI28" s="49">
        <v>-1.85846437372949E-2</v>
      </c>
      <c r="EJ28" s="49">
        <v>4.10763316726044</v>
      </c>
      <c r="EK28" s="48">
        <v>28.613</v>
      </c>
      <c r="EL28" s="48">
        <v>119.551012395076</v>
      </c>
      <c r="EM28" s="48">
        <v>-1.0134250819129</v>
      </c>
      <c r="EN28" s="48">
        <v>1.3010834430382101</v>
      </c>
      <c r="EO28" s="49">
        <v>7128.7209999999995</v>
      </c>
      <c r="EP28" s="49">
        <v>3.1826809831131602</v>
      </c>
      <c r="EQ28" s="49">
        <v>-62.334467077676102</v>
      </c>
      <c r="ER28" s="49">
        <v>68.0525457029633</v>
      </c>
      <c r="ES28" s="48">
        <v>6937.308</v>
      </c>
      <c r="ET28" s="48">
        <v>2.2431888063534799</v>
      </c>
      <c r="EU28" s="48">
        <v>1.58809414667066</v>
      </c>
      <c r="EV28" s="48">
        <v>34.781284232325397</v>
      </c>
      <c r="EW28" s="49">
        <v>9.0009999999999994</v>
      </c>
      <c r="EX28" s="49">
        <v>55.354010882480999</v>
      </c>
      <c r="EY28" s="49">
        <v>1.0396380746196299E-2</v>
      </c>
      <c r="EZ28" s="49">
        <v>5.3409355599090798E-3</v>
      </c>
      <c r="FA28" s="48">
        <v>7.9989999999999997</v>
      </c>
      <c r="FB28" s="48">
        <v>76.610804083999099</v>
      </c>
      <c r="FC28" s="48">
        <v>-1.3150946314751501E-3</v>
      </c>
      <c r="FD28" s="48">
        <v>7.3267746303146697E-3</v>
      </c>
      <c r="FE28" s="49">
        <v>18329.137999999999</v>
      </c>
      <c r="FF28" s="49">
        <v>1.5760439090942</v>
      </c>
      <c r="FG28" s="49">
        <v>79.402829237366007</v>
      </c>
      <c r="FH28" s="49">
        <v>1.8733614535924801</v>
      </c>
      <c r="FI28" s="48">
        <v>25533.388999999999</v>
      </c>
      <c r="FJ28" s="48">
        <v>1.31502995534389</v>
      </c>
      <c r="FK28" s="48">
        <v>80.360316817052706</v>
      </c>
      <c r="FL28" s="48">
        <v>1.3433229985214199</v>
      </c>
      <c r="FM28" s="49">
        <v>34543.213000000003</v>
      </c>
      <c r="FN28" s="49">
        <v>0.85356232428054202</v>
      </c>
      <c r="FO28" s="49">
        <v>81.105022947963604</v>
      </c>
      <c r="FP28" s="49">
        <v>1.62077014570352</v>
      </c>
      <c r="FQ28" s="48">
        <v>48099.781999999999</v>
      </c>
      <c r="FR28" s="48">
        <v>1.4313372189295499</v>
      </c>
      <c r="FS28" s="48">
        <v>78.844241430022393</v>
      </c>
      <c r="FT28" s="48">
        <v>1.4719658996626099</v>
      </c>
      <c r="FU28" s="49">
        <v>62657.203999999998</v>
      </c>
      <c r="FV28" s="49">
        <v>1.34175904051332</v>
      </c>
      <c r="FW28" s="49">
        <v>-1226504.5377561101</v>
      </c>
      <c r="FX28" s="49">
        <v>17323.0517249404</v>
      </c>
      <c r="FY28" s="48">
        <v>78174.907999999996</v>
      </c>
      <c r="FZ28" s="48">
        <v>1.0164719332826799</v>
      </c>
      <c r="GA28" s="48">
        <v>-405990.38680376101</v>
      </c>
      <c r="GB28" s="48">
        <v>6980.3841135449702</v>
      </c>
      <c r="GC28" s="49">
        <v>46290.527000000002</v>
      </c>
      <c r="GD28" s="49">
        <v>0.97508552789987502</v>
      </c>
      <c r="GE28" s="49">
        <v>-284298.18871063902</v>
      </c>
      <c r="GF28" s="49">
        <v>3834.2207717331798</v>
      </c>
      <c r="GG28" s="48">
        <v>58233.45</v>
      </c>
      <c r="GH28" s="48">
        <v>0.730588754438523</v>
      </c>
      <c r="GI28" s="48">
        <v>467334.10581917898</v>
      </c>
      <c r="GJ28" s="48">
        <v>7819.8714189255597</v>
      </c>
      <c r="GK28" s="49">
        <v>78642.898000000001</v>
      </c>
      <c r="GL28" s="49">
        <v>1.0314618254455501</v>
      </c>
      <c r="GM28" s="49">
        <v>-176109.24178269401</v>
      </c>
      <c r="GN28" s="49">
        <v>3425.2762999503798</v>
      </c>
      <c r="GO28" s="48">
        <v>101704.03599999999</v>
      </c>
      <c r="GP28" s="48">
        <v>1.19675366356699</v>
      </c>
      <c r="GQ28" s="48">
        <v>-202572.964620452</v>
      </c>
      <c r="GR28" s="48">
        <v>3934.0983262560799</v>
      </c>
      <c r="GS28" s="49">
        <v>76902.702999999994</v>
      </c>
      <c r="GT28" s="49">
        <v>1.0527263469547801</v>
      </c>
      <c r="GU28" s="49">
        <v>-153299.220900268</v>
      </c>
      <c r="GV28" s="49">
        <v>3124.1530020228502</v>
      </c>
      <c r="GW28" s="48">
        <v>100476.35799999999</v>
      </c>
      <c r="GX28" s="48">
        <v>1.37382421563946</v>
      </c>
      <c r="GY28" s="48">
        <v>-125839.80735362</v>
      </c>
      <c r="GZ28" s="48">
        <v>2638.7530369792598</v>
      </c>
      <c r="HA28" s="49">
        <v>76523.705000000002</v>
      </c>
      <c r="HB28" s="49">
        <v>1.2886866418904099</v>
      </c>
      <c r="HC28" s="49">
        <v>-171811.48868802999</v>
      </c>
      <c r="HD28" s="49">
        <v>3596.00308191875</v>
      </c>
      <c r="HE28" s="48">
        <v>98636.44</v>
      </c>
      <c r="HF28" s="48">
        <v>1.0987269017960699</v>
      </c>
      <c r="HG28" s="48">
        <v>-220931.16458678001</v>
      </c>
      <c r="HH28" s="48">
        <v>4317.7533777287699</v>
      </c>
      <c r="HI28" s="49">
        <v>203552.04</v>
      </c>
      <c r="HJ28" s="49">
        <v>0.61792151043763899</v>
      </c>
      <c r="HK28" s="49">
        <v>216044.30640359299</v>
      </c>
      <c r="HL28" s="49">
        <v>3288.3159115553199</v>
      </c>
      <c r="HM28" s="48">
        <v>222445.86499999999</v>
      </c>
      <c r="HN28" s="48">
        <v>0.75909847921427198</v>
      </c>
      <c r="HO28" s="48">
        <v>294055.41170023702</v>
      </c>
      <c r="HP28" s="48">
        <v>5253.9510552709198</v>
      </c>
      <c r="HQ28" s="49">
        <v>286342.71399999998</v>
      </c>
      <c r="HR28" s="49">
        <v>0.88897025844292599</v>
      </c>
      <c r="HS28" s="49">
        <v>-405286.87726078898</v>
      </c>
      <c r="HT28" s="49">
        <v>4953.2711821531502</v>
      </c>
      <c r="HU28" s="48">
        <v>312368.75</v>
      </c>
      <c r="HV28" s="48">
        <v>0.71051896192083497</v>
      </c>
      <c r="HW28" s="48">
        <v>-1173676.2384037799</v>
      </c>
      <c r="HX28" s="48">
        <v>19612.950799214701</v>
      </c>
      <c r="HY28" s="49">
        <v>222747.91200000001</v>
      </c>
      <c r="HZ28" s="49">
        <v>1.0690322229631499</v>
      </c>
      <c r="IA28" s="49">
        <v>561075.09307217004</v>
      </c>
      <c r="IB28" s="49">
        <v>9789.7730420764692</v>
      </c>
      <c r="IC28" s="48">
        <v>244395.81099999999</v>
      </c>
      <c r="ID28" s="48">
        <v>0.758690344274774</v>
      </c>
      <c r="IE28" s="48">
        <v>-553500.933886101</v>
      </c>
      <c r="IF28" s="48">
        <v>9048.1958710908402</v>
      </c>
      <c r="IG28" s="49">
        <v>4361.5950000000003</v>
      </c>
      <c r="IH28" s="49">
        <v>1.8533336399411899</v>
      </c>
      <c r="II28" s="49">
        <v>0.94517671061707897</v>
      </c>
      <c r="IJ28" s="49">
        <v>2.6828087601948599E-2</v>
      </c>
      <c r="IK28" s="48">
        <v>7035.1719999999996</v>
      </c>
      <c r="IL28" s="48">
        <v>1.9740713275861701</v>
      </c>
      <c r="IM28" s="48">
        <v>0.92824894994161899</v>
      </c>
      <c r="IN28" s="48">
        <v>2.7087250893384901E-2</v>
      </c>
      <c r="IO28" s="49">
        <v>3620.663</v>
      </c>
      <c r="IP28" s="49">
        <v>2.8776491718988901</v>
      </c>
      <c r="IQ28" s="49">
        <v>0.91753648281047295</v>
      </c>
      <c r="IR28" s="49">
        <v>2.9054291826034501E-2</v>
      </c>
      <c r="IS28" s="48">
        <v>5755.1719999999996</v>
      </c>
      <c r="IT28" s="48">
        <v>2.1177646590435102</v>
      </c>
      <c r="IU28" s="48">
        <v>0.89039524764639999</v>
      </c>
      <c r="IV28" s="48">
        <v>3.1037090122452801E-2</v>
      </c>
      <c r="IW28" s="49">
        <v>8945.6859999999997</v>
      </c>
      <c r="IX28" s="49">
        <v>1.9315438406493699</v>
      </c>
      <c r="IY28" s="49">
        <v>0.90304524940083497</v>
      </c>
      <c r="IZ28" s="49">
        <v>2.55378849882213E-2</v>
      </c>
      <c r="JA28" s="48">
        <v>14591.79</v>
      </c>
      <c r="JB28" s="48">
        <v>1.37482906413703</v>
      </c>
      <c r="JC28" s="48">
        <v>0.90625811472010998</v>
      </c>
      <c r="JD28" s="48">
        <v>2.2210815914237E-2</v>
      </c>
      <c r="JE28" s="49">
        <v>1936.5519999999999</v>
      </c>
      <c r="JF28" s="49">
        <v>6.6435932400028204</v>
      </c>
      <c r="JG28" s="48">
        <v>1810.5329999999999</v>
      </c>
      <c r="JH28" s="48">
        <v>6.0186137029478601</v>
      </c>
      <c r="JI28" s="49">
        <v>8438.8510000000006</v>
      </c>
      <c r="JJ28" s="49">
        <v>1.6431622669400701</v>
      </c>
      <c r="JK28" s="48">
        <v>9936.5300000000007</v>
      </c>
      <c r="JL28" s="48">
        <v>1.5861929111119399</v>
      </c>
      <c r="JM28" s="49">
        <v>29123.387999999999</v>
      </c>
      <c r="JN28" s="49">
        <v>2.1558959434054801</v>
      </c>
      <c r="JO28" s="48">
        <v>49593.735999999997</v>
      </c>
      <c r="JP28" s="48">
        <v>1.2997671691975199</v>
      </c>
    </row>
    <row r="29" spans="1:276" x14ac:dyDescent="0.25">
      <c r="A29" s="1"/>
      <c r="B29" s="1" t="b">
        <v>0</v>
      </c>
      <c r="C29" s="1" t="s">
        <v>553</v>
      </c>
      <c r="D29" s="1" t="s">
        <v>1</v>
      </c>
      <c r="E29" s="1" t="s">
        <v>233</v>
      </c>
      <c r="F29" s="48"/>
      <c r="G29" s="53">
        <v>42781.666481481501</v>
      </c>
      <c r="H29" s="48">
        <v>1.097866652</v>
      </c>
      <c r="I29" s="49">
        <v>0</v>
      </c>
      <c r="J29" s="49" t="s">
        <v>250</v>
      </c>
      <c r="K29" s="49">
        <v>-8.8478898979543995E-3</v>
      </c>
      <c r="L29" s="49">
        <v>0</v>
      </c>
      <c r="M29" s="48">
        <v>1</v>
      </c>
      <c r="N29" s="48">
        <v>225.03777460684199</v>
      </c>
      <c r="O29" s="48">
        <v>-2.9258302074662498E-2</v>
      </c>
      <c r="P29" s="48">
        <v>4.2513659029615103E-3</v>
      </c>
      <c r="Q29" s="49">
        <v>206.67699999999999</v>
      </c>
      <c r="R29" s="49">
        <v>5.7902604196167502</v>
      </c>
      <c r="S29" s="49">
        <v>4.6413261678925198E-2</v>
      </c>
      <c r="T29" s="49">
        <v>3.30462830214723E-3</v>
      </c>
      <c r="U29" s="48">
        <v>235.68199999999999</v>
      </c>
      <c r="V29" s="48">
        <v>12.6515649276094</v>
      </c>
      <c r="W29" s="48">
        <v>7.2072704916275099E-2</v>
      </c>
      <c r="X29" s="48">
        <v>1.47232281242516E-2</v>
      </c>
      <c r="Y29" s="49">
        <v>94.006</v>
      </c>
      <c r="Z29" s="49">
        <v>18.823461693811801</v>
      </c>
      <c r="AA29" s="49">
        <v>9.9646497919259197E-3</v>
      </c>
      <c r="AB29" s="49">
        <v>6.6297268912362799E-3</v>
      </c>
      <c r="AC29" s="48">
        <v>107.673</v>
      </c>
      <c r="AD29" s="48">
        <v>14.7429184024994</v>
      </c>
      <c r="AE29" s="48">
        <v>3.8903112620677499E-2</v>
      </c>
      <c r="AF29" s="48">
        <v>9.5130146608175502E-3</v>
      </c>
      <c r="AG29" s="49">
        <v>1127.095</v>
      </c>
      <c r="AH29" s="49">
        <v>6.7816339781571502</v>
      </c>
      <c r="AI29" s="49">
        <v>0.13032692433290399</v>
      </c>
      <c r="AJ29" s="49">
        <v>9.4371297793147298E-3</v>
      </c>
      <c r="AK29" s="48">
        <v>603.70899999999995</v>
      </c>
      <c r="AL29" s="48">
        <v>14.4684658877147</v>
      </c>
      <c r="AM29" s="48">
        <v>0.120283924412278</v>
      </c>
      <c r="AN29" s="48">
        <v>1.9729250943227201E-2</v>
      </c>
      <c r="AO29" s="49">
        <v>8610.1620000000003</v>
      </c>
      <c r="AP29" s="49">
        <v>2.0819023690524099</v>
      </c>
      <c r="AQ29" s="49">
        <v>3.5764760064761698</v>
      </c>
      <c r="AR29" s="49">
        <v>9.9594924144173605E-2</v>
      </c>
      <c r="AS29" s="48">
        <v>4399.0150000000003</v>
      </c>
      <c r="AT29" s="48">
        <v>3.0129778987215801</v>
      </c>
      <c r="AU29" s="48">
        <v>3.1667601142017001</v>
      </c>
      <c r="AV29" s="48">
        <v>0.131491609410118</v>
      </c>
      <c r="AW29" s="49">
        <v>105271.77800000001</v>
      </c>
      <c r="AX29" s="49">
        <v>0.91202301119283502</v>
      </c>
      <c r="AY29" s="49">
        <v>81.391885780296107</v>
      </c>
      <c r="AZ29" s="49">
        <v>1.87270577266364</v>
      </c>
      <c r="BA29" s="48">
        <v>67064.498999999996</v>
      </c>
      <c r="BB29" s="48">
        <v>0.60163118537920601</v>
      </c>
      <c r="BC29" s="48">
        <v>75.788493579070703</v>
      </c>
      <c r="BD29" s="48">
        <v>1.8176498638079901</v>
      </c>
      <c r="BE29" s="49">
        <v>67213.362999999998</v>
      </c>
      <c r="BF29" s="49">
        <v>0.837521421239103</v>
      </c>
      <c r="BG29" s="49">
        <v>89.985723964904807</v>
      </c>
      <c r="BH29" s="49">
        <v>2.4377752394976602</v>
      </c>
      <c r="BI29" s="48">
        <v>42549.129000000001</v>
      </c>
      <c r="BJ29" s="48">
        <v>1.11340433206087</v>
      </c>
      <c r="BK29" s="48">
        <v>80.799608345762294</v>
      </c>
      <c r="BL29" s="48">
        <v>1.75967620335863</v>
      </c>
      <c r="BM29" s="49">
        <v>11073.526</v>
      </c>
      <c r="BN29" s="49">
        <v>1.98573439646533</v>
      </c>
      <c r="BO29" s="49">
        <v>90.288732803827997</v>
      </c>
      <c r="BP29" s="49">
        <v>2.9880985249025902</v>
      </c>
      <c r="BQ29" s="48">
        <v>6823.1890000000003</v>
      </c>
      <c r="BR29" s="48">
        <v>3.2761423721135099</v>
      </c>
      <c r="BS29" s="48">
        <v>80.958808415700702</v>
      </c>
      <c r="BT29" s="48">
        <v>3.2744662425837601</v>
      </c>
      <c r="BU29" s="49">
        <v>51596.483</v>
      </c>
      <c r="BV29" s="49">
        <v>1.27861942156695</v>
      </c>
      <c r="BW29" s="49">
        <v>89.436340453565407</v>
      </c>
      <c r="BX29" s="49">
        <v>2.0856909588972399</v>
      </c>
      <c r="BY29" s="48">
        <v>32964.788</v>
      </c>
      <c r="BZ29" s="48">
        <v>1.65843036611609</v>
      </c>
      <c r="CA29" s="48">
        <v>81.707182629434101</v>
      </c>
      <c r="CB29" s="48">
        <v>2.5948810467980299</v>
      </c>
      <c r="CC29" s="49">
        <v>25469.216</v>
      </c>
      <c r="CD29" s="49">
        <v>1.35599941646697</v>
      </c>
      <c r="CE29" s="49">
        <v>23.0210291059696</v>
      </c>
      <c r="CF29" s="49">
        <v>0.689383707271357</v>
      </c>
      <c r="CG29" s="48">
        <v>8746.2810000000009</v>
      </c>
      <c r="CH29" s="48">
        <v>2.84113286047352</v>
      </c>
      <c r="CI29" s="48">
        <v>9.2544047355075794</v>
      </c>
      <c r="CJ29" s="48">
        <v>0.25942202514080198</v>
      </c>
      <c r="CK29" s="49">
        <v>1679.182</v>
      </c>
      <c r="CL29" s="49">
        <v>6.7422075111275399</v>
      </c>
      <c r="CM29" s="49">
        <v>2.7754894998219899</v>
      </c>
      <c r="CN29" s="49">
        <v>0.17034764004964201</v>
      </c>
      <c r="CO29" s="48">
        <v>608.04399999999998</v>
      </c>
      <c r="CP29" s="48">
        <v>11.7340041765453</v>
      </c>
      <c r="CQ29" s="48">
        <v>0.97248121128404097</v>
      </c>
      <c r="CR29" s="48">
        <v>0.112056783497005</v>
      </c>
      <c r="CS29" s="49">
        <v>2886.2559999999999</v>
      </c>
      <c r="CT29" s="49">
        <v>5.4937078091464997</v>
      </c>
      <c r="CU29" s="49">
        <v>-616.599709242318</v>
      </c>
      <c r="CV29" s="49">
        <v>57.653858348902503</v>
      </c>
      <c r="CW29" s="48">
        <v>1451.4749999999999</v>
      </c>
      <c r="CX29" s="48">
        <v>6.45748583984627</v>
      </c>
      <c r="CY29" s="48">
        <v>267.744902865928</v>
      </c>
      <c r="CZ29" s="48">
        <v>51.617768548342902</v>
      </c>
      <c r="DA29" s="49">
        <v>1603.829</v>
      </c>
      <c r="DB29" s="49">
        <v>5.2299797530098102</v>
      </c>
      <c r="DC29" s="49">
        <v>-442.77139306697302</v>
      </c>
      <c r="DD29" s="49">
        <v>35.643817713454503</v>
      </c>
      <c r="DE29" s="48">
        <v>699.05399999999997</v>
      </c>
      <c r="DF29" s="48">
        <v>7.5437750930994696</v>
      </c>
      <c r="DG29" s="48">
        <v>-825.47206317692905</v>
      </c>
      <c r="DH29" s="48">
        <v>101.70733303049001</v>
      </c>
      <c r="DI29" s="49">
        <v>2940.7620000000002</v>
      </c>
      <c r="DJ29" s="49">
        <v>4.8849559467217603</v>
      </c>
      <c r="DK29" s="49">
        <v>51.398896563841099</v>
      </c>
      <c r="DL29" s="49">
        <v>8.3778781015010004</v>
      </c>
      <c r="DM29" s="48">
        <v>1769.1990000000001</v>
      </c>
      <c r="DN29" s="48">
        <v>5.1394336692996596</v>
      </c>
      <c r="DO29" s="48">
        <v>10.4939479202803</v>
      </c>
      <c r="DP29" s="48">
        <v>2.7363739853176998</v>
      </c>
      <c r="DQ29" s="49">
        <v>103.126</v>
      </c>
      <c r="DR29" s="49">
        <v>58.560486325006401</v>
      </c>
      <c r="DS29" s="49">
        <v>0.243681516931752</v>
      </c>
      <c r="DT29" s="49">
        <v>0.16643891381916201</v>
      </c>
      <c r="DU29" s="48">
        <v>45.125</v>
      </c>
      <c r="DV29" s="48">
        <v>77.3763942979527</v>
      </c>
      <c r="DW29" s="48">
        <v>8.4019690875011294E-2</v>
      </c>
      <c r="DX29" s="48">
        <v>0.12344662470510701</v>
      </c>
      <c r="DY29" s="49">
        <v>1678.5150000000001</v>
      </c>
      <c r="DZ29" s="49">
        <v>6.2032286266605698</v>
      </c>
      <c r="EA29" s="49">
        <v>5.2709798024789896</v>
      </c>
      <c r="EB29" s="49">
        <v>0.39516642960544901</v>
      </c>
      <c r="EC29" s="48">
        <v>619.04499999999996</v>
      </c>
      <c r="ED29" s="48">
        <v>9.7463190821292507</v>
      </c>
      <c r="EE29" s="48">
        <v>1.51658961752025</v>
      </c>
      <c r="EF29" s="48">
        <v>0.14534907995068799</v>
      </c>
      <c r="EG29" s="49">
        <v>-48.829000000000001</v>
      </c>
      <c r="EH29" s="49">
        <v>-207.425329654151</v>
      </c>
      <c r="EI29" s="49">
        <v>-3.8924305532860699</v>
      </c>
      <c r="EJ29" s="49">
        <v>5.0033887484022603</v>
      </c>
      <c r="EK29" s="48">
        <v>26.614999999999998</v>
      </c>
      <c r="EL29" s="48">
        <v>185.22311749132399</v>
      </c>
      <c r="EM29" s="48">
        <v>-1.02537852057156</v>
      </c>
      <c r="EN29" s="48">
        <v>1.9698463794508201</v>
      </c>
      <c r="EO29" s="49">
        <v>6905.94</v>
      </c>
      <c r="EP29" s="49">
        <v>3.3811463216236102</v>
      </c>
      <c r="EQ29" s="49">
        <v>-90.790571806524895</v>
      </c>
      <c r="ER29" s="49">
        <v>83.197591061940301</v>
      </c>
      <c r="ES29" s="48">
        <v>6558.7529999999997</v>
      </c>
      <c r="ET29" s="48">
        <v>2.60837985417536</v>
      </c>
      <c r="EU29" s="48">
        <v>10.849821357186901</v>
      </c>
      <c r="EV29" s="48">
        <v>31.743525795580702</v>
      </c>
      <c r="EW29" s="49">
        <v>16.332999999999998</v>
      </c>
      <c r="EX29" s="49">
        <v>46.591299626155497</v>
      </c>
      <c r="EY29" s="49">
        <v>1.9095652859664199E-2</v>
      </c>
      <c r="EZ29" s="49">
        <v>8.4204978360606503E-3</v>
      </c>
      <c r="FA29" s="48">
        <v>13.334</v>
      </c>
      <c r="FB29" s="48">
        <v>66.656045757671706</v>
      </c>
      <c r="FC29" s="48">
        <v>5.5743133653966496E-3</v>
      </c>
      <c r="FD29" s="48">
        <v>1.07007988354194E-2</v>
      </c>
      <c r="FE29" s="49">
        <v>22236.542000000001</v>
      </c>
      <c r="FF29" s="49">
        <v>1.4729478118611801</v>
      </c>
      <c r="FG29" s="49">
        <v>100.509250158697</v>
      </c>
      <c r="FH29" s="49">
        <v>2.1168963660679001</v>
      </c>
      <c r="FI29" s="48">
        <v>30823.190999999999</v>
      </c>
      <c r="FJ29" s="48">
        <v>1.20249218697508</v>
      </c>
      <c r="FK29" s="48">
        <v>101.438641142777</v>
      </c>
      <c r="FL29" s="48">
        <v>3.1105466663986201</v>
      </c>
      <c r="FM29" s="49">
        <v>41607.502</v>
      </c>
      <c r="FN29" s="49">
        <v>1.3505453358695301</v>
      </c>
      <c r="FO29" s="49">
        <v>101.934403502763</v>
      </c>
      <c r="FP29" s="49">
        <v>2.53277809747817</v>
      </c>
      <c r="FQ29" s="48">
        <v>57612.830999999998</v>
      </c>
      <c r="FR29" s="48">
        <v>1.0663113219843401</v>
      </c>
      <c r="FS29" s="48">
        <v>98.737922715777799</v>
      </c>
      <c r="FT29" s="48">
        <v>2.68916846615712</v>
      </c>
      <c r="FU29" s="49">
        <v>59774.561999999998</v>
      </c>
      <c r="FV29" s="49">
        <v>1.0177703230925701</v>
      </c>
      <c r="FW29" s="49">
        <v>-1221052.7867477301</v>
      </c>
      <c r="FX29" s="49">
        <v>32188.151467075</v>
      </c>
      <c r="FY29" s="48">
        <v>73981.22</v>
      </c>
      <c r="FZ29" s="48">
        <v>1.08929264497744</v>
      </c>
      <c r="GA29" s="48">
        <v>-401728.261352784</v>
      </c>
      <c r="GB29" s="48">
        <v>12306.705060119401</v>
      </c>
      <c r="GC29" s="49">
        <v>43997.696000000004</v>
      </c>
      <c r="GD29" s="49">
        <v>1.40845095426705</v>
      </c>
      <c r="GE29" s="49">
        <v>-281984.72590687498</v>
      </c>
      <c r="GF29" s="49">
        <v>8142.1785300486099</v>
      </c>
      <c r="GG29" s="48">
        <v>54890.142</v>
      </c>
      <c r="GH29" s="48">
        <v>1.2939652809256501</v>
      </c>
      <c r="GI29" s="48">
        <v>460542.62633517402</v>
      </c>
      <c r="GJ29" s="48">
        <v>13174.5286815605</v>
      </c>
      <c r="GK29" s="49">
        <v>75057.494999999995</v>
      </c>
      <c r="GL29" s="49">
        <v>1.2803499353935099</v>
      </c>
      <c r="GM29" s="49">
        <v>-175384.53987056899</v>
      </c>
      <c r="GN29" s="49">
        <v>4910.0466015804004</v>
      </c>
      <c r="GO29" s="48">
        <v>97076.070999999996</v>
      </c>
      <c r="GP29" s="48">
        <v>0.43932817942839802</v>
      </c>
      <c r="GQ29" s="48">
        <v>-202146.48658875099</v>
      </c>
      <c r="GR29" s="48">
        <v>4998.6361704723004</v>
      </c>
      <c r="GS29" s="49">
        <v>73166.043000000005</v>
      </c>
      <c r="GT29" s="49">
        <v>0.85035073141895701</v>
      </c>
      <c r="GU29" s="49">
        <v>-152193.82560283001</v>
      </c>
      <c r="GV29" s="49">
        <v>4297.1590149628901</v>
      </c>
      <c r="GW29" s="48">
        <v>95243.63</v>
      </c>
      <c r="GX29" s="48">
        <v>1.3080220479562901</v>
      </c>
      <c r="GY29" s="48">
        <v>-124728.46190171401</v>
      </c>
      <c r="GZ29" s="48">
        <v>4196.1593351228603</v>
      </c>
      <c r="HA29" s="49">
        <v>72653.009999999995</v>
      </c>
      <c r="HB29" s="49">
        <v>0.87874536740749498</v>
      </c>
      <c r="HC29" s="49">
        <v>-170220.02185712199</v>
      </c>
      <c r="HD29" s="49">
        <v>4918.0730043414396</v>
      </c>
      <c r="HE29" s="48">
        <v>94111.206999999995</v>
      </c>
      <c r="HF29" s="48">
        <v>1.2445295986293601</v>
      </c>
      <c r="HG29" s="48">
        <v>-220383.23870095401</v>
      </c>
      <c r="HH29" s="48">
        <v>6248.5789180469301</v>
      </c>
      <c r="HI29" s="49">
        <v>195570.402</v>
      </c>
      <c r="HJ29" s="49">
        <v>0.71494160341068203</v>
      </c>
      <c r="HK29" s="49">
        <v>216611.42316320099</v>
      </c>
      <c r="HL29" s="49">
        <v>6014.1116240163001</v>
      </c>
      <c r="HM29" s="48">
        <v>213096.524</v>
      </c>
      <c r="HN29" s="48">
        <v>0.88020878068395503</v>
      </c>
      <c r="HO29" s="48">
        <v>294460.47486169799</v>
      </c>
      <c r="HP29" s="48">
        <v>5575.8180177342201</v>
      </c>
      <c r="HQ29" s="49">
        <v>275286.69300000003</v>
      </c>
      <c r="HR29" s="49">
        <v>0.56523637774025903</v>
      </c>
      <c r="HS29" s="49">
        <v>-406584.73144451698</v>
      </c>
      <c r="HT29" s="49">
        <v>9215.2856635716707</v>
      </c>
      <c r="HU29" s="48">
        <v>301445.98499999999</v>
      </c>
      <c r="HV29" s="48">
        <v>0.69250465039518505</v>
      </c>
      <c r="HW29" s="48">
        <v>-1184065.3896830899</v>
      </c>
      <c r="HX29" s="48">
        <v>26412.548977428702</v>
      </c>
      <c r="HY29" s="49">
        <v>213877.739</v>
      </c>
      <c r="HZ29" s="49">
        <v>0.68825600529934805</v>
      </c>
      <c r="IA29" s="49">
        <v>562193.89195527404</v>
      </c>
      <c r="IB29" s="49">
        <v>15679.9176875759</v>
      </c>
      <c r="IC29" s="48">
        <v>235210.67600000001</v>
      </c>
      <c r="ID29" s="48">
        <v>0.95793600056567896</v>
      </c>
      <c r="IE29" s="48">
        <v>-556949.54861418402</v>
      </c>
      <c r="IF29" s="48">
        <v>15500.029703517001</v>
      </c>
      <c r="IG29" s="49">
        <v>149.01</v>
      </c>
      <c r="IH29" s="49">
        <v>21.970931345148198</v>
      </c>
      <c r="II29" s="49">
        <v>1.0957180085700499E-2</v>
      </c>
      <c r="IJ29" s="49">
        <v>7.2345147356748796E-3</v>
      </c>
      <c r="IK29" s="48">
        <v>240.34800000000001</v>
      </c>
      <c r="IL29" s="48">
        <v>13.8931146853251</v>
      </c>
      <c r="IM29" s="48">
        <v>2.1316657142648202E-2</v>
      </c>
      <c r="IN29" s="48">
        <v>4.8053889594705298E-3</v>
      </c>
      <c r="IO29" s="49">
        <v>129.00899999999999</v>
      </c>
      <c r="IP29" s="49">
        <v>13.121081387909699</v>
      </c>
      <c r="IQ29" s="49">
        <v>1.29009056159601E-2</v>
      </c>
      <c r="IR29" s="49">
        <v>4.28723120569173E-3</v>
      </c>
      <c r="IS29" s="48">
        <v>172.67699999999999</v>
      </c>
      <c r="IT29" s="48">
        <v>16.898183179985899</v>
      </c>
      <c r="IU29" s="48">
        <v>1.4651196271552499E-2</v>
      </c>
      <c r="IV29" s="48">
        <v>4.7563590337862897E-3</v>
      </c>
      <c r="IW29" s="49">
        <v>327.01900000000001</v>
      </c>
      <c r="IX29" s="49">
        <v>12.562759966639399</v>
      </c>
      <c r="IY29" s="49">
        <v>7.1717573692771999E-3</v>
      </c>
      <c r="IZ29" s="49">
        <v>4.6027594808742802E-3</v>
      </c>
      <c r="JA29" s="48">
        <v>455.7</v>
      </c>
      <c r="JB29" s="48">
        <v>8.9663090354356694</v>
      </c>
      <c r="JC29" s="48">
        <v>2.0376121038663202E-2</v>
      </c>
      <c r="JD29" s="48">
        <v>2.93582663071981E-3</v>
      </c>
      <c r="JE29" s="49">
        <v>1897.8820000000001</v>
      </c>
      <c r="JF29" s="49">
        <v>4.5432249157062499</v>
      </c>
      <c r="JG29" s="48">
        <v>1759.52</v>
      </c>
      <c r="JH29" s="48">
        <v>4.8906485052603301</v>
      </c>
      <c r="JI29" s="49">
        <v>8063.2719999999999</v>
      </c>
      <c r="JJ29" s="49">
        <v>2.5507212046564902</v>
      </c>
      <c r="JK29" s="48">
        <v>9475.5480000000007</v>
      </c>
      <c r="JL29" s="48">
        <v>2.2444721959522802</v>
      </c>
      <c r="JM29" s="49">
        <v>28035.472000000002</v>
      </c>
      <c r="JN29" s="49">
        <v>1.2354885550496499</v>
      </c>
      <c r="JO29" s="48">
        <v>47574.485999999997</v>
      </c>
      <c r="JP29" s="48">
        <v>1.0723540816433199</v>
      </c>
    </row>
    <row r="30" spans="1:276" x14ac:dyDescent="0.25">
      <c r="A30" s="1"/>
      <c r="B30" s="1" t="b">
        <v>0</v>
      </c>
      <c r="C30" s="1" t="s">
        <v>554</v>
      </c>
      <c r="D30" s="1" t="s">
        <v>2</v>
      </c>
      <c r="E30" s="1" t="s">
        <v>234</v>
      </c>
      <c r="F30" s="48"/>
      <c r="G30" s="53">
        <v>42781.673796296302</v>
      </c>
      <c r="H30" s="48">
        <v>1.1152770649999999</v>
      </c>
      <c r="I30" s="49">
        <v>1.667</v>
      </c>
      <c r="J30" s="49">
        <v>169.998714756347</v>
      </c>
      <c r="K30" s="49">
        <v>5.9159566187613902E-3</v>
      </c>
      <c r="L30" s="49">
        <v>2.5468145999829502E-2</v>
      </c>
      <c r="M30" s="48">
        <v>3.3330000000000002</v>
      </c>
      <c r="N30" s="48">
        <v>124.743308529939</v>
      </c>
      <c r="O30" s="48">
        <v>-2.53962217371991E-2</v>
      </c>
      <c r="P30" s="48">
        <v>7.73098538109767E-3</v>
      </c>
      <c r="Q30" s="49">
        <v>14001.393</v>
      </c>
      <c r="R30" s="49">
        <v>2.4296148299665301</v>
      </c>
      <c r="S30" s="49">
        <v>4.8548799421390996</v>
      </c>
      <c r="T30" s="49">
        <v>0.117944001463915</v>
      </c>
      <c r="U30" s="48">
        <v>9020.3979999999992</v>
      </c>
      <c r="V30" s="48">
        <v>2.7544451919400901</v>
      </c>
      <c r="W30" s="48">
        <v>4.4619207731007302</v>
      </c>
      <c r="X30" s="48">
        <v>0.127782823052636</v>
      </c>
      <c r="Y30" s="49">
        <v>1717.1880000000001</v>
      </c>
      <c r="Z30" s="49">
        <v>6.6674983689109499</v>
      </c>
      <c r="AA30" s="49">
        <v>0.61363489853551001</v>
      </c>
      <c r="AB30" s="49">
        <v>4.1191041379544997E-2</v>
      </c>
      <c r="AC30" s="48">
        <v>1012.083</v>
      </c>
      <c r="AD30" s="48">
        <v>5.2751935223413202</v>
      </c>
      <c r="AE30" s="48">
        <v>0.58777761310318699</v>
      </c>
      <c r="AF30" s="48">
        <v>2.67116819048463E-2</v>
      </c>
      <c r="AG30" s="49">
        <v>234.346</v>
      </c>
      <c r="AH30" s="49">
        <v>13.8250896612353</v>
      </c>
      <c r="AI30" s="49">
        <v>1.73564746659313E-2</v>
      </c>
      <c r="AJ30" s="49">
        <v>4.5637555466013597E-3</v>
      </c>
      <c r="AK30" s="48">
        <v>113.34099999999999</v>
      </c>
      <c r="AL30" s="48">
        <v>21.658679735748901</v>
      </c>
      <c r="AM30" s="48">
        <v>1.5003126747895799E-2</v>
      </c>
      <c r="AN30" s="48">
        <v>5.4441869756973E-3</v>
      </c>
      <c r="AO30" s="49">
        <v>3704.9650000000001</v>
      </c>
      <c r="AP30" s="49">
        <v>3.4152888608786802</v>
      </c>
      <c r="AQ30" s="49">
        <v>1.55447645306216</v>
      </c>
      <c r="AR30" s="49">
        <v>5.2220547422588297E-2</v>
      </c>
      <c r="AS30" s="48">
        <v>1955.5509999999999</v>
      </c>
      <c r="AT30" s="48">
        <v>4.2802238658183196</v>
      </c>
      <c r="AU30" s="48">
        <v>1.3961329919815499</v>
      </c>
      <c r="AV30" s="48">
        <v>6.2828146425820297E-2</v>
      </c>
      <c r="AW30" s="49">
        <v>148182.56899999999</v>
      </c>
      <c r="AX30" s="49">
        <v>0.69291068771671804</v>
      </c>
      <c r="AY30" s="49">
        <v>117.020987319852</v>
      </c>
      <c r="AZ30" s="49">
        <v>3.3010224205016399</v>
      </c>
      <c r="BA30" s="48">
        <v>96948.650999999998</v>
      </c>
      <c r="BB30" s="48">
        <v>0.84421996912597597</v>
      </c>
      <c r="BC30" s="48">
        <v>109.51172465140699</v>
      </c>
      <c r="BD30" s="48">
        <v>2.6843710443280102</v>
      </c>
      <c r="BE30" s="49">
        <v>94073.88</v>
      </c>
      <c r="BF30" s="49">
        <v>1.1097837886091499</v>
      </c>
      <c r="BG30" s="49">
        <v>128.63011621400301</v>
      </c>
      <c r="BH30" s="49">
        <v>3.68306148511788</v>
      </c>
      <c r="BI30" s="48">
        <v>61766.462</v>
      </c>
      <c r="BJ30" s="48">
        <v>1.28986532309046</v>
      </c>
      <c r="BK30" s="48">
        <v>117.233629366253</v>
      </c>
      <c r="BL30" s="48">
        <v>2.7544495287300799</v>
      </c>
      <c r="BM30" s="49">
        <v>16197.758</v>
      </c>
      <c r="BN30" s="49">
        <v>2.1441086085821999</v>
      </c>
      <c r="BO30" s="49">
        <v>134.92422957323899</v>
      </c>
      <c r="BP30" s="49">
        <v>5.6612421268049502</v>
      </c>
      <c r="BQ30" s="48">
        <v>10127.888000000001</v>
      </c>
      <c r="BR30" s="48">
        <v>2.1161479905407501</v>
      </c>
      <c r="BS30" s="48">
        <v>120.073968938188</v>
      </c>
      <c r="BT30" s="48">
        <v>2.6515181924534299</v>
      </c>
      <c r="BU30" s="49">
        <v>74914.187999999995</v>
      </c>
      <c r="BV30" s="49">
        <v>1.15056573728389</v>
      </c>
      <c r="BW30" s="49">
        <v>132.62030974516099</v>
      </c>
      <c r="BX30" s="49">
        <v>3.2412385927298502</v>
      </c>
      <c r="BY30" s="48">
        <v>48590.207999999999</v>
      </c>
      <c r="BZ30" s="48">
        <v>0.70214759530947202</v>
      </c>
      <c r="CA30" s="48">
        <v>120.359767720604</v>
      </c>
      <c r="CB30" s="48">
        <v>2.1933920562145999</v>
      </c>
      <c r="CC30" s="49">
        <v>55679.769</v>
      </c>
      <c r="CD30" s="49">
        <v>1.28676073728476</v>
      </c>
      <c r="CE30" s="49">
        <v>51.363328346421099</v>
      </c>
      <c r="CF30" s="49">
        <v>1.40335144012393</v>
      </c>
      <c r="CG30" s="48">
        <v>19911.307000000001</v>
      </c>
      <c r="CH30" s="48">
        <v>1.4606287888484999</v>
      </c>
      <c r="CI30" s="48">
        <v>21.065117978297401</v>
      </c>
      <c r="CJ30" s="48">
        <v>0.51941828255844402</v>
      </c>
      <c r="CK30" s="49">
        <v>1755.1949999999999</v>
      </c>
      <c r="CL30" s="49">
        <v>4.4521353502682697</v>
      </c>
      <c r="CM30" s="49">
        <v>2.96260315237123</v>
      </c>
      <c r="CN30" s="49">
        <v>0.14778070144354499</v>
      </c>
      <c r="CO30" s="48">
        <v>611.37699999999995</v>
      </c>
      <c r="CP30" s="48">
        <v>8.6258504971861694</v>
      </c>
      <c r="CQ30" s="48">
        <v>0.97575643295339998</v>
      </c>
      <c r="CR30" s="48">
        <v>7.5795545555478794E-2</v>
      </c>
      <c r="CS30" s="49">
        <v>3064.134</v>
      </c>
      <c r="CT30" s="49">
        <v>6.0593374598279404</v>
      </c>
      <c r="CU30" s="49">
        <v>-693.80188581751895</v>
      </c>
      <c r="CV30" s="49">
        <v>72.0281903702964</v>
      </c>
      <c r="CW30" s="48">
        <v>1635.5060000000001</v>
      </c>
      <c r="CX30" s="48">
        <v>4.89716751152831</v>
      </c>
      <c r="CY30" s="48">
        <v>348.32153190132499</v>
      </c>
      <c r="CZ30" s="48">
        <v>44.652349541466997</v>
      </c>
      <c r="DA30" s="49">
        <v>1672.847</v>
      </c>
      <c r="DB30" s="49">
        <v>4.8932640059621697</v>
      </c>
      <c r="DC30" s="49">
        <v>-477.05708345097497</v>
      </c>
      <c r="DD30" s="49">
        <v>36.836564680463198</v>
      </c>
      <c r="DE30" s="48">
        <v>753.05600000000004</v>
      </c>
      <c r="DF30" s="48">
        <v>7.6660224187444603</v>
      </c>
      <c r="DG30" s="48">
        <v>-922.65987143933796</v>
      </c>
      <c r="DH30" s="48">
        <v>125.127347978713</v>
      </c>
      <c r="DI30" s="49">
        <v>3052.9589999999998</v>
      </c>
      <c r="DJ30" s="49">
        <v>3.7322211436011798</v>
      </c>
      <c r="DK30" s="49">
        <v>57.410105481195799</v>
      </c>
      <c r="DL30" s="49">
        <v>7.6350262051595204</v>
      </c>
      <c r="DM30" s="48">
        <v>1907.5550000000001</v>
      </c>
      <c r="DN30" s="48">
        <v>6.9772486596199501</v>
      </c>
      <c r="DO30" s="48">
        <v>13.500102079220399</v>
      </c>
      <c r="DP30" s="48">
        <v>3.3214188875787398</v>
      </c>
      <c r="DQ30" s="49">
        <v>792.904</v>
      </c>
      <c r="DR30" s="49">
        <v>13.881772689171999</v>
      </c>
      <c r="DS30" s="49">
        <v>2.1307577876741099</v>
      </c>
      <c r="DT30" s="49">
        <v>0.282994143568499</v>
      </c>
      <c r="DU30" s="48">
        <v>658.471</v>
      </c>
      <c r="DV30" s="48">
        <v>9.0859332767441892</v>
      </c>
      <c r="DW30" s="48">
        <v>2.2667346986768302</v>
      </c>
      <c r="DX30" s="48">
        <v>0.23322974840102201</v>
      </c>
      <c r="DY30" s="49">
        <v>1681.8489999999999</v>
      </c>
      <c r="DZ30" s="49">
        <v>5.3883239582950697</v>
      </c>
      <c r="EA30" s="49">
        <v>5.3888661114292304</v>
      </c>
      <c r="EB30" s="49">
        <v>0.378905630749719</v>
      </c>
      <c r="EC30" s="48">
        <v>623.71199999999999</v>
      </c>
      <c r="ED30" s="48">
        <v>7.1730853303972202</v>
      </c>
      <c r="EE30" s="48">
        <v>1.52574248818624</v>
      </c>
      <c r="EF30" s="48">
        <v>0.112131376353101</v>
      </c>
      <c r="EG30" s="49">
        <v>46.963000000000001</v>
      </c>
      <c r="EH30" s="49">
        <v>176.46117022906901</v>
      </c>
      <c r="EI30" s="49">
        <v>0.95775389406141198</v>
      </c>
      <c r="EJ30" s="49">
        <v>4.3002561627485196</v>
      </c>
      <c r="EK30" s="48">
        <v>82.096000000000004</v>
      </c>
      <c r="EL30" s="48">
        <v>62.814394071961203</v>
      </c>
      <c r="EM30" s="48">
        <v>1.1711595845402001</v>
      </c>
      <c r="EN30" s="48">
        <v>2.0875577008784298</v>
      </c>
      <c r="EO30" s="49">
        <v>6860.5860000000002</v>
      </c>
      <c r="EP30" s="49">
        <v>3.1615445827200799</v>
      </c>
      <c r="EQ30" s="49">
        <v>-87.954114199196994</v>
      </c>
      <c r="ER30" s="49">
        <v>97.645339368771005</v>
      </c>
      <c r="ES30" s="48">
        <v>6704.1760000000004</v>
      </c>
      <c r="ET30" s="48">
        <v>2.9351714469232202</v>
      </c>
      <c r="EU30" s="48">
        <v>5.8146222477131397</v>
      </c>
      <c r="EV30" s="48">
        <v>36.709847783864298</v>
      </c>
      <c r="EW30" s="49">
        <v>31.001999999999999</v>
      </c>
      <c r="EX30" s="49">
        <v>25.872001359494799</v>
      </c>
      <c r="EY30" s="49">
        <v>3.6611262802718501E-2</v>
      </c>
      <c r="EZ30" s="49">
        <v>9.8219841062435892E-3</v>
      </c>
      <c r="FA30" s="48">
        <v>18.001000000000001</v>
      </c>
      <c r="FB30" s="48">
        <v>63.665825254154498</v>
      </c>
      <c r="FC30" s="48">
        <v>1.11381970437711E-2</v>
      </c>
      <c r="FD30" s="48">
        <v>1.38574776962516E-2</v>
      </c>
      <c r="FE30" s="49">
        <v>47819.508999999998</v>
      </c>
      <c r="FF30" s="49">
        <v>1.8615748350513901</v>
      </c>
      <c r="FG30" s="49">
        <v>220.595314368126</v>
      </c>
      <c r="FH30" s="49">
        <v>6.9426628894256801</v>
      </c>
      <c r="FI30" s="48">
        <v>67769.472999999998</v>
      </c>
      <c r="FJ30" s="48">
        <v>1.4704072072646699</v>
      </c>
      <c r="FK30" s="48">
        <v>222.67259179506999</v>
      </c>
      <c r="FL30" s="48">
        <v>4.8764965192734904</v>
      </c>
      <c r="FM30" s="49">
        <v>88810.216</v>
      </c>
      <c r="FN30" s="49">
        <v>1.3790749526149899</v>
      </c>
      <c r="FO30" s="49">
        <v>222.01140712122199</v>
      </c>
      <c r="FP30" s="49">
        <v>5.9818986861721903</v>
      </c>
      <c r="FQ30" s="48">
        <v>127338.88800000001</v>
      </c>
      <c r="FR30" s="48">
        <v>1.31711321085011</v>
      </c>
      <c r="FS30" s="48">
        <v>217.88290346376499</v>
      </c>
      <c r="FT30" s="48">
        <v>4.1057281495645901</v>
      </c>
      <c r="FU30" s="49">
        <v>60162.071000000004</v>
      </c>
      <c r="FV30" s="49">
        <v>0.97607361669742099</v>
      </c>
      <c r="FW30" s="49">
        <v>-1253774.6081723799</v>
      </c>
      <c r="FX30" s="49">
        <v>33545.351741140497</v>
      </c>
      <c r="FY30" s="48">
        <v>75521.620999999999</v>
      </c>
      <c r="FZ30" s="48">
        <v>1.20196917099893</v>
      </c>
      <c r="GA30" s="48">
        <v>-409389.43192387698</v>
      </c>
      <c r="GB30" s="48">
        <v>7407.0857091007301</v>
      </c>
      <c r="GC30" s="49">
        <v>43911.756999999998</v>
      </c>
      <c r="GD30" s="49">
        <v>1.4127540190038099</v>
      </c>
      <c r="GE30" s="49">
        <v>-287128.944264088</v>
      </c>
      <c r="GF30" s="49">
        <v>8944.3064115432207</v>
      </c>
      <c r="GG30" s="48">
        <v>56225.442999999999</v>
      </c>
      <c r="GH30" s="48">
        <v>0.84568999315796001</v>
      </c>
      <c r="GI30" s="48">
        <v>471008.92915356602</v>
      </c>
      <c r="GJ30" s="48">
        <v>9526.5432705387593</v>
      </c>
      <c r="GK30" s="49">
        <v>75166.365999999995</v>
      </c>
      <c r="GL30" s="49">
        <v>1.11887985854773</v>
      </c>
      <c r="GM30" s="49">
        <v>-179186.36799177001</v>
      </c>
      <c r="GN30" s="49">
        <v>5063.6074831254</v>
      </c>
      <c r="GO30" s="48">
        <v>98882.923999999999</v>
      </c>
      <c r="GP30" s="48">
        <v>1.15370133644856</v>
      </c>
      <c r="GQ30" s="48">
        <v>-205586.22326835699</v>
      </c>
      <c r="GR30" s="48">
        <v>4250.17742754134</v>
      </c>
      <c r="GS30" s="49">
        <v>73636.962</v>
      </c>
      <c r="GT30" s="49">
        <v>1.2356498487569101</v>
      </c>
      <c r="GU30" s="49">
        <v>-156263.799036435</v>
      </c>
      <c r="GV30" s="49">
        <v>4629.7743795412898</v>
      </c>
      <c r="GW30" s="48">
        <v>97954.089000000007</v>
      </c>
      <c r="GX30" s="48">
        <v>0.79620073195119601</v>
      </c>
      <c r="GY30" s="48">
        <v>-128069.27447140899</v>
      </c>
      <c r="GZ30" s="48">
        <v>3056.1363566566502</v>
      </c>
      <c r="HA30" s="49">
        <v>73207.667000000001</v>
      </c>
      <c r="HB30" s="49">
        <v>1.2404505164011499</v>
      </c>
      <c r="HC30" s="49">
        <v>-174967.340496124</v>
      </c>
      <c r="HD30" s="49">
        <v>4798.0777865918799</v>
      </c>
      <c r="HE30" s="48">
        <v>96683.597999999998</v>
      </c>
      <c r="HF30" s="48">
        <v>0.94410863146403701</v>
      </c>
      <c r="HG30" s="48">
        <v>-226057.81616482901</v>
      </c>
      <c r="HH30" s="48">
        <v>5009.7546085704398</v>
      </c>
      <c r="HI30" s="49">
        <v>197386.557</v>
      </c>
      <c r="HJ30" s="49">
        <v>0.97701860905137095</v>
      </c>
      <c r="HK30" s="49">
        <v>223028.11404384399</v>
      </c>
      <c r="HL30" s="49">
        <v>6191.3176011034402</v>
      </c>
      <c r="HM30" s="48">
        <v>217504.864</v>
      </c>
      <c r="HN30" s="48">
        <v>0.53481612265465905</v>
      </c>
      <c r="HO30" s="48">
        <v>300132.618638388</v>
      </c>
      <c r="HP30" s="48">
        <v>5969.4544589609604</v>
      </c>
      <c r="HQ30" s="49">
        <v>277765.16700000002</v>
      </c>
      <c r="HR30" s="49">
        <v>0.76725207322963995</v>
      </c>
      <c r="HS30" s="49">
        <v>-418557.19881514797</v>
      </c>
      <c r="HT30" s="49">
        <v>11381.040706432401</v>
      </c>
      <c r="HU30" s="48">
        <v>307197.05499999999</v>
      </c>
      <c r="HV30" s="48">
        <v>0.78579274353274897</v>
      </c>
      <c r="HW30" s="48">
        <v>-1204817.97327683</v>
      </c>
      <c r="HX30" s="48">
        <v>21422.000731237102</v>
      </c>
      <c r="HY30" s="49">
        <v>215687.889</v>
      </c>
      <c r="HZ30" s="49">
        <v>1.1385291996004501</v>
      </c>
      <c r="IA30" s="49">
        <v>578311.06833651697</v>
      </c>
      <c r="IB30" s="49">
        <v>13679.5783911856</v>
      </c>
      <c r="IC30" s="48">
        <v>239554.639</v>
      </c>
      <c r="ID30" s="48">
        <v>0.75493240830431996</v>
      </c>
      <c r="IE30" s="48">
        <v>-566341.15300045698</v>
      </c>
      <c r="IF30" s="48">
        <v>11621.6561165575</v>
      </c>
      <c r="IG30" s="49">
        <v>10544.221</v>
      </c>
      <c r="IH30" s="49">
        <v>2.5854616004701798</v>
      </c>
      <c r="II30" s="49">
        <v>2.4682166347708598</v>
      </c>
      <c r="IJ30" s="49">
        <v>5.81992399568899E-2</v>
      </c>
      <c r="IK30" s="48">
        <v>17278.343000000001</v>
      </c>
      <c r="IL30" s="48">
        <v>1.6075190883477399</v>
      </c>
      <c r="IM30" s="48">
        <v>2.3986597048098499</v>
      </c>
      <c r="IN30" s="48">
        <v>5.9978409858569101E-2</v>
      </c>
      <c r="IO30" s="49">
        <v>8626.8250000000007</v>
      </c>
      <c r="IP30" s="49">
        <v>1.9848842101655599</v>
      </c>
      <c r="IQ30" s="49">
        <v>2.3608960048487302</v>
      </c>
      <c r="IR30" s="49">
        <v>7.1674628615588099E-2</v>
      </c>
      <c r="IS30" s="48">
        <v>13951.754000000001</v>
      </c>
      <c r="IT30" s="48">
        <v>1.70565427854302</v>
      </c>
      <c r="IU30" s="48">
        <v>2.2739474903084198</v>
      </c>
      <c r="IV30" s="48">
        <v>7.4371912605950302E-2</v>
      </c>
      <c r="IW30" s="49">
        <v>21502.082999999999</v>
      </c>
      <c r="IX30" s="49">
        <v>1.42534901700816</v>
      </c>
      <c r="IY30" s="49">
        <v>2.35433933550777</v>
      </c>
      <c r="IZ30" s="49">
        <v>6.1769189799131798E-2</v>
      </c>
      <c r="JA30" s="48">
        <v>34899.910000000003</v>
      </c>
      <c r="JB30" s="48">
        <v>0.92778391371492896</v>
      </c>
      <c r="JC30" s="48">
        <v>2.27692069142498</v>
      </c>
      <c r="JD30" s="48">
        <v>6.0721041078270803E-2</v>
      </c>
      <c r="JE30" s="49">
        <v>1811.864</v>
      </c>
      <c r="JF30" s="49">
        <v>2.5201307375904398</v>
      </c>
      <c r="JG30" s="48">
        <v>1749.1880000000001</v>
      </c>
      <c r="JH30" s="48">
        <v>4.9360815307327703</v>
      </c>
      <c r="JI30" s="49">
        <v>8029.9380000000001</v>
      </c>
      <c r="JJ30" s="49">
        <v>2.93105351144724</v>
      </c>
      <c r="JK30" s="48">
        <v>9639.3189999999995</v>
      </c>
      <c r="JL30" s="48">
        <v>2.0765515057080099</v>
      </c>
      <c r="JM30" s="49">
        <v>28800.486000000001</v>
      </c>
      <c r="JN30" s="49">
        <v>1.0249323990947199</v>
      </c>
      <c r="JO30" s="48">
        <v>49332.817000000003</v>
      </c>
      <c r="JP30" s="48">
        <v>0.91000195169412701</v>
      </c>
    </row>
    <row r="31" spans="1:276" x14ac:dyDescent="0.25">
      <c r="A31" s="1"/>
      <c r="B31" s="1" t="b">
        <v>0</v>
      </c>
      <c r="C31" s="1" t="s">
        <v>555</v>
      </c>
      <c r="D31" s="1" t="s">
        <v>3</v>
      </c>
      <c r="E31" s="1" t="s">
        <v>235</v>
      </c>
      <c r="F31" s="48"/>
      <c r="G31" s="53">
        <v>42781.681099537003</v>
      </c>
      <c r="H31" s="48">
        <v>1.1345145130000001</v>
      </c>
      <c r="I31" s="49">
        <v>0</v>
      </c>
      <c r="J31" s="49" t="s">
        <v>250</v>
      </c>
      <c r="K31" s="49">
        <v>-9.1432411034335307E-3</v>
      </c>
      <c r="L31" s="49">
        <v>0</v>
      </c>
      <c r="M31" s="48">
        <v>0.33300000000000002</v>
      </c>
      <c r="N31" s="48">
        <v>316.22776601683802</v>
      </c>
      <c r="O31" s="48">
        <v>-3.1584242304855702E-2</v>
      </c>
      <c r="P31" s="48">
        <v>1.9092455812979999E-3</v>
      </c>
      <c r="Q31" s="49">
        <v>244.68100000000001</v>
      </c>
      <c r="R31" s="49">
        <v>16.148814095713199</v>
      </c>
      <c r="S31" s="49">
        <v>5.8531519249150697E-2</v>
      </c>
      <c r="T31" s="49">
        <v>1.34486958107898E-2</v>
      </c>
      <c r="U31" s="48">
        <v>294.68400000000003</v>
      </c>
      <c r="V31" s="48">
        <v>13.1624455127353</v>
      </c>
      <c r="W31" s="48">
        <v>9.6629397461134303E-2</v>
      </c>
      <c r="X31" s="48">
        <v>1.9416459788829901E-2</v>
      </c>
      <c r="Y31" s="49">
        <v>79.671999999999997</v>
      </c>
      <c r="Z31" s="49">
        <v>25.526227277495401</v>
      </c>
      <c r="AA31" s="49">
        <v>3.7932030121654498E-3</v>
      </c>
      <c r="AB31" s="49">
        <v>7.1717225605288197E-3</v>
      </c>
      <c r="AC31" s="48">
        <v>100.34</v>
      </c>
      <c r="AD31" s="48">
        <v>15.8530053402616</v>
      </c>
      <c r="AE31" s="48">
        <v>3.2137883730177397E-2</v>
      </c>
      <c r="AF31" s="48">
        <v>9.7118499210413593E-3</v>
      </c>
      <c r="AG31" s="49">
        <v>138.67400000000001</v>
      </c>
      <c r="AH31" s="49">
        <v>17.524773246404902</v>
      </c>
      <c r="AI31" s="49">
        <v>4.36086779594844E-3</v>
      </c>
      <c r="AJ31" s="49">
        <v>3.40129086062192E-3</v>
      </c>
      <c r="AK31" s="48">
        <v>61.67</v>
      </c>
      <c r="AL31" s="48">
        <v>32.7565524136497</v>
      </c>
      <c r="AM31" s="48">
        <v>3.4572335488894002E-3</v>
      </c>
      <c r="AN31" s="48">
        <v>4.2643615914885703E-3</v>
      </c>
      <c r="AO31" s="49">
        <v>7675.9650000000001</v>
      </c>
      <c r="AP31" s="49">
        <v>2.3269454370980598</v>
      </c>
      <c r="AQ31" s="49">
        <v>3.1820203973274901</v>
      </c>
      <c r="AR31" s="49">
        <v>0.121363079686515</v>
      </c>
      <c r="AS31" s="48">
        <v>4050.4009999999998</v>
      </c>
      <c r="AT31" s="48">
        <v>3.3832460972771599</v>
      </c>
      <c r="AU31" s="48">
        <v>2.84148076934633</v>
      </c>
      <c r="AV31" s="48">
        <v>6.9048762626677002E-2</v>
      </c>
      <c r="AW31" s="49">
        <v>17524.172999999999</v>
      </c>
      <c r="AX31" s="49">
        <v>1.7885005647335599</v>
      </c>
      <c r="AY31" s="49">
        <v>13.283013835878201</v>
      </c>
      <c r="AZ31" s="49">
        <v>0.60486187812233205</v>
      </c>
      <c r="BA31" s="48">
        <v>11574.615</v>
      </c>
      <c r="BB31" s="48">
        <v>1.7898804578268399</v>
      </c>
      <c r="BC31" s="48">
        <v>12.5433119244636</v>
      </c>
      <c r="BD31" s="48">
        <v>0.370100708642989</v>
      </c>
      <c r="BE31" s="49">
        <v>11117.255999999999</v>
      </c>
      <c r="BF31" s="49">
        <v>2.4302060911634902</v>
      </c>
      <c r="BG31" s="49">
        <v>14.5753874549419</v>
      </c>
      <c r="BH31" s="49">
        <v>0.67244362269575897</v>
      </c>
      <c r="BI31" s="48">
        <v>7286.1080000000002</v>
      </c>
      <c r="BJ31" s="48">
        <v>3.4485231490058101</v>
      </c>
      <c r="BK31" s="48">
        <v>13.287996164884399</v>
      </c>
      <c r="BL31" s="48">
        <v>0.5236795046096</v>
      </c>
      <c r="BM31" s="49">
        <v>1801.8620000000001</v>
      </c>
      <c r="BN31" s="49">
        <v>6.0447490334549698</v>
      </c>
      <c r="BO31" s="49">
        <v>14.3825825261282</v>
      </c>
      <c r="BP31" s="49">
        <v>0.77960916044289497</v>
      </c>
      <c r="BQ31" s="48">
        <v>1114.097</v>
      </c>
      <c r="BR31" s="48">
        <v>4.3242871384332897</v>
      </c>
      <c r="BS31" s="48">
        <v>12.701405451552301</v>
      </c>
      <c r="BT31" s="48">
        <v>0.61096084575991305</v>
      </c>
      <c r="BU31" s="49">
        <v>8466.11</v>
      </c>
      <c r="BV31" s="49">
        <v>2.3552576198061401</v>
      </c>
      <c r="BW31" s="49">
        <v>14.400022136674201</v>
      </c>
      <c r="BX31" s="49">
        <v>0.59703394473374605</v>
      </c>
      <c r="BY31" s="48">
        <v>5630.9809999999998</v>
      </c>
      <c r="BZ31" s="48">
        <v>2.4938043563140702</v>
      </c>
      <c r="CA31" s="48">
        <v>13.3893046381031</v>
      </c>
      <c r="CB31" s="48">
        <v>0.44495565292193001</v>
      </c>
      <c r="CC31" s="49">
        <v>3644.288</v>
      </c>
      <c r="CD31" s="49">
        <v>3.01650220915417</v>
      </c>
      <c r="CE31" s="49">
        <v>3.27529136841168</v>
      </c>
      <c r="CF31" s="49">
        <v>0.184297545693512</v>
      </c>
      <c r="CG31" s="48">
        <v>1354.1289999999999</v>
      </c>
      <c r="CH31" s="48">
        <v>8.50065639034705</v>
      </c>
      <c r="CI31" s="48">
        <v>1.38291814802633</v>
      </c>
      <c r="CJ31" s="48">
        <v>0.130925922152307</v>
      </c>
      <c r="CK31" s="49">
        <v>1804.87</v>
      </c>
      <c r="CL31" s="49">
        <v>4.3129179415149403</v>
      </c>
      <c r="CM31" s="49">
        <v>2.9817859526478498</v>
      </c>
      <c r="CN31" s="49">
        <v>0.11338200395311999</v>
      </c>
      <c r="CO31" s="48">
        <v>648.71600000000001</v>
      </c>
      <c r="CP31" s="48">
        <v>8.4271472036187802</v>
      </c>
      <c r="CQ31" s="48">
        <v>1.0127967843224199</v>
      </c>
      <c r="CR31" s="48">
        <v>8.5323052479396602E-2</v>
      </c>
      <c r="CS31" s="49">
        <v>3114.4780000000001</v>
      </c>
      <c r="CT31" s="49">
        <v>2.1081526498989001</v>
      </c>
      <c r="CU31" s="49">
        <v>-681.80475574065895</v>
      </c>
      <c r="CV31" s="49">
        <v>32.237901176914797</v>
      </c>
      <c r="CW31" s="48">
        <v>1644.171</v>
      </c>
      <c r="CX31" s="48">
        <v>5.0655581241111003</v>
      </c>
      <c r="CY31" s="48">
        <v>326.83093330756498</v>
      </c>
      <c r="CZ31" s="48">
        <v>42.564622429095103</v>
      </c>
      <c r="DA31" s="49">
        <v>1711.8530000000001</v>
      </c>
      <c r="DB31" s="49">
        <v>5.5860978282623801</v>
      </c>
      <c r="DC31" s="49">
        <v>-476.203537079044</v>
      </c>
      <c r="DD31" s="49">
        <v>41.8781900225813</v>
      </c>
      <c r="DE31" s="48">
        <v>772.05799999999999</v>
      </c>
      <c r="DF31" s="48">
        <v>8.3855637620857006</v>
      </c>
      <c r="DG31" s="48">
        <v>-914.99611810844306</v>
      </c>
      <c r="DH31" s="48">
        <v>127.301105928114</v>
      </c>
      <c r="DI31" s="49">
        <v>2982.1089999999999</v>
      </c>
      <c r="DJ31" s="49">
        <v>4.6784077683960197</v>
      </c>
      <c r="DK31" s="49">
        <v>50.625445683806603</v>
      </c>
      <c r="DL31" s="49">
        <v>7.5974399139606899</v>
      </c>
      <c r="DM31" s="48">
        <v>1899.5519999999999</v>
      </c>
      <c r="DN31" s="48">
        <v>7.2480596086875897</v>
      </c>
      <c r="DO31" s="48">
        <v>11.518776897423001</v>
      </c>
      <c r="DP31" s="48">
        <v>3.7730655831868498</v>
      </c>
      <c r="DQ31" s="49">
        <v>187.61799999999999</v>
      </c>
      <c r="DR31" s="49">
        <v>40.8563835999582</v>
      </c>
      <c r="DS31" s="49">
        <v>0.46907556536533401</v>
      </c>
      <c r="DT31" s="49">
        <v>0.210797798146939</v>
      </c>
      <c r="DU31" s="48">
        <v>79.191000000000003</v>
      </c>
      <c r="DV31" s="48">
        <v>59.293546874089898</v>
      </c>
      <c r="DW31" s="48">
        <v>0.195821348855303</v>
      </c>
      <c r="DX31" s="48">
        <v>0.16347156244841901</v>
      </c>
      <c r="DY31" s="49">
        <v>1695.5139999999999</v>
      </c>
      <c r="DZ31" s="49">
        <v>3.7228415075670398</v>
      </c>
      <c r="EA31" s="49">
        <v>5.3153481367485904</v>
      </c>
      <c r="EB31" s="49">
        <v>0.22703887692130401</v>
      </c>
      <c r="EC31" s="48">
        <v>688.38499999999999</v>
      </c>
      <c r="ED31" s="48">
        <v>4.3569113644013502</v>
      </c>
      <c r="EE31" s="48">
        <v>1.65075798287506</v>
      </c>
      <c r="EF31" s="48">
        <v>8.3432095281758198E-2</v>
      </c>
      <c r="EG31" s="49">
        <v>-35.167000000000002</v>
      </c>
      <c r="EH31" s="49">
        <v>-236.32765087149201</v>
      </c>
      <c r="EI31" s="49">
        <v>-3.1498248160467499</v>
      </c>
      <c r="EJ31" s="49">
        <v>4.0860768992815899</v>
      </c>
      <c r="EK31" s="48">
        <v>-5.1790000000000003</v>
      </c>
      <c r="EL31" s="48">
        <v>-855.71399567504295</v>
      </c>
      <c r="EM31" s="48">
        <v>-2.3836019648680602</v>
      </c>
      <c r="EN31" s="48">
        <v>1.73453036695896</v>
      </c>
      <c r="EO31" s="49">
        <v>6933.6130000000003</v>
      </c>
      <c r="EP31" s="49">
        <v>2.4608695939580101</v>
      </c>
      <c r="EQ31" s="49">
        <v>-31.820990440919498</v>
      </c>
      <c r="ER31" s="49">
        <v>76.630210406456996</v>
      </c>
      <c r="ES31" s="48">
        <v>6972.2969999999996</v>
      </c>
      <c r="ET31" s="48">
        <v>3.50055834982324</v>
      </c>
      <c r="EU31" s="48">
        <v>7.0105028065970503</v>
      </c>
      <c r="EV31" s="48">
        <v>39.551025097473499</v>
      </c>
      <c r="EW31" s="49">
        <v>11.000999999999999</v>
      </c>
      <c r="EX31" s="49">
        <v>53.540209107606799</v>
      </c>
      <c r="EY31" s="49">
        <v>1.3196802234421001E-2</v>
      </c>
      <c r="EZ31" s="49">
        <v>6.8173478146810601E-3</v>
      </c>
      <c r="FA31" s="48">
        <v>6.3330000000000002</v>
      </c>
      <c r="FB31" s="48">
        <v>112.22053177497899</v>
      </c>
      <c r="FC31" s="48">
        <v>-3.4431177481774201E-3</v>
      </c>
      <c r="FD31" s="48">
        <v>8.6569491279395103E-3</v>
      </c>
      <c r="FE31" s="49">
        <v>3057.8209999999999</v>
      </c>
      <c r="FF31" s="49">
        <v>4.5801860414968996</v>
      </c>
      <c r="FG31" s="49">
        <v>13.762431210206101</v>
      </c>
      <c r="FH31" s="49">
        <v>0.52745457738643797</v>
      </c>
      <c r="FI31" s="48">
        <v>4356.8829999999998</v>
      </c>
      <c r="FJ31" s="48">
        <v>3.62480771879591</v>
      </c>
      <c r="FK31" s="48">
        <v>13.9786113690805</v>
      </c>
      <c r="FL31" s="48">
        <v>0.62291119080285395</v>
      </c>
      <c r="FM31" s="49">
        <v>5768.12</v>
      </c>
      <c r="FN31" s="49">
        <v>2.3996201161107802</v>
      </c>
      <c r="FO31" s="49">
        <v>14.086821839781001</v>
      </c>
      <c r="FP31" s="49">
        <v>0.38399147076686901</v>
      </c>
      <c r="FQ31" s="48">
        <v>8267.7929999999997</v>
      </c>
      <c r="FR31" s="48">
        <v>2.0171990589228201</v>
      </c>
      <c r="FS31" s="48">
        <v>13.822444965441401</v>
      </c>
      <c r="FT31" s="48">
        <v>0.34110442443544797</v>
      </c>
      <c r="FU31" s="49">
        <v>61548.048999999999</v>
      </c>
      <c r="FV31" s="49">
        <v>1.19291576478044</v>
      </c>
      <c r="FW31" s="49">
        <v>-1256143.29415141</v>
      </c>
      <c r="FX31" s="49">
        <v>41908.772436681698</v>
      </c>
      <c r="FY31" s="48">
        <v>77266.157999999996</v>
      </c>
      <c r="FZ31" s="48">
        <v>0.99012306300690101</v>
      </c>
      <c r="GA31" s="48">
        <v>-409370.41485801298</v>
      </c>
      <c r="GB31" s="48">
        <v>9487.7417925830905</v>
      </c>
      <c r="GC31" s="49">
        <v>45421.540999999997</v>
      </c>
      <c r="GD31" s="49">
        <v>1.4002801238923701</v>
      </c>
      <c r="GE31" s="49">
        <v>-290843.42178992298</v>
      </c>
      <c r="GF31" s="49">
        <v>9966.7581573114694</v>
      </c>
      <c r="GG31" s="48">
        <v>57460.14</v>
      </c>
      <c r="GH31" s="48">
        <v>1.06652183182833</v>
      </c>
      <c r="GI31" s="48">
        <v>470420.04796894902</v>
      </c>
      <c r="GJ31" s="48">
        <v>10709.489438361899</v>
      </c>
      <c r="GK31" s="49">
        <v>77380.687000000005</v>
      </c>
      <c r="GL31" s="49">
        <v>1.50206803065896</v>
      </c>
      <c r="GM31" s="49">
        <v>-180606.685104059</v>
      </c>
      <c r="GN31" s="49">
        <v>4763.7440076317698</v>
      </c>
      <c r="GO31" s="48">
        <v>100824.606</v>
      </c>
      <c r="GP31" s="48">
        <v>0.80513880267190596</v>
      </c>
      <c r="GQ31" s="48">
        <v>-204878.547023505</v>
      </c>
      <c r="GR31" s="48">
        <v>4992.6033901094197</v>
      </c>
      <c r="GS31" s="49">
        <v>75740.504000000001</v>
      </c>
      <c r="GT31" s="49">
        <v>1.2658640097887599</v>
      </c>
      <c r="GU31" s="49">
        <v>-157384.174054943</v>
      </c>
      <c r="GV31" s="49">
        <v>4859.74623231654</v>
      </c>
      <c r="GW31" s="48">
        <v>99393.619000000006</v>
      </c>
      <c r="GX31" s="48">
        <v>0.81335297563827302</v>
      </c>
      <c r="GY31" s="48">
        <v>-126990.47000688101</v>
      </c>
      <c r="GZ31" s="48">
        <v>2737.6202066707601</v>
      </c>
      <c r="HA31" s="49">
        <v>75411.475999999995</v>
      </c>
      <c r="HB31" s="49">
        <v>1.03149770685242</v>
      </c>
      <c r="HC31" s="49">
        <v>-176507.31561539799</v>
      </c>
      <c r="HD31" s="49">
        <v>5697.9401934121097</v>
      </c>
      <c r="HE31" s="48">
        <v>98000.434999999998</v>
      </c>
      <c r="HF31" s="48">
        <v>0.74582473791958404</v>
      </c>
      <c r="HG31" s="48">
        <v>-223923.248310845</v>
      </c>
      <c r="HH31" s="48">
        <v>4604.4287214597598</v>
      </c>
      <c r="HI31" s="49">
        <v>202659.052</v>
      </c>
      <c r="HJ31" s="49">
        <v>0.76860899929597504</v>
      </c>
      <c r="HK31" s="49">
        <v>224249.124985217</v>
      </c>
      <c r="HL31" s="49">
        <v>7277.3286536804098</v>
      </c>
      <c r="HM31" s="48">
        <v>220313.49299999999</v>
      </c>
      <c r="HN31" s="48">
        <v>0.70324876115430601</v>
      </c>
      <c r="HO31" s="48">
        <v>297124.77283364901</v>
      </c>
      <c r="HP31" s="48">
        <v>7476.6244071189903</v>
      </c>
      <c r="HQ31" s="49">
        <v>284731.984</v>
      </c>
      <c r="HR31" s="49">
        <v>0.81324965231498103</v>
      </c>
      <c r="HS31" s="49">
        <v>-420220.09397842298</v>
      </c>
      <c r="HT31" s="49">
        <v>15028.485534273999</v>
      </c>
      <c r="HU31" s="48">
        <v>311018.435</v>
      </c>
      <c r="HV31" s="48">
        <v>0.876018488890142</v>
      </c>
      <c r="HW31" s="48">
        <v>-1192323.3881060099</v>
      </c>
      <c r="HX31" s="48">
        <v>33847.019562246103</v>
      </c>
      <c r="HY31" s="49">
        <v>221312.976</v>
      </c>
      <c r="HZ31" s="49">
        <v>0.66522488559570803</v>
      </c>
      <c r="IA31" s="49">
        <v>581255.41193369403</v>
      </c>
      <c r="IB31" s="49">
        <v>21091.778236488499</v>
      </c>
      <c r="IC31" s="48">
        <v>243008.36799999999</v>
      </c>
      <c r="ID31" s="48">
        <v>0.68781509157474596</v>
      </c>
      <c r="IE31" s="48">
        <v>-561478.44771474099</v>
      </c>
      <c r="IF31" s="48">
        <v>13161.4206921451</v>
      </c>
      <c r="IG31" s="49">
        <v>13286.045</v>
      </c>
      <c r="IH31" s="49">
        <v>1.9106967019985399</v>
      </c>
      <c r="II31" s="49">
        <v>3.0516734295882899</v>
      </c>
      <c r="IJ31" s="49">
        <v>0.103994093959161</v>
      </c>
      <c r="IK31" s="48">
        <v>21614.304</v>
      </c>
      <c r="IL31" s="48">
        <v>1.37726432834992</v>
      </c>
      <c r="IM31" s="48">
        <v>2.9348457445845799</v>
      </c>
      <c r="IN31" s="48">
        <v>6.5057703673352493E-2</v>
      </c>
      <c r="IO31" s="49">
        <v>10920.538</v>
      </c>
      <c r="IP31" s="49">
        <v>2.2843223690596499</v>
      </c>
      <c r="IQ31" s="49">
        <v>2.9324219857570402</v>
      </c>
      <c r="IR31" s="49">
        <v>0.12620380742217599</v>
      </c>
      <c r="IS31" s="48">
        <v>17290.651999999998</v>
      </c>
      <c r="IT31" s="48">
        <v>1.16928368465063</v>
      </c>
      <c r="IU31" s="48">
        <v>2.7569747203001298</v>
      </c>
      <c r="IV31" s="48">
        <v>9.1146267023074698E-2</v>
      </c>
      <c r="IW31" s="49">
        <v>27710.025000000001</v>
      </c>
      <c r="IX31" s="49">
        <v>1.29393105908721</v>
      </c>
      <c r="IY31" s="49">
        <v>2.9787366665645498</v>
      </c>
      <c r="IZ31" s="49">
        <v>0.105027560614659</v>
      </c>
      <c r="JA31" s="48">
        <v>44195.603000000003</v>
      </c>
      <c r="JB31" s="48">
        <v>0.72023659358125003</v>
      </c>
      <c r="JC31" s="48">
        <v>2.81989886148811</v>
      </c>
      <c r="JD31" s="48">
        <v>7.0515604687821698E-2</v>
      </c>
      <c r="JE31" s="49">
        <v>1878.87</v>
      </c>
      <c r="JF31" s="49">
        <v>5.7181838996858296</v>
      </c>
      <c r="JG31" s="48">
        <v>1801.8620000000001</v>
      </c>
      <c r="JH31" s="48">
        <v>6.0090418249992297</v>
      </c>
      <c r="JI31" s="49">
        <v>8343.4689999999991</v>
      </c>
      <c r="JJ31" s="49">
        <v>3.4641259698070699</v>
      </c>
      <c r="JK31" s="48">
        <v>10033.933999999999</v>
      </c>
      <c r="JL31" s="48">
        <v>2.18493717695846</v>
      </c>
      <c r="JM31" s="49">
        <v>30590.635999999999</v>
      </c>
      <c r="JN31" s="49">
        <v>1.6760475421213901</v>
      </c>
      <c r="JO31" s="48">
        <v>51712.675000000003</v>
      </c>
      <c r="JP31" s="48">
        <v>1.0584470035019999</v>
      </c>
    </row>
    <row r="32" spans="1:276" x14ac:dyDescent="0.25">
      <c r="A32" s="1"/>
      <c r="B32" s="1" t="b">
        <v>0</v>
      </c>
      <c r="C32" s="1" t="s">
        <v>556</v>
      </c>
      <c r="D32" s="1" t="s">
        <v>4</v>
      </c>
      <c r="E32" s="1" t="s">
        <v>236</v>
      </c>
      <c r="F32" s="48"/>
      <c r="G32" s="53">
        <v>42781.688414351898</v>
      </c>
      <c r="H32" s="48">
        <v>1.151814839</v>
      </c>
      <c r="I32" s="49">
        <v>0</v>
      </c>
      <c r="J32" s="49" t="s">
        <v>250</v>
      </c>
      <c r="K32" s="49">
        <v>-9.2826673073061593E-3</v>
      </c>
      <c r="L32" s="49">
        <v>0</v>
      </c>
      <c r="M32" s="48">
        <v>1.333</v>
      </c>
      <c r="N32" s="48">
        <v>174.86113790018601</v>
      </c>
      <c r="O32" s="48">
        <v>-3.0123837217805101E-2</v>
      </c>
      <c r="P32" s="48">
        <v>4.5006697430008203E-3</v>
      </c>
      <c r="Q32" s="49">
        <v>1002.748</v>
      </c>
      <c r="R32" s="49">
        <v>6.1155892490940698</v>
      </c>
      <c r="S32" s="49">
        <v>0.320233355646037</v>
      </c>
      <c r="T32" s="49">
        <v>2.51137284594442E-2</v>
      </c>
      <c r="U32" s="48">
        <v>761.39</v>
      </c>
      <c r="V32" s="48">
        <v>9.0982817525685995</v>
      </c>
      <c r="W32" s="48">
        <v>0.33422998543525101</v>
      </c>
      <c r="X32" s="48">
        <v>3.8105752561165399E-2</v>
      </c>
      <c r="Y32" s="49">
        <v>128.673</v>
      </c>
      <c r="Z32" s="49">
        <v>19.699720969145101</v>
      </c>
      <c r="AA32" s="49">
        <v>2.1843978778641499E-2</v>
      </c>
      <c r="AB32" s="49">
        <v>1.0015028908738399E-2</v>
      </c>
      <c r="AC32" s="48">
        <v>122.673</v>
      </c>
      <c r="AD32" s="48">
        <v>22.801778810052198</v>
      </c>
      <c r="AE32" s="48">
        <v>4.6796395535138403E-2</v>
      </c>
      <c r="AF32" s="48">
        <v>1.6440493713592502E-2</v>
      </c>
      <c r="AG32" s="49">
        <v>129.67400000000001</v>
      </c>
      <c r="AH32" s="49">
        <v>33.4192469759302</v>
      </c>
      <c r="AI32" s="49">
        <v>3.1460163017620999E-3</v>
      </c>
      <c r="AJ32" s="49">
        <v>5.5749904819451203E-3</v>
      </c>
      <c r="AK32" s="48">
        <v>72.338999999999999</v>
      </c>
      <c r="AL32" s="48">
        <v>29.148969504585999</v>
      </c>
      <c r="AM32" s="48">
        <v>5.9467024641679999E-3</v>
      </c>
      <c r="AN32" s="48">
        <v>4.5452011819809603E-3</v>
      </c>
      <c r="AO32" s="49">
        <v>1352.462</v>
      </c>
      <c r="AP32" s="49">
        <v>5.5533513549486804</v>
      </c>
      <c r="AQ32" s="49">
        <v>0.54269116453668798</v>
      </c>
      <c r="AR32" s="49">
        <v>3.0722825308353401E-2</v>
      </c>
      <c r="AS32" s="48">
        <v>741.38900000000001</v>
      </c>
      <c r="AT32" s="48">
        <v>10.8583719995331</v>
      </c>
      <c r="AU32" s="48">
        <v>0.52117942263954697</v>
      </c>
      <c r="AV32" s="48">
        <v>6.3079947061970301E-2</v>
      </c>
      <c r="AW32" s="49">
        <v>5431.5649999999996</v>
      </c>
      <c r="AX32" s="49">
        <v>1.9419610419576601</v>
      </c>
      <c r="AY32" s="49">
        <v>3.9358308085533702</v>
      </c>
      <c r="AZ32" s="49">
        <v>0.12453941372084699</v>
      </c>
      <c r="BA32" s="48">
        <v>3539.2559999999999</v>
      </c>
      <c r="BB32" s="48">
        <v>4.8875664187151902</v>
      </c>
      <c r="BC32" s="48">
        <v>3.7539384592976002</v>
      </c>
      <c r="BD32" s="48">
        <v>0.19574478194605099</v>
      </c>
      <c r="BE32" s="49">
        <v>3470.9009999999998</v>
      </c>
      <c r="BF32" s="49">
        <v>4.0201662511877698</v>
      </c>
      <c r="BG32" s="49">
        <v>4.3427109516148699</v>
      </c>
      <c r="BH32" s="49">
        <v>0.225837842057001</v>
      </c>
      <c r="BI32" s="48">
        <v>2209.942</v>
      </c>
      <c r="BJ32" s="48">
        <v>5.0326063321295198</v>
      </c>
      <c r="BK32" s="48">
        <v>3.9615976268287199</v>
      </c>
      <c r="BL32" s="48">
        <v>0.23872590795302601</v>
      </c>
      <c r="BM32" s="49">
        <v>697.05100000000004</v>
      </c>
      <c r="BN32" s="49">
        <v>7.8374612968229798</v>
      </c>
      <c r="BO32" s="49">
        <v>5.4122035294067103</v>
      </c>
      <c r="BP32" s="49">
        <v>0.50388730685959304</v>
      </c>
      <c r="BQ32" s="48">
        <v>419.69600000000003</v>
      </c>
      <c r="BR32" s="48">
        <v>14.445690572996799</v>
      </c>
      <c r="BS32" s="48">
        <v>4.7718529960267801</v>
      </c>
      <c r="BT32" s="48">
        <v>0.75863678020860803</v>
      </c>
      <c r="BU32" s="49">
        <v>3189.491</v>
      </c>
      <c r="BV32" s="49">
        <v>4.4154453668373197</v>
      </c>
      <c r="BW32" s="49">
        <v>5.2761580463466897</v>
      </c>
      <c r="BX32" s="49">
        <v>0.31091953044447501</v>
      </c>
      <c r="BY32" s="48">
        <v>1974.558</v>
      </c>
      <c r="BZ32" s="48">
        <v>4.0976348519812902</v>
      </c>
      <c r="CA32" s="48">
        <v>4.6440354917336997</v>
      </c>
      <c r="CB32" s="48">
        <v>0.22245430408845199</v>
      </c>
      <c r="CC32" s="49">
        <v>6260.6149999999998</v>
      </c>
      <c r="CD32" s="49">
        <v>2.23539830023826</v>
      </c>
      <c r="CE32" s="49">
        <v>5.6896406922783296</v>
      </c>
      <c r="CF32" s="49">
        <v>0.213519858808739</v>
      </c>
      <c r="CG32" s="48">
        <v>2284.6219999999998</v>
      </c>
      <c r="CH32" s="48">
        <v>3.6783619656268001</v>
      </c>
      <c r="CI32" s="48">
        <v>2.4096059582662401</v>
      </c>
      <c r="CJ32" s="48">
        <v>0.111461377798991</v>
      </c>
      <c r="CK32" s="49">
        <v>1842.5450000000001</v>
      </c>
      <c r="CL32" s="49">
        <v>4.0416089732511704</v>
      </c>
      <c r="CM32" s="49">
        <v>3.07375420880568</v>
      </c>
      <c r="CN32" s="49">
        <v>0.14584819523522199</v>
      </c>
      <c r="CO32" s="48">
        <v>657.71299999999997</v>
      </c>
      <c r="CP32" s="48">
        <v>5.4854460239375102</v>
      </c>
      <c r="CQ32" s="48">
        <v>1.05579392199286</v>
      </c>
      <c r="CR32" s="48">
        <v>6.1497820850204298E-2</v>
      </c>
      <c r="CS32" s="49">
        <v>3110.4870000000001</v>
      </c>
      <c r="CT32" s="49">
        <v>3.6709976151962</v>
      </c>
      <c r="CU32" s="49">
        <v>-684.21975169017605</v>
      </c>
      <c r="CV32" s="49">
        <v>43.786730629436803</v>
      </c>
      <c r="CW32" s="48">
        <v>1552.8230000000001</v>
      </c>
      <c r="CX32" s="48">
        <v>4.3033712773784298</v>
      </c>
      <c r="CY32" s="48">
        <v>296.61910182276398</v>
      </c>
      <c r="CZ32" s="48">
        <v>26.2157746640151</v>
      </c>
      <c r="DA32" s="49">
        <v>1697.85</v>
      </c>
      <c r="DB32" s="49">
        <v>6.0642350660998403</v>
      </c>
      <c r="DC32" s="49">
        <v>-474.86145462836402</v>
      </c>
      <c r="DD32" s="49">
        <v>44.141074232930997</v>
      </c>
      <c r="DE32" s="48">
        <v>791.72699999999998</v>
      </c>
      <c r="DF32" s="48">
        <v>5.0066426767776004</v>
      </c>
      <c r="DG32" s="48">
        <v>-986.61748270694295</v>
      </c>
      <c r="DH32" s="48">
        <v>89.647808652518407</v>
      </c>
      <c r="DI32" s="49">
        <v>2959.1030000000001</v>
      </c>
      <c r="DJ32" s="49">
        <v>4.2785123941933696</v>
      </c>
      <c r="DK32" s="49">
        <v>49.670391754896102</v>
      </c>
      <c r="DL32" s="49">
        <v>6.34347493116117</v>
      </c>
      <c r="DM32" s="48">
        <v>1897.2180000000001</v>
      </c>
      <c r="DN32" s="48">
        <v>7.2490654742202896</v>
      </c>
      <c r="DO32" s="48">
        <v>12.2084983240252</v>
      </c>
      <c r="DP32" s="48">
        <v>3.5653728211009099</v>
      </c>
      <c r="DQ32" s="49">
        <v>15.178000000000001</v>
      </c>
      <c r="DR32" s="49">
        <v>579.608334531845</v>
      </c>
      <c r="DS32" s="49">
        <v>6.2186713999445899E-3</v>
      </c>
      <c r="DT32" s="49">
        <v>0.23608034587396801</v>
      </c>
      <c r="DU32" s="48">
        <v>50.587000000000003</v>
      </c>
      <c r="DV32" s="48">
        <v>143.00213185260299</v>
      </c>
      <c r="DW32" s="48">
        <v>0.100999250025612</v>
      </c>
      <c r="DX32" s="48">
        <v>0.25874193367472997</v>
      </c>
      <c r="DY32" s="49">
        <v>1728.1890000000001</v>
      </c>
      <c r="DZ32" s="49">
        <v>4.2129026260570601</v>
      </c>
      <c r="EA32" s="49">
        <v>5.4696027190851702</v>
      </c>
      <c r="EB32" s="49">
        <v>0.29457674464483302</v>
      </c>
      <c r="EC32" s="48">
        <v>704.05200000000002</v>
      </c>
      <c r="ED32" s="48">
        <v>9.46409560185303</v>
      </c>
      <c r="EE32" s="48">
        <v>1.7376423949450399</v>
      </c>
      <c r="EF32" s="48">
        <v>0.18092860120038601</v>
      </c>
      <c r="EG32" s="49">
        <v>-2.1030000000000002</v>
      </c>
      <c r="EH32" s="49">
        <v>-3434.13574764438</v>
      </c>
      <c r="EI32" s="49">
        <v>-1.5859567191703501</v>
      </c>
      <c r="EJ32" s="49">
        <v>3.5876876757688301</v>
      </c>
      <c r="EK32" s="48">
        <v>-13.933999999999999</v>
      </c>
      <c r="EL32" s="48">
        <v>-374.34596191690702</v>
      </c>
      <c r="EM32" s="48">
        <v>-2.7575837789725202</v>
      </c>
      <c r="EN32" s="48">
        <v>2.1117095262283399</v>
      </c>
      <c r="EO32" s="49">
        <v>6948.3069999999998</v>
      </c>
      <c r="EP32" s="49">
        <v>2.1031126342020001</v>
      </c>
      <c r="EQ32" s="49">
        <v>-23.677649297011602</v>
      </c>
      <c r="ER32" s="49">
        <v>48.137310699800501</v>
      </c>
      <c r="ES32" s="48">
        <v>6882.9189999999999</v>
      </c>
      <c r="ET32" s="48">
        <v>1.3042901438566299</v>
      </c>
      <c r="EU32" s="48">
        <v>8.0802744272427809</v>
      </c>
      <c r="EV32" s="48">
        <v>31.429260280448901</v>
      </c>
      <c r="EW32" s="49">
        <v>2.665</v>
      </c>
      <c r="EX32" s="49">
        <v>79.106432435054401</v>
      </c>
      <c r="EY32" s="49">
        <v>3.73496617841465E-3</v>
      </c>
      <c r="EZ32" s="49">
        <v>2.40579217337244E-3</v>
      </c>
      <c r="FA32" s="48">
        <v>3</v>
      </c>
      <c r="FB32" s="48">
        <v>97.330669674359399</v>
      </c>
      <c r="FC32" s="48">
        <v>-7.5342174287232203E-3</v>
      </c>
      <c r="FD32" s="48">
        <v>3.6301711032818E-3</v>
      </c>
      <c r="FE32" s="49">
        <v>5208.1949999999997</v>
      </c>
      <c r="FF32" s="49">
        <v>2.5047644582620898</v>
      </c>
      <c r="FG32" s="49">
        <v>23.7025998131889</v>
      </c>
      <c r="FH32" s="49">
        <v>0.88547740923848095</v>
      </c>
      <c r="FI32" s="48">
        <v>7451.9489999999996</v>
      </c>
      <c r="FJ32" s="48">
        <v>1.61989205013945</v>
      </c>
      <c r="FK32" s="48">
        <v>24.5681677470164</v>
      </c>
      <c r="FL32" s="48">
        <v>0.59381309374598101</v>
      </c>
      <c r="FM32" s="49">
        <v>9820.8520000000008</v>
      </c>
      <c r="FN32" s="49">
        <v>3.0010271895377501</v>
      </c>
      <c r="FO32" s="49">
        <v>24.2403711463398</v>
      </c>
      <c r="FP32" s="49">
        <v>1.14103677376727</v>
      </c>
      <c r="FQ32" s="48">
        <v>13886.38</v>
      </c>
      <c r="FR32" s="48">
        <v>2.0885794072011001</v>
      </c>
      <c r="FS32" s="48">
        <v>23.851239915473901</v>
      </c>
      <c r="FT32" s="48">
        <v>0.59312491198220196</v>
      </c>
      <c r="FU32" s="49">
        <v>62525.987000000001</v>
      </c>
      <c r="FV32" s="49">
        <v>0.88767927647040001</v>
      </c>
      <c r="FW32" s="49">
        <v>-1287570.0594762501</v>
      </c>
      <c r="FX32" s="49">
        <v>29648.539846591899</v>
      </c>
      <c r="FY32" s="48">
        <v>77389.959000000003</v>
      </c>
      <c r="FZ32" s="48">
        <v>1.4458890246843401</v>
      </c>
      <c r="GA32" s="48">
        <v>-421172.01362171501</v>
      </c>
      <c r="GB32" s="48">
        <v>8616.3893531229096</v>
      </c>
      <c r="GC32" s="49">
        <v>46116.408000000003</v>
      </c>
      <c r="GD32" s="49">
        <v>0.86100325044269599</v>
      </c>
      <c r="GE32" s="49">
        <v>-297913.59083002398</v>
      </c>
      <c r="GF32" s="49">
        <v>5037.7659502120296</v>
      </c>
      <c r="GG32" s="48">
        <v>57369.078999999998</v>
      </c>
      <c r="GH32" s="48">
        <v>1.21074448274838</v>
      </c>
      <c r="GI32" s="48">
        <v>482491.18280030403</v>
      </c>
      <c r="GJ32" s="48">
        <v>11286.248424126299</v>
      </c>
      <c r="GK32" s="49">
        <v>78327.726999999999</v>
      </c>
      <c r="GL32" s="49">
        <v>0.86599433186390395</v>
      </c>
      <c r="GM32" s="49">
        <v>-184483.092828981</v>
      </c>
      <c r="GN32" s="49">
        <v>3182.6995626018402</v>
      </c>
      <c r="GO32" s="48">
        <v>100774.54300000001</v>
      </c>
      <c r="GP32" s="48">
        <v>1.0504157268982599</v>
      </c>
      <c r="GQ32" s="48">
        <v>-210369.309654354</v>
      </c>
      <c r="GR32" s="48">
        <v>5509.1760269469996</v>
      </c>
      <c r="GS32" s="49">
        <v>76469.990999999995</v>
      </c>
      <c r="GT32" s="49">
        <v>1.072938209336</v>
      </c>
      <c r="GU32" s="49">
        <v>-160330.03786263301</v>
      </c>
      <c r="GV32" s="49">
        <v>3223.9641518089702</v>
      </c>
      <c r="GW32" s="48">
        <v>99694.057000000001</v>
      </c>
      <c r="GX32" s="48">
        <v>0.671944401568913</v>
      </c>
      <c r="GY32" s="48">
        <v>-130851.657610532</v>
      </c>
      <c r="GZ32" s="48">
        <v>2835.9660678246901</v>
      </c>
      <c r="HA32" s="49">
        <v>76283.176000000007</v>
      </c>
      <c r="HB32" s="49">
        <v>0.95130560441293799</v>
      </c>
      <c r="HC32" s="49">
        <v>-180156.49910569101</v>
      </c>
      <c r="HD32" s="49">
        <v>4237.0522334890002</v>
      </c>
      <c r="HE32" s="48">
        <v>98158.41</v>
      </c>
      <c r="HF32" s="48">
        <v>0.92056682343063301</v>
      </c>
      <c r="HG32" s="48">
        <v>-230415.070965908</v>
      </c>
      <c r="HH32" s="48">
        <v>5413.4969845067599</v>
      </c>
      <c r="HI32" s="49">
        <v>205629.42600000001</v>
      </c>
      <c r="HJ32" s="49">
        <v>0.56745308786681004</v>
      </c>
      <c r="HK32" s="49">
        <v>229588.349137599</v>
      </c>
      <c r="HL32" s="49">
        <v>5528.5708205222099</v>
      </c>
      <c r="HM32" s="48">
        <v>222064.52900000001</v>
      </c>
      <c r="HN32" s="48">
        <v>0.442872085774484</v>
      </c>
      <c r="HO32" s="48">
        <v>307641.11866611999</v>
      </c>
      <c r="HP32" s="48">
        <v>6731.7273613427597</v>
      </c>
      <c r="HQ32" s="49">
        <v>290078.25199999998</v>
      </c>
      <c r="HR32" s="49">
        <v>0.64224959325909303</v>
      </c>
      <c r="HS32" s="49">
        <v>-431908.22465297999</v>
      </c>
      <c r="HT32" s="49">
        <v>9457.4512305915396</v>
      </c>
      <c r="HU32" s="48">
        <v>313453.17499999999</v>
      </c>
      <c r="HV32" s="48">
        <v>0.45906447101629799</v>
      </c>
      <c r="HW32" s="48">
        <v>-1234258.81022073</v>
      </c>
      <c r="HX32" s="48">
        <v>24910.854641539001</v>
      </c>
      <c r="HY32" s="49">
        <v>225383.58300000001</v>
      </c>
      <c r="HZ32" s="49">
        <v>0.85829942398818804</v>
      </c>
      <c r="IA32" s="49">
        <v>597175.41034481302</v>
      </c>
      <c r="IB32" s="49">
        <v>13220.238361044099</v>
      </c>
      <c r="IC32" s="48">
        <v>244806.85399999999</v>
      </c>
      <c r="ID32" s="48">
        <v>0.41625272937685098</v>
      </c>
      <c r="IE32" s="48">
        <v>-581061.11182669597</v>
      </c>
      <c r="IF32" s="48">
        <v>12879.5780225818</v>
      </c>
      <c r="IG32" s="49">
        <v>1555.17</v>
      </c>
      <c r="IH32" s="49">
        <v>4.9067681592097303</v>
      </c>
      <c r="II32" s="49">
        <v>0.338663311264991</v>
      </c>
      <c r="IJ32" s="49">
        <v>1.9702200157211299E-2</v>
      </c>
      <c r="IK32" s="48">
        <v>2474.0169999999998</v>
      </c>
      <c r="IL32" s="48">
        <v>3.73299058062211</v>
      </c>
      <c r="IM32" s="48">
        <v>0.33356119317766503</v>
      </c>
      <c r="IN32" s="48">
        <v>9.82538553540061E-3</v>
      </c>
      <c r="IO32" s="49">
        <v>1265.7940000000001</v>
      </c>
      <c r="IP32" s="49">
        <v>5.8287761528099402</v>
      </c>
      <c r="IQ32" s="49">
        <v>0.32225859739880303</v>
      </c>
      <c r="IR32" s="49">
        <v>1.70529945818713E-2</v>
      </c>
      <c r="IS32" s="48">
        <v>2015.923</v>
      </c>
      <c r="IT32" s="48">
        <v>5.29058781340387</v>
      </c>
      <c r="IU32" s="48">
        <v>0.31739243634280501</v>
      </c>
      <c r="IV32" s="48">
        <v>1.74180973787148E-2</v>
      </c>
      <c r="IW32" s="49">
        <v>3217.88</v>
      </c>
      <c r="IX32" s="49">
        <v>4.2143135470903399</v>
      </c>
      <c r="IY32" s="49">
        <v>0.32253771678670601</v>
      </c>
      <c r="IZ32" s="49">
        <v>1.27451438280042E-2</v>
      </c>
      <c r="JA32" s="48">
        <v>5113.8850000000002</v>
      </c>
      <c r="JB32" s="48">
        <v>3.50403816399225</v>
      </c>
      <c r="JC32" s="48">
        <v>0.32630927629421802</v>
      </c>
      <c r="JD32" s="48">
        <v>1.29263639477162E-2</v>
      </c>
      <c r="JE32" s="49">
        <v>1881.2090000000001</v>
      </c>
      <c r="JF32" s="49">
        <v>5.26260701223495</v>
      </c>
      <c r="JG32" s="48">
        <v>1814.864</v>
      </c>
      <c r="JH32" s="48">
        <v>6.3624851990491003</v>
      </c>
      <c r="JI32" s="49">
        <v>8390.5079999999998</v>
      </c>
      <c r="JJ32" s="49">
        <v>2.1462167693129102</v>
      </c>
      <c r="JK32" s="48">
        <v>9915.8279999999995</v>
      </c>
      <c r="JL32" s="48">
        <v>1.8981623058586199</v>
      </c>
      <c r="JM32" s="49">
        <v>31127.573</v>
      </c>
      <c r="JN32" s="49">
        <v>0.91433501450644905</v>
      </c>
      <c r="JO32" s="48">
        <v>52043.040999999997</v>
      </c>
      <c r="JP32" s="48">
        <v>0.94342961173245599</v>
      </c>
    </row>
    <row r="33" spans="1:276" x14ac:dyDescent="0.25">
      <c r="A33" s="1"/>
      <c r="B33" s="1" t="b">
        <v>0</v>
      </c>
      <c r="C33" s="1" t="s">
        <v>557</v>
      </c>
      <c r="D33" s="1" t="s">
        <v>5</v>
      </c>
      <c r="E33" s="1" t="s">
        <v>237</v>
      </c>
      <c r="F33" s="48"/>
      <c r="G33" s="53">
        <v>42781.695740740703</v>
      </c>
      <c r="H33" s="48">
        <v>1.1359333309999999</v>
      </c>
      <c r="I33" s="49">
        <v>1</v>
      </c>
      <c r="J33" s="49">
        <v>225.03777460684199</v>
      </c>
      <c r="K33" s="49">
        <v>-3.2644548369309802E-4</v>
      </c>
      <c r="L33" s="49">
        <v>1.9827865172774201E-2</v>
      </c>
      <c r="M33" s="48">
        <v>0.33300000000000002</v>
      </c>
      <c r="N33" s="48">
        <v>316.22776601683802</v>
      </c>
      <c r="O33" s="48">
        <v>-3.1583515515043903E-2</v>
      </c>
      <c r="P33" s="48">
        <v>2.0388386768595301E-3</v>
      </c>
      <c r="Q33" s="49">
        <v>501.69799999999998</v>
      </c>
      <c r="R33" s="49">
        <v>7.1237746945753804</v>
      </c>
      <c r="S33" s="49">
        <v>0.148569496499486</v>
      </c>
      <c r="T33" s="49">
        <v>1.4247596273928499E-2</v>
      </c>
      <c r="U33" s="48">
        <v>438.69400000000002</v>
      </c>
      <c r="V33" s="48">
        <v>12.095927414325899</v>
      </c>
      <c r="W33" s="48">
        <v>0.17248257114819299</v>
      </c>
      <c r="X33" s="48">
        <v>2.7391925373136301E-2</v>
      </c>
      <c r="Y33" s="49">
        <v>68.671999999999997</v>
      </c>
      <c r="Z33" s="49">
        <v>31.224447512869801</v>
      </c>
      <c r="AA33" s="49">
        <v>4.7730685165021899E-5</v>
      </c>
      <c r="AB33" s="49">
        <v>7.3784134465429202E-3</v>
      </c>
      <c r="AC33" s="48">
        <v>96.004999999999995</v>
      </c>
      <c r="AD33" s="48">
        <v>16.3543434269309</v>
      </c>
      <c r="AE33" s="48">
        <v>3.1056323708752099E-2</v>
      </c>
      <c r="AF33" s="48">
        <v>1.0250932618622401E-2</v>
      </c>
      <c r="AG33" s="49">
        <v>74.673000000000002</v>
      </c>
      <c r="AH33" s="49">
        <v>30.145929575052701</v>
      </c>
      <c r="AI33" s="49">
        <v>-3.7124512396037599E-3</v>
      </c>
      <c r="AJ33" s="49">
        <v>2.8490578344873801E-3</v>
      </c>
      <c r="AK33" s="48">
        <v>35.67</v>
      </c>
      <c r="AL33" s="48">
        <v>46.634184072284</v>
      </c>
      <c r="AM33" s="48">
        <v>-1.8620353598136001E-3</v>
      </c>
      <c r="AN33" s="48">
        <v>3.4649094714608898E-3</v>
      </c>
      <c r="AO33" s="49">
        <v>291.01900000000001</v>
      </c>
      <c r="AP33" s="49">
        <v>10.841215215662899</v>
      </c>
      <c r="AQ33" s="49">
        <v>9.5809220107055101E-2</v>
      </c>
      <c r="AR33" s="49">
        <v>1.27696495145456E-2</v>
      </c>
      <c r="AS33" s="48">
        <v>147.34100000000001</v>
      </c>
      <c r="AT33" s="48">
        <v>22.6192953571727</v>
      </c>
      <c r="AU33" s="48">
        <v>9.0121274113634603E-2</v>
      </c>
      <c r="AV33" s="48">
        <v>2.4355479655050201E-2</v>
      </c>
      <c r="AW33" s="49">
        <v>5078.4290000000001</v>
      </c>
      <c r="AX33" s="49">
        <v>2.5421589756351901</v>
      </c>
      <c r="AY33" s="49">
        <v>3.6786563651889699</v>
      </c>
      <c r="AZ33" s="49">
        <v>0.12778832446395799</v>
      </c>
      <c r="BA33" s="48">
        <v>3302.8539999999998</v>
      </c>
      <c r="BB33" s="48">
        <v>3.8818399743942198</v>
      </c>
      <c r="BC33" s="48">
        <v>3.4854445645608898</v>
      </c>
      <c r="BD33" s="48">
        <v>0.17429942410969501</v>
      </c>
      <c r="BE33" s="49">
        <v>3194.502</v>
      </c>
      <c r="BF33" s="49">
        <v>5.1681104389614996</v>
      </c>
      <c r="BG33" s="49">
        <v>3.9885850396934601</v>
      </c>
      <c r="BH33" s="49">
        <v>0.236214231826643</v>
      </c>
      <c r="BI33" s="48">
        <v>2101.2469999999998</v>
      </c>
      <c r="BJ33" s="48">
        <v>3.5685348828115901</v>
      </c>
      <c r="BK33" s="48">
        <v>3.7517960555382901</v>
      </c>
      <c r="BL33" s="48">
        <v>0.15846960428599599</v>
      </c>
      <c r="BM33" s="49">
        <v>497.03399999999999</v>
      </c>
      <c r="BN33" s="49">
        <v>9.2202056147816105</v>
      </c>
      <c r="BO33" s="49">
        <v>3.7817089573424498</v>
      </c>
      <c r="BP33" s="49">
        <v>0.41914673789329399</v>
      </c>
      <c r="BQ33" s="48">
        <v>326.685</v>
      </c>
      <c r="BR33" s="48">
        <v>14.3666389378602</v>
      </c>
      <c r="BS33" s="48">
        <v>3.6584625026436499</v>
      </c>
      <c r="BT33" s="48">
        <v>0.57506159063104301</v>
      </c>
      <c r="BU33" s="49">
        <v>2376.6379999999999</v>
      </c>
      <c r="BV33" s="49">
        <v>4.8453569343518899</v>
      </c>
      <c r="BW33" s="49">
        <v>3.8679972419990798</v>
      </c>
      <c r="BX33" s="49">
        <v>0.197579506441769</v>
      </c>
      <c r="BY33" s="48">
        <v>1607.8320000000001</v>
      </c>
      <c r="BZ33" s="48">
        <v>5.9647194264788101</v>
      </c>
      <c r="CA33" s="48">
        <v>3.72574713505866</v>
      </c>
      <c r="CB33" s="48">
        <v>0.18747025109781501</v>
      </c>
      <c r="CC33" s="49">
        <v>518.36900000000003</v>
      </c>
      <c r="CD33" s="49">
        <v>6.5390435355707597</v>
      </c>
      <c r="CE33" s="49">
        <v>0.45402754278846003</v>
      </c>
      <c r="CF33" s="49">
        <v>2.8322606638978402E-2</v>
      </c>
      <c r="CG33" s="48">
        <v>250.01400000000001</v>
      </c>
      <c r="CH33" s="48">
        <v>14.222745226170799</v>
      </c>
      <c r="CI33" s="48">
        <v>0.246547963527984</v>
      </c>
      <c r="CJ33" s="48">
        <v>4.0190569427162301E-2</v>
      </c>
      <c r="CK33" s="49">
        <v>1873.22</v>
      </c>
      <c r="CL33" s="49">
        <v>6.3074807264427397</v>
      </c>
      <c r="CM33" s="49">
        <v>3.13832965377535</v>
      </c>
      <c r="CN33" s="49">
        <v>0.22527004489177399</v>
      </c>
      <c r="CO33" s="48">
        <v>691.71699999999998</v>
      </c>
      <c r="CP33" s="48">
        <v>10.199057984263501</v>
      </c>
      <c r="CQ33" s="48">
        <v>1.1103771353006999</v>
      </c>
      <c r="CR33" s="48">
        <v>0.115798228889195</v>
      </c>
      <c r="CS33" s="49">
        <v>2979.7840000000001</v>
      </c>
      <c r="CT33" s="49">
        <v>4.1601422781610999</v>
      </c>
      <c r="CU33" s="49">
        <v>-647.89436861645095</v>
      </c>
      <c r="CV33" s="49">
        <v>43.8928887451153</v>
      </c>
      <c r="CW33" s="48">
        <v>1562.826</v>
      </c>
      <c r="CX33" s="48">
        <v>4.8913202281639299</v>
      </c>
      <c r="CY33" s="48">
        <v>307.31693385314401</v>
      </c>
      <c r="CZ33" s="48">
        <v>43.912849715801698</v>
      </c>
      <c r="DA33" s="49">
        <v>1605.835</v>
      </c>
      <c r="DB33" s="49">
        <v>4.3040412880089702</v>
      </c>
      <c r="DC33" s="49">
        <v>-445.858446854877</v>
      </c>
      <c r="DD33" s="49">
        <v>29.687367294793699</v>
      </c>
      <c r="DE33" s="48">
        <v>782.72799999999995</v>
      </c>
      <c r="DF33" s="48">
        <v>6.1085809297951297</v>
      </c>
      <c r="DG33" s="48">
        <v>-975.33723233988803</v>
      </c>
      <c r="DH33" s="48">
        <v>112.508505243212</v>
      </c>
      <c r="DI33" s="49">
        <v>2935.1019999999999</v>
      </c>
      <c r="DJ33" s="49">
        <v>4.9056712634203699</v>
      </c>
      <c r="DK33" s="49">
        <v>50.139810087740798</v>
      </c>
      <c r="DL33" s="49">
        <v>7.1356840216665596</v>
      </c>
      <c r="DM33" s="48">
        <v>1784.1990000000001</v>
      </c>
      <c r="DN33" s="48">
        <v>4.0164257933255501</v>
      </c>
      <c r="DO33" s="48">
        <v>9.7035180400210592</v>
      </c>
      <c r="DP33" s="48">
        <v>2.8115960935490998</v>
      </c>
      <c r="DQ33" s="49">
        <v>111.06399999999999</v>
      </c>
      <c r="DR33" s="49">
        <v>46.160738822516102</v>
      </c>
      <c r="DS33" s="49">
        <v>0.26697966607273999</v>
      </c>
      <c r="DT33" s="49">
        <v>0.14052616247250399</v>
      </c>
      <c r="DU33" s="48">
        <v>102.61</v>
      </c>
      <c r="DV33" s="48">
        <v>36.1792846167913</v>
      </c>
      <c r="DW33" s="48">
        <v>0.28882335546715099</v>
      </c>
      <c r="DX33" s="48">
        <v>0.13866422007693999</v>
      </c>
      <c r="DY33" s="49">
        <v>1667.5129999999999</v>
      </c>
      <c r="DZ33" s="49">
        <v>6.5411405993885801</v>
      </c>
      <c r="EA33" s="49">
        <v>5.2979168776225096</v>
      </c>
      <c r="EB33" s="49">
        <v>0.40343019823509502</v>
      </c>
      <c r="EC33" s="48">
        <v>629.71</v>
      </c>
      <c r="ED33" s="48">
        <v>9.1947221147207205</v>
      </c>
      <c r="EE33" s="48">
        <v>1.5450346907266099</v>
      </c>
      <c r="EF33" s="48">
        <v>0.15794329571024099</v>
      </c>
      <c r="EG33" s="49">
        <v>-46.134999999999998</v>
      </c>
      <c r="EH33" s="49">
        <v>-135.46927126601699</v>
      </c>
      <c r="EI33" s="49">
        <v>-3.75340555240281</v>
      </c>
      <c r="EJ33" s="49">
        <v>3.1528407089924402</v>
      </c>
      <c r="EK33" s="48">
        <v>1.1930000000000001</v>
      </c>
      <c r="EL33" s="48">
        <v>2005.4004861660701</v>
      </c>
      <c r="EM33" s="48">
        <v>-2.1188286696942802</v>
      </c>
      <c r="EN33" s="48">
        <v>0.96819394104345502</v>
      </c>
      <c r="EO33" s="49">
        <v>6969.3029999999999</v>
      </c>
      <c r="EP33" s="49">
        <v>1.7371912648396</v>
      </c>
      <c r="EQ33" s="49">
        <v>-66.709135440473005</v>
      </c>
      <c r="ER33" s="49">
        <v>71.0128872231369</v>
      </c>
      <c r="ES33" s="48">
        <v>6728.8459999999995</v>
      </c>
      <c r="ET33" s="48">
        <v>4.2233215492845702</v>
      </c>
      <c r="EU33" s="48">
        <v>19.112639216066999</v>
      </c>
      <c r="EV33" s="48">
        <v>51.380077544268197</v>
      </c>
      <c r="EW33" s="49">
        <v>3.6659999999999999</v>
      </c>
      <c r="EX33" s="49">
        <v>116.986278774121</v>
      </c>
      <c r="EY33" s="49">
        <v>4.8952949133305602E-3</v>
      </c>
      <c r="EZ33" s="49">
        <v>4.9243028157615002E-3</v>
      </c>
      <c r="FA33" s="48">
        <v>0.999</v>
      </c>
      <c r="FB33" s="48">
        <v>161.01529717988299</v>
      </c>
      <c r="FC33" s="48">
        <v>-9.8714446085302904E-3</v>
      </c>
      <c r="FD33" s="48">
        <v>1.98578366033477E-3</v>
      </c>
      <c r="FE33" s="49">
        <v>364.358</v>
      </c>
      <c r="FF33" s="49">
        <v>11.485119738613999</v>
      </c>
      <c r="FG33" s="49">
        <v>1.62326425824544</v>
      </c>
      <c r="FH33" s="49">
        <v>0.20513258328612299</v>
      </c>
      <c r="FI33" s="48">
        <v>497.03500000000003</v>
      </c>
      <c r="FJ33" s="48">
        <v>7.7024388779850996</v>
      </c>
      <c r="FK33" s="48">
        <v>1.62259527992595</v>
      </c>
      <c r="FL33" s="48">
        <v>0.13181592945214199</v>
      </c>
      <c r="FM33" s="49">
        <v>697.05399999999997</v>
      </c>
      <c r="FN33" s="49">
        <v>9.4297757833011797</v>
      </c>
      <c r="FO33" s="49">
        <v>1.69666417684799</v>
      </c>
      <c r="FP33" s="49">
        <v>0.16811225367161001</v>
      </c>
      <c r="FQ33" s="48">
        <v>957.08399999999995</v>
      </c>
      <c r="FR33" s="48">
        <v>9.5413977778923993</v>
      </c>
      <c r="FS33" s="48">
        <v>1.63921548015561</v>
      </c>
      <c r="FT33" s="48">
        <v>0.157689541126697</v>
      </c>
      <c r="FU33" s="49">
        <v>61640.731</v>
      </c>
      <c r="FV33" s="49">
        <v>1.0210231291140599</v>
      </c>
      <c r="FW33" s="49">
        <v>-1274301.85025903</v>
      </c>
      <c r="FX33" s="49">
        <v>38016.036210881</v>
      </c>
      <c r="FY33" s="48">
        <v>76153.827999999994</v>
      </c>
      <c r="FZ33" s="48">
        <v>1.1211589908905699</v>
      </c>
      <c r="GA33" s="48">
        <v>-414015.97184790298</v>
      </c>
      <c r="GB33" s="48">
        <v>12098.356232469199</v>
      </c>
      <c r="GC33" s="49">
        <v>45416.178999999996</v>
      </c>
      <c r="GD33" s="49">
        <v>1.26274233168273</v>
      </c>
      <c r="GE33" s="49">
        <v>-294541.07911855902</v>
      </c>
      <c r="GF33" s="49">
        <v>8066.04876723698</v>
      </c>
      <c r="GG33" s="48">
        <v>56960.300999999999</v>
      </c>
      <c r="GH33" s="48">
        <v>1.54919442390971</v>
      </c>
      <c r="GI33" s="48">
        <v>478532.11390670802</v>
      </c>
      <c r="GJ33" s="48">
        <v>15337.3879307877</v>
      </c>
      <c r="GK33" s="49">
        <v>77530.178</v>
      </c>
      <c r="GL33" s="49">
        <v>1.06296033896614</v>
      </c>
      <c r="GM33" s="49">
        <v>-183295.50830081099</v>
      </c>
      <c r="GN33" s="49">
        <v>3653.9660444111</v>
      </c>
      <c r="GO33" s="48">
        <v>99353.561000000002</v>
      </c>
      <c r="GP33" s="48">
        <v>0.85115201809850805</v>
      </c>
      <c r="GQ33" s="48">
        <v>-207139.34279691099</v>
      </c>
      <c r="GR33" s="48">
        <v>5177.5660327368396</v>
      </c>
      <c r="GS33" s="49">
        <v>75461.606</v>
      </c>
      <c r="GT33" s="49">
        <v>1.1404667339479799</v>
      </c>
      <c r="GU33" s="49">
        <v>-158823.880409373</v>
      </c>
      <c r="GV33" s="49">
        <v>3932.2683627943502</v>
      </c>
      <c r="GW33" s="48">
        <v>98185.91</v>
      </c>
      <c r="GX33" s="48">
        <v>0.97821406862884297</v>
      </c>
      <c r="GY33" s="48">
        <v>-128722.91266561201</v>
      </c>
      <c r="GZ33" s="48">
        <v>3536.25454619228</v>
      </c>
      <c r="HA33" s="49">
        <v>75043.023000000001</v>
      </c>
      <c r="HB33" s="49">
        <v>1.2531523843761301</v>
      </c>
      <c r="HC33" s="49">
        <v>-177899.193825989</v>
      </c>
      <c r="HD33" s="49">
        <v>4689.9432590078404</v>
      </c>
      <c r="HE33" s="48">
        <v>96376.554000000004</v>
      </c>
      <c r="HF33" s="48">
        <v>0.43711170329618398</v>
      </c>
      <c r="HG33" s="48">
        <v>-225962.561070653</v>
      </c>
      <c r="HH33" s="48">
        <v>5728.1009317130902</v>
      </c>
      <c r="HI33" s="49">
        <v>204189.00099999999</v>
      </c>
      <c r="HJ33" s="49">
        <v>0.71772501284952905</v>
      </c>
      <c r="HK33" s="49">
        <v>228833.27970236001</v>
      </c>
      <c r="HL33" s="49">
        <v>5488.84432808158</v>
      </c>
      <c r="HM33" s="48">
        <v>219960.15</v>
      </c>
      <c r="HN33" s="48">
        <v>0.65021456584866499</v>
      </c>
      <c r="HO33" s="48">
        <v>304371.65479084401</v>
      </c>
      <c r="HP33" s="48">
        <v>8151.1036220043898</v>
      </c>
      <c r="HQ33" s="49">
        <v>285742.96899999998</v>
      </c>
      <c r="HR33" s="49">
        <v>0.54913666260726801</v>
      </c>
      <c r="HS33" s="49">
        <v>-427090.11282325402</v>
      </c>
      <c r="HT33" s="49">
        <v>11063.7048179503</v>
      </c>
      <c r="HU33" s="48">
        <v>310078.03000000003</v>
      </c>
      <c r="HV33" s="48">
        <v>0.63127977336520902</v>
      </c>
      <c r="HW33" s="48">
        <v>-1219617.2575127301</v>
      </c>
      <c r="HX33" s="48">
        <v>33795.651014148898</v>
      </c>
      <c r="HY33" s="49">
        <v>222172.03700000001</v>
      </c>
      <c r="HZ33" s="49">
        <v>0.77900843819270305</v>
      </c>
      <c r="IA33" s="49">
        <v>590954.17607662198</v>
      </c>
      <c r="IB33" s="49">
        <v>16478.8919793737</v>
      </c>
      <c r="IC33" s="48">
        <v>241907.69399999999</v>
      </c>
      <c r="ID33" s="48">
        <v>0.63399078007016096</v>
      </c>
      <c r="IE33" s="48">
        <v>-573501.75813757698</v>
      </c>
      <c r="IF33" s="48">
        <v>15060.8842410984</v>
      </c>
      <c r="IG33" s="49">
        <v>70.671000000000006</v>
      </c>
      <c r="IH33" s="49">
        <v>36.659712443177199</v>
      </c>
      <c r="II33" s="49">
        <v>-7.7701618777499702E-3</v>
      </c>
      <c r="IJ33" s="49">
        <v>5.9953131847797899E-3</v>
      </c>
      <c r="IK33" s="48">
        <v>106.00700000000001</v>
      </c>
      <c r="IL33" s="48">
        <v>34.6334826338787</v>
      </c>
      <c r="IM33" s="48">
        <v>2.1569238206540502E-3</v>
      </c>
      <c r="IN33" s="48">
        <v>5.2357972059321398E-3</v>
      </c>
      <c r="IO33" s="49">
        <v>63.003</v>
      </c>
      <c r="IP33" s="49">
        <v>21.083340827375899</v>
      </c>
      <c r="IQ33" s="49">
        <v>-5.50034447393796E-3</v>
      </c>
      <c r="IR33" s="49">
        <v>3.7170110544652302E-3</v>
      </c>
      <c r="IS33" s="48">
        <v>85.004999999999995</v>
      </c>
      <c r="IT33" s="48">
        <v>24.4051273590063</v>
      </c>
      <c r="IU33" s="48">
        <v>-1.4280832938717299E-4</v>
      </c>
      <c r="IV33" s="48">
        <v>3.70976521631057E-3</v>
      </c>
      <c r="IW33" s="49">
        <v>134.00700000000001</v>
      </c>
      <c r="IX33" s="49">
        <v>19.155303123864101</v>
      </c>
      <c r="IY33" s="49">
        <v>-1.4634157043645801E-2</v>
      </c>
      <c r="IZ33" s="49">
        <v>2.7585395784807398E-3</v>
      </c>
      <c r="JA33" s="48">
        <v>209.346</v>
      </c>
      <c r="JB33" s="48">
        <v>16.357225493024799</v>
      </c>
      <c r="JC33" s="48">
        <v>3.8596864786032401E-3</v>
      </c>
      <c r="JD33" s="48">
        <v>2.09188343246128E-3</v>
      </c>
      <c r="JE33" s="49">
        <v>1883.21</v>
      </c>
      <c r="JF33" s="49">
        <v>7.67523532486672</v>
      </c>
      <c r="JG33" s="48">
        <v>1728.8520000000001</v>
      </c>
      <c r="JH33" s="48">
        <v>4.8362302289115204</v>
      </c>
      <c r="JI33" s="49">
        <v>8245.0589999999993</v>
      </c>
      <c r="JJ33" s="49">
        <v>2.7961669362625399</v>
      </c>
      <c r="JK33" s="48">
        <v>9792.7610000000004</v>
      </c>
      <c r="JL33" s="48">
        <v>2.5618475730391199</v>
      </c>
      <c r="JM33" s="49">
        <v>30152.663</v>
      </c>
      <c r="JN33" s="49">
        <v>1.44284130784214</v>
      </c>
      <c r="JO33" s="48">
        <v>50422.133999999998</v>
      </c>
      <c r="JP33" s="48">
        <v>1.11306899174088</v>
      </c>
    </row>
    <row r="34" spans="1:276" x14ac:dyDescent="0.25">
      <c r="A34" s="1"/>
      <c r="B34" s="1" t="b">
        <v>0</v>
      </c>
      <c r="C34" s="1" t="s">
        <v>558</v>
      </c>
      <c r="D34" s="1" t="s">
        <v>252</v>
      </c>
      <c r="E34" s="1" t="s">
        <v>251</v>
      </c>
      <c r="F34" s="48"/>
      <c r="G34" s="53">
        <v>42781.7030787037</v>
      </c>
      <c r="H34" s="48">
        <v>1</v>
      </c>
      <c r="I34" s="49">
        <v>0</v>
      </c>
      <c r="J34" s="49" t="s">
        <v>250</v>
      </c>
      <c r="K34" s="49">
        <v>-8.0591662765565099E-3</v>
      </c>
      <c r="L34" s="49">
        <v>0</v>
      </c>
      <c r="M34" s="48">
        <v>0.66600000000000004</v>
      </c>
      <c r="N34" s="48">
        <v>210.81851067789199</v>
      </c>
      <c r="O34" s="48">
        <v>-2.7230080992376601E-2</v>
      </c>
      <c r="P34" s="48">
        <v>2.4073129238399698E-3</v>
      </c>
      <c r="Q34" s="49">
        <v>81.338999999999999</v>
      </c>
      <c r="R34" s="49">
        <v>22.7108147011262</v>
      </c>
      <c r="S34" s="49">
        <v>3.8032596311138398E-3</v>
      </c>
      <c r="T34" s="49">
        <v>6.0743035342030001E-3</v>
      </c>
      <c r="U34" s="48">
        <v>178.67699999999999</v>
      </c>
      <c r="V34" s="48">
        <v>18.071556454363801</v>
      </c>
      <c r="W34" s="48">
        <v>3.92978162934014E-2</v>
      </c>
      <c r="X34" s="48">
        <v>1.49231501285285E-2</v>
      </c>
      <c r="Y34" s="49">
        <v>39.335999999999999</v>
      </c>
      <c r="Z34" s="49">
        <v>42.806451902453198</v>
      </c>
      <c r="AA34" s="49">
        <v>-8.8192237370104797E-3</v>
      </c>
      <c r="AB34" s="49">
        <v>5.8467785680583802E-3</v>
      </c>
      <c r="AC34" s="48">
        <v>83.337999999999994</v>
      </c>
      <c r="AD34" s="48">
        <v>22.7067694989051</v>
      </c>
      <c r="AE34" s="48">
        <v>2.1815683976269502E-2</v>
      </c>
      <c r="AF34" s="48">
        <v>1.09152498977809E-2</v>
      </c>
      <c r="AG34" s="49">
        <v>4.6669999999999998</v>
      </c>
      <c r="AH34" s="49">
        <v>126.89637441512301</v>
      </c>
      <c r="AI34" s="49">
        <v>-1.11553295778278E-2</v>
      </c>
      <c r="AJ34" s="49">
        <v>7.1012436794104495E-4</v>
      </c>
      <c r="AK34" s="48">
        <v>0.999</v>
      </c>
      <c r="AL34" s="48">
        <v>161.01529717988299</v>
      </c>
      <c r="AM34" s="48">
        <v>-8.1366214831937005E-3</v>
      </c>
      <c r="AN34" s="48">
        <v>3.1063191667496203E-4</v>
      </c>
      <c r="AO34" s="49">
        <v>27.335999999999999</v>
      </c>
      <c r="AP34" s="49">
        <v>36.264919484902698</v>
      </c>
      <c r="AQ34" s="49">
        <v>-1.3470895462426601E-2</v>
      </c>
      <c r="AR34" s="49">
        <v>3.9009107434234201E-3</v>
      </c>
      <c r="AS34" s="48">
        <v>16.666</v>
      </c>
      <c r="AT34" s="48">
        <v>45.219311578345703</v>
      </c>
      <c r="AU34" s="48">
        <v>-3.71394420633264E-3</v>
      </c>
      <c r="AV34" s="48">
        <v>4.9001818784942201E-3</v>
      </c>
      <c r="AW34" s="49">
        <v>128.67400000000001</v>
      </c>
      <c r="AX34" s="49">
        <v>32.386036591965201</v>
      </c>
      <c r="AY34" s="49">
        <v>-0.17935199257949999</v>
      </c>
      <c r="AZ34" s="49">
        <v>3.1231479114068698E-2</v>
      </c>
      <c r="BA34" s="48">
        <v>105.006</v>
      </c>
      <c r="BB34" s="48">
        <v>62.484774690885402</v>
      </c>
      <c r="BC34" s="48">
        <v>-0.125201276534087</v>
      </c>
      <c r="BD34" s="48">
        <v>6.6891017298700201E-2</v>
      </c>
      <c r="BE34" s="49">
        <v>73.004000000000005</v>
      </c>
      <c r="BF34" s="49">
        <v>24.013959255290501</v>
      </c>
      <c r="BG34" s="49">
        <v>-0.22141786026553301</v>
      </c>
      <c r="BH34" s="49">
        <v>2.1816344227242601E-2</v>
      </c>
      <c r="BI34" s="48">
        <v>73.338999999999999</v>
      </c>
      <c r="BJ34" s="48">
        <v>41.605339892775397</v>
      </c>
      <c r="BK34" s="48">
        <v>-9.83986122406946E-2</v>
      </c>
      <c r="BL34" s="48">
        <v>5.23971713620867E-2</v>
      </c>
      <c r="BM34" s="49">
        <v>17.667999999999999</v>
      </c>
      <c r="BN34" s="49">
        <v>67.770055449813597</v>
      </c>
      <c r="BO34" s="49">
        <v>-0.160921785237681</v>
      </c>
      <c r="BP34" s="49">
        <v>9.3012313795017204E-2</v>
      </c>
      <c r="BQ34" s="48">
        <v>12.666</v>
      </c>
      <c r="BR34" s="48">
        <v>140.80199588043001</v>
      </c>
      <c r="BS34" s="48">
        <v>-6.9832995595305994E-2</v>
      </c>
      <c r="BT34" s="48">
        <v>0.19119129759449</v>
      </c>
      <c r="BU34" s="49">
        <v>50.335999999999999</v>
      </c>
      <c r="BV34" s="49">
        <v>25.064156615227098</v>
      </c>
      <c r="BW34" s="49">
        <v>-0.19519016329318101</v>
      </c>
      <c r="BX34" s="49">
        <v>2.07025058818609E-2</v>
      </c>
      <c r="BY34" s="48">
        <v>58.335999999999999</v>
      </c>
      <c r="BZ34" s="48">
        <v>58.601864839098603</v>
      </c>
      <c r="CA34" s="48">
        <v>-0.109497353302936</v>
      </c>
      <c r="CB34" s="48">
        <v>7.6205499145610298E-2</v>
      </c>
      <c r="CC34" s="49">
        <v>4.9980000000000002</v>
      </c>
      <c r="CD34" s="49">
        <v>90.303221238218597</v>
      </c>
      <c r="CE34" s="49">
        <v>-1.36163165092271E-2</v>
      </c>
      <c r="CF34" s="49">
        <v>3.7827353905868001E-3</v>
      </c>
      <c r="CG34" s="48">
        <v>4</v>
      </c>
      <c r="CH34" s="48">
        <v>102.454461428806</v>
      </c>
      <c r="CI34" s="48">
        <v>-1.30685321328843E-2</v>
      </c>
      <c r="CJ34" s="48">
        <v>3.9312002529293599E-3</v>
      </c>
      <c r="CK34" s="49">
        <v>1</v>
      </c>
      <c r="CL34" s="49">
        <v>225.03777460684199</v>
      </c>
      <c r="CM34" s="49">
        <v>-1.86089916242527E-2</v>
      </c>
      <c r="CN34" s="49">
        <v>3.4932038607315202E-3</v>
      </c>
      <c r="CO34" s="48">
        <v>2.6669999999999998</v>
      </c>
      <c r="CP34" s="48">
        <v>141.92074240049701</v>
      </c>
      <c r="CQ34" s="48">
        <v>-1.47017510572346E-2</v>
      </c>
      <c r="CR34" s="48">
        <v>5.5925433185323803E-3</v>
      </c>
      <c r="CS34" s="49">
        <v>1134.1010000000001</v>
      </c>
      <c r="CT34" s="49">
        <v>6.5799248650233899</v>
      </c>
      <c r="CU34" s="49">
        <v>-14.375051094976</v>
      </c>
      <c r="CV34" s="49">
        <v>18.3043948929684</v>
      </c>
      <c r="CW34" s="48">
        <v>910.73699999999997</v>
      </c>
      <c r="CX34" s="48">
        <v>7.23896594860775</v>
      </c>
      <c r="CY34" s="48">
        <v>4.3503299669828497</v>
      </c>
      <c r="CZ34" s="48">
        <v>30.330651930987301</v>
      </c>
      <c r="DA34" s="49">
        <v>339.02</v>
      </c>
      <c r="DB34" s="49">
        <v>9.4775047107866808</v>
      </c>
      <c r="DC34" s="49">
        <v>0.72879224494084704</v>
      </c>
      <c r="DD34" s="49">
        <v>9.6592549456226102</v>
      </c>
      <c r="DE34" s="48">
        <v>257.68</v>
      </c>
      <c r="DF34" s="48">
        <v>16.9016652700011</v>
      </c>
      <c r="DG34" s="48">
        <v>49.459754486598499</v>
      </c>
      <c r="DH34" s="48">
        <v>79.2673188428315</v>
      </c>
      <c r="DI34" s="49">
        <v>1720.52</v>
      </c>
      <c r="DJ34" s="49">
        <v>6.4950651199459797</v>
      </c>
      <c r="DK34" s="49">
        <v>2.4267662834046</v>
      </c>
      <c r="DL34" s="49">
        <v>4.1965806505660197</v>
      </c>
      <c r="DM34" s="48">
        <v>1362.7940000000001</v>
      </c>
      <c r="DN34" s="48">
        <v>7.47181303929412</v>
      </c>
      <c r="DO34" s="48">
        <v>-0.50384477439521302</v>
      </c>
      <c r="DP34" s="48">
        <v>2.4894043506460299</v>
      </c>
      <c r="DQ34" s="49">
        <v>2.9990000000000001</v>
      </c>
      <c r="DR34" s="49">
        <v>142.990495030462</v>
      </c>
      <c r="DS34" s="49">
        <v>-2.2965124368121401E-2</v>
      </c>
      <c r="DT34" s="49">
        <v>1.0495559823583699E-2</v>
      </c>
      <c r="DU34" s="48">
        <v>6.0010000000000003</v>
      </c>
      <c r="DV34" s="48">
        <v>63.069999792343303</v>
      </c>
      <c r="DW34" s="48">
        <v>-5.0377099627334603E-2</v>
      </c>
      <c r="DX34" s="48">
        <v>1.2135555123409501E-2</v>
      </c>
      <c r="DY34" s="49">
        <v>4.3330000000000002</v>
      </c>
      <c r="DZ34" s="49">
        <v>102.90034789657901</v>
      </c>
      <c r="EA34" s="49">
        <v>-3.5345244108747802E-3</v>
      </c>
      <c r="EB34" s="49">
        <v>1.29490145339013E-2</v>
      </c>
      <c r="EC34" s="48">
        <v>14.002000000000001</v>
      </c>
      <c r="ED34" s="48">
        <v>83.829108838510606</v>
      </c>
      <c r="EE34" s="48">
        <v>-3.4320571195581802E-2</v>
      </c>
      <c r="EF34" s="48">
        <v>2.72588367346367E-2</v>
      </c>
      <c r="EG34" s="49">
        <v>11.667</v>
      </c>
      <c r="EH34" s="49">
        <v>50.8391073507984</v>
      </c>
      <c r="EI34" s="49">
        <v>-0.76533386819325999</v>
      </c>
      <c r="EJ34" s="49">
        <v>0.27205557767397398</v>
      </c>
      <c r="EK34" s="48">
        <v>16.332999999999998</v>
      </c>
      <c r="EL34" s="48">
        <v>55.635503233053498</v>
      </c>
      <c r="EM34" s="48">
        <v>-1.3215765300378901</v>
      </c>
      <c r="EN34" s="48">
        <v>0.33695999898310403</v>
      </c>
      <c r="EO34" s="49">
        <v>6414.3630000000003</v>
      </c>
      <c r="EP34" s="49">
        <v>2.7087135762527201</v>
      </c>
      <c r="EQ34" s="49">
        <v>17.835135388416901</v>
      </c>
      <c r="ER34" s="49">
        <v>85.874997438844304</v>
      </c>
      <c r="ES34" s="48">
        <v>6339.3220000000001</v>
      </c>
      <c r="ET34" s="48">
        <v>4.1690985680622799</v>
      </c>
      <c r="EU34" s="48">
        <v>47.437451808803303</v>
      </c>
      <c r="EV34" s="48">
        <v>39.949478435197904</v>
      </c>
      <c r="EW34" s="49">
        <v>1.333</v>
      </c>
      <c r="EX34" s="49">
        <v>174.86113790018601</v>
      </c>
      <c r="EY34" s="49">
        <v>2.0060727471376502E-3</v>
      </c>
      <c r="EZ34" s="49">
        <v>2.47074528341657E-3</v>
      </c>
      <c r="FA34" s="48">
        <v>0</v>
      </c>
      <c r="FB34" s="48" t="s">
        <v>250</v>
      </c>
      <c r="FC34" s="48">
        <v>-9.7754750755443907E-3</v>
      </c>
      <c r="FD34" s="48">
        <v>0</v>
      </c>
      <c r="FE34" s="49">
        <v>6.3339999999999996</v>
      </c>
      <c r="FF34" s="49">
        <v>90.989469369305695</v>
      </c>
      <c r="FG34" s="49">
        <v>-1.30241590123139E-2</v>
      </c>
      <c r="FH34" s="49">
        <v>2.43378587055363E-2</v>
      </c>
      <c r="FI34" s="48">
        <v>6.6669999999999998</v>
      </c>
      <c r="FJ34" s="48">
        <v>115.485936444685</v>
      </c>
      <c r="FK34" s="48">
        <v>6.3296038332206102E-3</v>
      </c>
      <c r="FL34" s="48">
        <v>2.30023323102613E-2</v>
      </c>
      <c r="FM34" s="49">
        <v>5.6660000000000004</v>
      </c>
      <c r="FN34" s="49">
        <v>121.042138891307</v>
      </c>
      <c r="FO34" s="49">
        <v>-1.522664454465E-2</v>
      </c>
      <c r="FP34" s="49">
        <v>1.5631339099603701E-2</v>
      </c>
      <c r="FQ34" s="48">
        <v>3.3319999999999999</v>
      </c>
      <c r="FR34" s="48">
        <v>66.7267356717648</v>
      </c>
      <c r="FS34" s="48">
        <v>2.7136479085769702E-3</v>
      </c>
      <c r="FT34" s="48">
        <v>3.4495478781606001E-3</v>
      </c>
      <c r="FU34" s="49">
        <v>4.6669999999999998</v>
      </c>
      <c r="FV34" s="49">
        <v>175.62559357703901</v>
      </c>
      <c r="FW34" s="49">
        <v>-33.323357301910399</v>
      </c>
      <c r="FX34" s="49">
        <v>159.37431198551599</v>
      </c>
      <c r="FY34" s="48">
        <v>2.0009999999999999</v>
      </c>
      <c r="FZ34" s="48">
        <v>161.01529717988299</v>
      </c>
      <c r="GA34" s="48">
        <v>3.0585940458234302</v>
      </c>
      <c r="GB34" s="48">
        <v>15.7149530450573</v>
      </c>
      <c r="GC34" s="49">
        <v>4.3330000000000002</v>
      </c>
      <c r="GD34" s="49">
        <v>120.540102666537</v>
      </c>
      <c r="GE34" s="49">
        <v>0.76955613415301505</v>
      </c>
      <c r="GF34" s="49">
        <v>31.525651190503101</v>
      </c>
      <c r="GG34" s="48">
        <v>1.667</v>
      </c>
      <c r="GH34" s="48">
        <v>169.998714756347</v>
      </c>
      <c r="GI34" s="48">
        <v>-1.20757152995203</v>
      </c>
      <c r="GJ34" s="48">
        <v>21.311888923756801</v>
      </c>
      <c r="GK34" s="49">
        <v>20.667999999999999</v>
      </c>
      <c r="GL34" s="49">
        <v>36.308646604192901</v>
      </c>
      <c r="GM34" s="49">
        <v>-31.016947729024501</v>
      </c>
      <c r="GN34" s="49">
        <v>16.5821645728272</v>
      </c>
      <c r="GO34" s="48">
        <v>20.335000000000001</v>
      </c>
      <c r="GP34" s="48">
        <v>49.151097278027102</v>
      </c>
      <c r="GQ34" s="48">
        <v>-24.319392049437401</v>
      </c>
      <c r="GR34" s="48">
        <v>18.557512860004302</v>
      </c>
      <c r="GS34" s="49">
        <v>17.335000000000001</v>
      </c>
      <c r="GT34" s="49">
        <v>65.237417212962896</v>
      </c>
      <c r="GU34" s="49">
        <v>-18.384416427271699</v>
      </c>
      <c r="GV34" s="49">
        <v>21.221902025430602</v>
      </c>
      <c r="GW34" s="48">
        <v>24.335999999999999</v>
      </c>
      <c r="GX34" s="48">
        <v>62.627693516913503</v>
      </c>
      <c r="GY34" s="48">
        <v>-18.736124918139598</v>
      </c>
      <c r="GZ34" s="48">
        <v>18.091950939585399</v>
      </c>
      <c r="HA34" s="49">
        <v>11.667999999999999</v>
      </c>
      <c r="HB34" s="49">
        <v>62.086392848010703</v>
      </c>
      <c r="HC34" s="49">
        <v>-13.0546592174839</v>
      </c>
      <c r="HD34" s="49">
        <v>15.9884469071546</v>
      </c>
      <c r="HE34" s="48">
        <v>8.9990000000000006</v>
      </c>
      <c r="HF34" s="48">
        <v>80.132461311860297</v>
      </c>
      <c r="HG34" s="48">
        <v>-9.3760683456997107</v>
      </c>
      <c r="HH34" s="48">
        <v>15.132580958394099</v>
      </c>
      <c r="HI34" s="49">
        <v>8.6669999999999998</v>
      </c>
      <c r="HJ34" s="49">
        <v>68.3065388265113</v>
      </c>
      <c r="HK34" s="49">
        <v>5.5346871353738196</v>
      </c>
      <c r="HL34" s="49">
        <v>6.2731841223005098</v>
      </c>
      <c r="HM34" s="48">
        <v>3.6659999999999999</v>
      </c>
      <c r="HN34" s="48">
        <v>131.75120867072599</v>
      </c>
      <c r="HO34" s="48">
        <v>0.19034090822146801</v>
      </c>
      <c r="HP34" s="48">
        <v>6.1491005703772004</v>
      </c>
      <c r="HQ34" s="49">
        <v>15</v>
      </c>
      <c r="HR34" s="49">
        <v>64.798521549968498</v>
      </c>
      <c r="HS34" s="49">
        <v>-5.6653462936198098</v>
      </c>
      <c r="HT34" s="49">
        <v>13.608960896772601</v>
      </c>
      <c r="HU34" s="48">
        <v>2.3330000000000002</v>
      </c>
      <c r="HV34" s="48">
        <v>151.36783473240499</v>
      </c>
      <c r="HW34" s="48">
        <v>21.1799675427628</v>
      </c>
      <c r="HX34" s="48">
        <v>12.7526446707329</v>
      </c>
      <c r="HY34" s="49">
        <v>10</v>
      </c>
      <c r="HZ34" s="49">
        <v>95.586563444404206</v>
      </c>
      <c r="IA34" s="49">
        <v>7.3456457302392302</v>
      </c>
      <c r="IB34" s="49">
        <v>23.627610837954101</v>
      </c>
      <c r="IC34" s="48">
        <v>2.3340000000000001</v>
      </c>
      <c r="ID34" s="48">
        <v>165.63139213936799</v>
      </c>
      <c r="IE34" s="48">
        <v>14.2169008505862</v>
      </c>
      <c r="IF34" s="48">
        <v>8.3450862977283204</v>
      </c>
      <c r="IG34" s="49">
        <v>5.3339999999999996</v>
      </c>
      <c r="IH34" s="49">
        <v>84.357010600788101</v>
      </c>
      <c r="II34" s="49">
        <v>-2.02645586630107E-2</v>
      </c>
      <c r="IJ34" s="49">
        <v>9.9227286904526304E-4</v>
      </c>
      <c r="IK34" s="48">
        <v>7</v>
      </c>
      <c r="IL34" s="48">
        <v>61.299458258343797</v>
      </c>
      <c r="IM34" s="48">
        <v>-1.0296521392231099E-2</v>
      </c>
      <c r="IN34" s="48">
        <v>5.4773005510568603E-4</v>
      </c>
      <c r="IO34" s="49">
        <v>6</v>
      </c>
      <c r="IP34" s="49">
        <v>122.267112968207</v>
      </c>
      <c r="IQ34" s="49">
        <v>-1.8541036269863399E-2</v>
      </c>
      <c r="IR34" s="49">
        <v>1.8422427514152399E-3</v>
      </c>
      <c r="IS34" s="48">
        <v>4.3339999999999996</v>
      </c>
      <c r="IT34" s="48">
        <v>96.283552385955801</v>
      </c>
      <c r="IU34" s="48">
        <v>-1.1827542491450699E-2</v>
      </c>
      <c r="IV34" s="48">
        <v>6.2895968772658402E-4</v>
      </c>
      <c r="IW34" s="49">
        <v>13.000999999999999</v>
      </c>
      <c r="IX34" s="49">
        <v>54.6516309344943</v>
      </c>
      <c r="IY34" s="49">
        <v>-2.45371085090005E-2</v>
      </c>
      <c r="IZ34" s="49">
        <v>7.0475322945812505E-4</v>
      </c>
      <c r="JA34" s="48">
        <v>15.999000000000001</v>
      </c>
      <c r="JB34" s="48">
        <v>47.918053275252802</v>
      </c>
      <c r="JC34" s="48">
        <v>-7.7388496230022296E-3</v>
      </c>
      <c r="JD34" s="48">
        <v>4.5295457133700802E-4</v>
      </c>
      <c r="JE34" s="49">
        <v>1698.84</v>
      </c>
      <c r="JF34" s="49">
        <v>5.1084459596620402</v>
      </c>
      <c r="JG34" s="48">
        <v>1648.8389999999999</v>
      </c>
      <c r="JH34" s="48">
        <v>4.2338702149285803</v>
      </c>
      <c r="JI34" s="49">
        <v>7921.2039999999997</v>
      </c>
      <c r="JJ34" s="49">
        <v>2.80227613819426</v>
      </c>
      <c r="JK34" s="48">
        <v>9524.9040000000005</v>
      </c>
      <c r="JL34" s="48">
        <v>1.5862648837151001</v>
      </c>
      <c r="JM34" s="49">
        <v>29772.129000000001</v>
      </c>
      <c r="JN34" s="49">
        <v>1.6598639595981199</v>
      </c>
      <c r="JO34" s="48">
        <v>49336.576000000001</v>
      </c>
      <c r="JP34" s="48">
        <v>1.5889515910004399</v>
      </c>
    </row>
    <row r="35" spans="1:276" x14ac:dyDescent="0.25">
      <c r="A35" s="1"/>
      <c r="B35" s="1" t="b">
        <v>0</v>
      </c>
      <c r="C35" s="1" t="s">
        <v>559</v>
      </c>
      <c r="D35" s="1" t="s">
        <v>249</v>
      </c>
      <c r="E35" s="1" t="s">
        <v>248</v>
      </c>
      <c r="F35" s="48"/>
      <c r="G35" s="53">
        <v>42781.710416666698</v>
      </c>
      <c r="H35" s="48">
        <v>1</v>
      </c>
      <c r="I35" s="49">
        <v>21.669</v>
      </c>
      <c r="J35" s="49">
        <v>51.919354292321501</v>
      </c>
      <c r="K35" s="49">
        <v>0.16756713056978501</v>
      </c>
      <c r="L35" s="49">
        <v>9.1265016741770399E-2</v>
      </c>
      <c r="M35" s="48">
        <v>70.337999999999994</v>
      </c>
      <c r="N35" s="48">
        <v>34.714507737698497</v>
      </c>
      <c r="O35" s="48">
        <v>9.0109857444225505E-2</v>
      </c>
      <c r="P35" s="48">
        <v>4.3152625114210301E-2</v>
      </c>
      <c r="Q35" s="49">
        <v>416.36099999999999</v>
      </c>
      <c r="R35" s="49">
        <v>11.926519795145399</v>
      </c>
      <c r="S35" s="49">
        <v>0.109644253334945</v>
      </c>
      <c r="T35" s="49">
        <v>1.5930767411901501E-2</v>
      </c>
      <c r="U35" s="48">
        <v>408.36</v>
      </c>
      <c r="V35" s="48">
        <v>12.9204647103823</v>
      </c>
      <c r="W35" s="48">
        <v>0.13952653908808499</v>
      </c>
      <c r="X35" s="48">
        <v>2.21274605871161E-2</v>
      </c>
      <c r="Y35" s="49">
        <v>338.35300000000001</v>
      </c>
      <c r="Z35" s="49">
        <v>9.0800181051913</v>
      </c>
      <c r="AA35" s="49">
        <v>9.1937219803902501E-2</v>
      </c>
      <c r="AB35" s="49">
        <v>1.0275230673265599E-2</v>
      </c>
      <c r="AC35" s="48">
        <v>271.01600000000002</v>
      </c>
      <c r="AD35" s="48">
        <v>7.9725986641760196</v>
      </c>
      <c r="AE35" s="48">
        <v>0.122214238012629</v>
      </c>
      <c r="AF35" s="48">
        <v>1.2492621282229201E-2</v>
      </c>
      <c r="AG35" s="49">
        <v>962.745</v>
      </c>
      <c r="AH35" s="49">
        <v>3.5040342703060499</v>
      </c>
      <c r="AI35" s="49">
        <v>0.101515985428348</v>
      </c>
      <c r="AJ35" s="49">
        <v>5.2140304386203299E-3</v>
      </c>
      <c r="AK35" s="48">
        <v>531.03599999999994</v>
      </c>
      <c r="AL35" s="48">
        <v>9.6077135119253008</v>
      </c>
      <c r="AM35" s="48">
        <v>9.2721614069778593E-2</v>
      </c>
      <c r="AN35" s="48">
        <v>1.10365262936121E-2</v>
      </c>
      <c r="AO35" s="49">
        <v>312.68900000000002</v>
      </c>
      <c r="AP35" s="49">
        <v>11.291621120180199</v>
      </c>
      <c r="AQ35" s="49">
        <v>9.7236634200852698E-2</v>
      </c>
      <c r="AR35" s="49">
        <v>1.59655870982125E-2</v>
      </c>
      <c r="AS35" s="48">
        <v>180.67699999999999</v>
      </c>
      <c r="AT35" s="48">
        <v>18.073322263192399</v>
      </c>
      <c r="AU35" s="48">
        <v>0.10151785735264</v>
      </c>
      <c r="AV35" s="48">
        <v>2.18471367977136E-2</v>
      </c>
      <c r="AW35" s="49">
        <v>302.35199999999998</v>
      </c>
      <c r="AX35" s="49">
        <v>8.68251688561487</v>
      </c>
      <c r="AY35" s="49">
        <v>-5.47158342251425E-2</v>
      </c>
      <c r="AZ35" s="49">
        <v>2.23550529779931E-2</v>
      </c>
      <c r="BA35" s="48">
        <v>180.67599999999999</v>
      </c>
      <c r="BB35" s="48">
        <v>6.5547962668713096</v>
      </c>
      <c r="BC35" s="48">
        <v>-5.1079387475700198E-2</v>
      </c>
      <c r="BD35" s="48">
        <v>1.25823420846951E-2</v>
      </c>
      <c r="BE35" s="49">
        <v>179.34399999999999</v>
      </c>
      <c r="BF35" s="49">
        <v>19.9195834032082</v>
      </c>
      <c r="BG35" s="49">
        <v>-8.9425329928939798E-2</v>
      </c>
      <c r="BH35" s="49">
        <v>4.3680295539477498E-2</v>
      </c>
      <c r="BI35" s="48">
        <v>124.006</v>
      </c>
      <c r="BJ35" s="48">
        <v>21.832844253901399</v>
      </c>
      <c r="BK35" s="48">
        <v>-1.5008161208348201E-2</v>
      </c>
      <c r="BL35" s="48">
        <v>4.7624204750039E-2</v>
      </c>
      <c r="BM35" s="49">
        <v>31.667000000000002</v>
      </c>
      <c r="BN35" s="49">
        <v>33.747210349897202</v>
      </c>
      <c r="BO35" s="49">
        <v>-5.5114900546149898E-2</v>
      </c>
      <c r="BP35" s="49">
        <v>8.2613418838333605E-2</v>
      </c>
      <c r="BQ35" s="48">
        <v>13.334</v>
      </c>
      <c r="BR35" s="48">
        <v>56.519052554725498</v>
      </c>
      <c r="BS35" s="48">
        <v>-6.5085236995995305E-2</v>
      </c>
      <c r="BT35" s="48">
        <v>7.8426446136118502E-2</v>
      </c>
      <c r="BU35" s="49">
        <v>119.339</v>
      </c>
      <c r="BV35" s="49">
        <v>20.391810911905299</v>
      </c>
      <c r="BW35" s="49">
        <v>-8.3424339644838696E-2</v>
      </c>
      <c r="BX35" s="49">
        <v>4.5370421059017597E-2</v>
      </c>
      <c r="BY35" s="48">
        <v>80.004999999999995</v>
      </c>
      <c r="BZ35" s="48">
        <v>30.1089604428977</v>
      </c>
      <c r="CA35" s="48">
        <v>-6.3348456907176096E-2</v>
      </c>
      <c r="CB35" s="48">
        <v>5.7015900646651602E-2</v>
      </c>
      <c r="CC35" s="49">
        <v>122.00700000000001</v>
      </c>
      <c r="CD35" s="49">
        <v>20.935337052500401</v>
      </c>
      <c r="CE35" s="49">
        <v>8.4499099095864699E-2</v>
      </c>
      <c r="CF35" s="49">
        <v>2.18281739064085E-2</v>
      </c>
      <c r="CG35" s="48">
        <v>106.34</v>
      </c>
      <c r="CH35" s="48">
        <v>28.633958081547799</v>
      </c>
      <c r="CI35" s="48">
        <v>8.3145625794378702E-2</v>
      </c>
      <c r="CJ35" s="48">
        <v>2.8611916598970999E-2</v>
      </c>
      <c r="CK35" s="49">
        <v>82.004000000000005</v>
      </c>
      <c r="CL35" s="49">
        <v>27.183218215347601</v>
      </c>
      <c r="CM35" s="49">
        <v>0.105803207935436</v>
      </c>
      <c r="CN35" s="49">
        <v>3.2420667462781397E-2</v>
      </c>
      <c r="CO35" s="48">
        <v>75.671999999999997</v>
      </c>
      <c r="CP35" s="48">
        <v>27.397140212913101</v>
      </c>
      <c r="CQ35" s="48">
        <v>9.1897581242300394E-2</v>
      </c>
      <c r="CR35" s="48">
        <v>3.2847410282659799E-2</v>
      </c>
      <c r="CS35" s="49">
        <v>1144.7670000000001</v>
      </c>
      <c r="CT35" s="49">
        <v>6.3496955796721997</v>
      </c>
      <c r="CU35" s="49">
        <v>-17.688045763232399</v>
      </c>
      <c r="CV35" s="49">
        <v>29.135152041320399</v>
      </c>
      <c r="CW35" s="48">
        <v>949.07600000000002</v>
      </c>
      <c r="CX35" s="48">
        <v>5.01997879574248</v>
      </c>
      <c r="CY35" s="48">
        <v>12.6985241132622</v>
      </c>
      <c r="CZ35" s="48">
        <v>23.730180542865</v>
      </c>
      <c r="DA35" s="49">
        <v>361.02300000000002</v>
      </c>
      <c r="DB35" s="49">
        <v>10.510248306867799</v>
      </c>
      <c r="DC35" s="49">
        <v>-6.1393360615139496</v>
      </c>
      <c r="DD35" s="49">
        <v>10.831833952872399</v>
      </c>
      <c r="DE35" s="48">
        <v>253.68199999999999</v>
      </c>
      <c r="DF35" s="48">
        <v>12.565479079205801</v>
      </c>
      <c r="DG35" s="48">
        <v>66.018292601316602</v>
      </c>
      <c r="DH35" s="48">
        <v>57.088555702325301</v>
      </c>
      <c r="DI35" s="49">
        <v>1752.193</v>
      </c>
      <c r="DJ35" s="49">
        <v>7.9602129885797899</v>
      </c>
      <c r="DK35" s="49">
        <v>3.5996328055300801</v>
      </c>
      <c r="DL35" s="49">
        <v>6.6737207957544298</v>
      </c>
      <c r="DM35" s="48">
        <v>1441.806</v>
      </c>
      <c r="DN35" s="48">
        <v>3.2414284650376399</v>
      </c>
      <c r="DO35" s="48">
        <v>0.71272587870609405</v>
      </c>
      <c r="DP35" s="48">
        <v>1.6490193980746899</v>
      </c>
      <c r="DQ35" s="49">
        <v>49.67</v>
      </c>
      <c r="DR35" s="49">
        <v>31.232367687610001</v>
      </c>
      <c r="DS35" s="49">
        <v>9.3165643664802802E-2</v>
      </c>
      <c r="DT35" s="49">
        <v>4.0412594873203402E-2</v>
      </c>
      <c r="DU35" s="48">
        <v>32.335000000000001</v>
      </c>
      <c r="DV35" s="48">
        <v>43.216075356299001</v>
      </c>
      <c r="DW35" s="48">
        <v>3.2520353754920801E-2</v>
      </c>
      <c r="DX35" s="48">
        <v>4.4801050407269498E-2</v>
      </c>
      <c r="DY35" s="49">
        <v>48.67</v>
      </c>
      <c r="DZ35" s="49">
        <v>31.004258974122099</v>
      </c>
      <c r="EA35" s="49">
        <v>0.12513836527494401</v>
      </c>
      <c r="EB35" s="49">
        <v>4.36427974208616E-2</v>
      </c>
      <c r="EC35" s="48">
        <v>55.337000000000003</v>
      </c>
      <c r="ED35" s="48">
        <v>21.477463608117102</v>
      </c>
      <c r="EE35" s="48">
        <v>5.9570677558278398E-2</v>
      </c>
      <c r="EF35" s="48">
        <v>2.81199446373381E-2</v>
      </c>
      <c r="EG35" s="49">
        <v>136.673</v>
      </c>
      <c r="EH35" s="49">
        <v>15.6821561130467</v>
      </c>
      <c r="EI35" s="49">
        <v>4.9437972093796496</v>
      </c>
      <c r="EJ35" s="49">
        <v>1.00531556979092</v>
      </c>
      <c r="EK35" s="48">
        <v>149.67400000000001</v>
      </c>
      <c r="EL35" s="48">
        <v>16.8470299129438</v>
      </c>
      <c r="EM35" s="48">
        <v>3.4175505106380202</v>
      </c>
      <c r="EN35" s="48">
        <v>0.85780547125829698</v>
      </c>
      <c r="EO35" s="49">
        <v>6601.78</v>
      </c>
      <c r="EP35" s="49">
        <v>3.2219812335507001</v>
      </c>
      <c r="EQ35" s="49">
        <v>-29.303755561252999</v>
      </c>
      <c r="ER35" s="49">
        <v>79.749553872556206</v>
      </c>
      <c r="ES35" s="48">
        <v>6701.5169999999998</v>
      </c>
      <c r="ET35" s="48">
        <v>3.66389335692197</v>
      </c>
      <c r="EU35" s="48">
        <v>14.4168736551596</v>
      </c>
      <c r="EV35" s="48">
        <v>28.885823752340301</v>
      </c>
      <c r="EW35" s="49">
        <v>99.340999999999994</v>
      </c>
      <c r="EX35" s="49">
        <v>17.8832353716701</v>
      </c>
      <c r="EY35" s="49">
        <v>0.10469884299018201</v>
      </c>
      <c r="EZ35" s="49">
        <v>1.8991840070695602E-2</v>
      </c>
      <c r="FA35" s="48">
        <v>93.674000000000007</v>
      </c>
      <c r="FB35" s="48">
        <v>27.944409510578801</v>
      </c>
      <c r="FC35" s="48">
        <v>9.2499844269964701E-2</v>
      </c>
      <c r="FD35" s="48">
        <v>2.8268056345052701E-2</v>
      </c>
      <c r="FE35" s="49">
        <v>30.001999999999999</v>
      </c>
      <c r="FF35" s="49">
        <v>33.539500702180497</v>
      </c>
      <c r="FG35" s="49">
        <v>8.6078667894076297E-2</v>
      </c>
      <c r="FH35" s="49">
        <v>4.33309772683447E-2</v>
      </c>
      <c r="FI35" s="48">
        <v>48.670999999999999</v>
      </c>
      <c r="FJ35" s="48">
        <v>64.276170020394005</v>
      </c>
      <c r="FK35" s="48">
        <v>0.12653101123062099</v>
      </c>
      <c r="FL35" s="48">
        <v>8.4981984839028094E-2</v>
      </c>
      <c r="FM35" s="49">
        <v>67.67</v>
      </c>
      <c r="FN35" s="49">
        <v>24.136518859504999</v>
      </c>
      <c r="FO35" s="49">
        <v>0.12550666384523801</v>
      </c>
      <c r="FP35" s="49">
        <v>3.8003308637173099E-2</v>
      </c>
      <c r="FQ35" s="48">
        <v>76.004999999999995</v>
      </c>
      <c r="FR35" s="48">
        <v>15.306925690783601</v>
      </c>
      <c r="FS35" s="48">
        <v>0.113055008250023</v>
      </c>
      <c r="FT35" s="48">
        <v>1.724168476537E-2</v>
      </c>
      <c r="FU35" s="49">
        <v>3.3340000000000001</v>
      </c>
      <c r="FV35" s="49">
        <v>163.30748665981901</v>
      </c>
      <c r="FW35" s="49">
        <v>-7.2597771186343003</v>
      </c>
      <c r="FX35" s="49">
        <v>102.642344677905</v>
      </c>
      <c r="FY35" s="48">
        <v>2</v>
      </c>
      <c r="FZ35" s="48">
        <v>140.589631354679</v>
      </c>
      <c r="GA35" s="48">
        <v>2.9978318558578398</v>
      </c>
      <c r="GB35" s="48">
        <v>13.8881354173506</v>
      </c>
      <c r="GC35" s="49">
        <v>2.3340000000000001</v>
      </c>
      <c r="GD35" s="49">
        <v>165.63139213936799</v>
      </c>
      <c r="GE35" s="49">
        <v>12.6852158394762</v>
      </c>
      <c r="GF35" s="49">
        <v>23.269827219906599</v>
      </c>
      <c r="GG35" s="48">
        <v>2.6659999999999999</v>
      </c>
      <c r="GH35" s="48">
        <v>129.13982249700899</v>
      </c>
      <c r="GI35" s="48">
        <v>6.2355618921693301</v>
      </c>
      <c r="GJ35" s="48">
        <v>26.4116477764778</v>
      </c>
      <c r="GK35" s="49">
        <v>2.6680000000000001</v>
      </c>
      <c r="GL35" s="49">
        <v>129.09944487358101</v>
      </c>
      <c r="GM35" s="49">
        <v>8.0420341359527505</v>
      </c>
      <c r="GN35" s="49">
        <v>7.3791122804957396</v>
      </c>
      <c r="GO35" s="48">
        <v>0.66700000000000004</v>
      </c>
      <c r="GP35" s="48">
        <v>316.22776601683802</v>
      </c>
      <c r="GQ35" s="48">
        <v>12.636931641739601</v>
      </c>
      <c r="GR35" s="48">
        <v>4.0920420755131302</v>
      </c>
      <c r="GS35" s="49">
        <v>3.6669999999999998</v>
      </c>
      <c r="GT35" s="49">
        <v>124.562531554869</v>
      </c>
      <c r="GU35" s="49">
        <v>7.7798353658636996</v>
      </c>
      <c r="GV35" s="49">
        <v>8.6512113542091296</v>
      </c>
      <c r="GW35" s="48">
        <v>1.6659999999999999</v>
      </c>
      <c r="GX35" s="48">
        <v>141.47800400744401</v>
      </c>
      <c r="GY35" s="48">
        <v>8.2476957804466497</v>
      </c>
      <c r="GZ35" s="48">
        <v>2.67423404039498</v>
      </c>
      <c r="HA35" s="49">
        <v>2.6659999999999999</v>
      </c>
      <c r="HB35" s="49">
        <v>129.13982249700899</v>
      </c>
      <c r="HC35" s="49">
        <v>6.7788644471500703</v>
      </c>
      <c r="HD35" s="49">
        <v>7.4207456811037398</v>
      </c>
      <c r="HE35" s="48">
        <v>0.66700000000000004</v>
      </c>
      <c r="HF35" s="48">
        <v>316.22776601683802</v>
      </c>
      <c r="HG35" s="48">
        <v>8.2707795536916802</v>
      </c>
      <c r="HH35" s="48">
        <v>4.4899517821434696</v>
      </c>
      <c r="HI35" s="49">
        <v>8.6669999999999998</v>
      </c>
      <c r="HJ35" s="49">
        <v>63.322079778458601</v>
      </c>
      <c r="HK35" s="49">
        <v>5.4468182059263803</v>
      </c>
      <c r="HL35" s="49">
        <v>5.64552624756592</v>
      </c>
      <c r="HM35" s="48">
        <v>2.6659999999999999</v>
      </c>
      <c r="HN35" s="48">
        <v>129.13982249700899</v>
      </c>
      <c r="HO35" s="48">
        <v>-1.1474548978499299</v>
      </c>
      <c r="HP35" s="48">
        <v>4.3022584568177997</v>
      </c>
      <c r="HQ35" s="49">
        <v>7.9989999999999997</v>
      </c>
      <c r="HR35" s="49">
        <v>129.11737915026299</v>
      </c>
      <c r="HS35" s="49">
        <v>4.19240796342216</v>
      </c>
      <c r="HT35" s="49">
        <v>13.985597896715801</v>
      </c>
      <c r="HU35" s="48">
        <v>6.3339999999999996</v>
      </c>
      <c r="HV35" s="48">
        <v>90.989469369305695</v>
      </c>
      <c r="HW35" s="48">
        <v>7.7937154773280799</v>
      </c>
      <c r="HX35" s="48">
        <v>19.2925296344774</v>
      </c>
      <c r="HY35" s="49">
        <v>4.6660000000000004</v>
      </c>
      <c r="HZ35" s="49">
        <v>107.54799786932</v>
      </c>
      <c r="IA35" s="49">
        <v>-5.8062224147437602</v>
      </c>
      <c r="IB35" s="49">
        <v>12.3494732587092</v>
      </c>
      <c r="IC35" s="48">
        <v>3.9990000000000001</v>
      </c>
      <c r="ID35" s="48">
        <v>94.644428295536997</v>
      </c>
      <c r="IE35" s="48">
        <v>10.7697590949857</v>
      </c>
      <c r="IF35" s="48">
        <v>8.0435914911274402</v>
      </c>
      <c r="IG35" s="49">
        <v>587.71</v>
      </c>
      <c r="IH35" s="49">
        <v>12.112472237547101</v>
      </c>
      <c r="II35" s="49">
        <v>0.104524882362508</v>
      </c>
      <c r="IJ35" s="49">
        <v>1.4650399649069E-2</v>
      </c>
      <c r="IK35" s="48">
        <v>917.41200000000003</v>
      </c>
      <c r="IL35" s="48">
        <v>7.9336239062876999</v>
      </c>
      <c r="IM35" s="48">
        <v>0.10265265941660801</v>
      </c>
      <c r="IN35" s="48">
        <v>9.9104535411034204E-3</v>
      </c>
      <c r="IO35" s="49">
        <v>497.702</v>
      </c>
      <c r="IP35" s="49">
        <v>9.0255066465388296</v>
      </c>
      <c r="IQ35" s="49">
        <v>0.10451644010318201</v>
      </c>
      <c r="IR35" s="49">
        <v>9.6704753163708804E-3</v>
      </c>
      <c r="IS35" s="48">
        <v>820.40200000000004</v>
      </c>
      <c r="IT35" s="48">
        <v>4.9710475886769796</v>
      </c>
      <c r="IU35" s="48">
        <v>0.107014750499855</v>
      </c>
      <c r="IV35" s="48">
        <v>4.6781997221357098E-3</v>
      </c>
      <c r="IW35" s="49">
        <v>1193.116</v>
      </c>
      <c r="IX35" s="49">
        <v>7.8209527531836596</v>
      </c>
      <c r="IY35" s="49">
        <v>9.4267966547060003E-2</v>
      </c>
      <c r="IZ35" s="49">
        <v>1.17474002435735E-2</v>
      </c>
      <c r="JA35" s="48">
        <v>1962.2380000000001</v>
      </c>
      <c r="JB35" s="48">
        <v>5.0012452137498604</v>
      </c>
      <c r="JC35" s="48">
        <v>0.10565144748598</v>
      </c>
      <c r="JD35" s="48">
        <v>7.60940949577971E-3</v>
      </c>
      <c r="JE35" s="49">
        <v>1757.85</v>
      </c>
      <c r="JF35" s="49">
        <v>4.6852181529614798</v>
      </c>
      <c r="JG35" s="48">
        <v>1767.1859999999999</v>
      </c>
      <c r="JH35" s="48">
        <v>5.12141247378465</v>
      </c>
      <c r="JI35" s="49">
        <v>7938.5360000000001</v>
      </c>
      <c r="JJ35" s="49">
        <v>3.2270329018778399</v>
      </c>
      <c r="JK35" s="48">
        <v>9727.0360000000001</v>
      </c>
      <c r="JL35" s="48">
        <v>3.3705937350100101</v>
      </c>
      <c r="JM35" s="49">
        <v>30232.85</v>
      </c>
      <c r="JN35" s="49">
        <v>1.6864699869995501</v>
      </c>
      <c r="JO35" s="48">
        <v>50839.957999999999</v>
      </c>
      <c r="JP35" s="48">
        <v>0.85494325682100603</v>
      </c>
    </row>
    <row r="37" spans="1:276" x14ac:dyDescent="0.25">
      <c r="A37" t="s">
        <v>574</v>
      </c>
    </row>
    <row r="39" spans="1:276" x14ac:dyDescent="0.25">
      <c r="A39" t="s">
        <v>560</v>
      </c>
    </row>
    <row r="41" spans="1:276" x14ac:dyDescent="0.25">
      <c r="A41" t="s">
        <v>561</v>
      </c>
    </row>
    <row r="44" spans="1:276" ht="18" customHeight="1" x14ac:dyDescent="0.25">
      <c r="A44" s="86" t="s">
        <v>155</v>
      </c>
      <c r="B44" s="87"/>
      <c r="C44" s="87"/>
      <c r="D44" s="87"/>
      <c r="E44" s="87"/>
      <c r="F44" s="87"/>
      <c r="G44" s="87"/>
      <c r="H44" s="88"/>
      <c r="I44" s="54" t="s">
        <v>158</v>
      </c>
      <c r="J44" s="55"/>
      <c r="K44" s="54" t="s">
        <v>159</v>
      </c>
      <c r="L44" s="55"/>
      <c r="M44" s="54" t="s">
        <v>164</v>
      </c>
      <c r="N44" s="55"/>
      <c r="O44" s="54" t="s">
        <v>165</v>
      </c>
      <c r="P44" s="55"/>
    </row>
    <row r="45" spans="1:276" ht="18" customHeight="1" x14ac:dyDescent="0.25">
      <c r="A45" s="23" t="s">
        <v>280</v>
      </c>
      <c r="B45" s="23" t="s">
        <v>282</v>
      </c>
      <c r="C45" s="23" t="s">
        <v>353</v>
      </c>
      <c r="D45" s="23" t="s">
        <v>281</v>
      </c>
      <c r="E45" s="23" t="s">
        <v>279</v>
      </c>
      <c r="F45" s="23" t="s">
        <v>278</v>
      </c>
      <c r="G45" s="23" t="s">
        <v>354</v>
      </c>
      <c r="H45" s="23" t="s">
        <v>458</v>
      </c>
      <c r="I45" s="23" t="s">
        <v>160</v>
      </c>
      <c r="J45" s="23" t="s">
        <v>161</v>
      </c>
      <c r="K45" s="23" t="s">
        <v>160</v>
      </c>
      <c r="L45" s="23" t="s">
        <v>161</v>
      </c>
      <c r="M45" s="23" t="s">
        <v>160</v>
      </c>
      <c r="N45" s="23" t="s">
        <v>161</v>
      </c>
      <c r="O45" s="23" t="s">
        <v>160</v>
      </c>
      <c r="P45" s="23" t="s">
        <v>161</v>
      </c>
    </row>
    <row r="46" spans="1:276" x14ac:dyDescent="0.25">
      <c r="A46" s="1"/>
      <c r="B46" s="1" t="b">
        <v>0</v>
      </c>
      <c r="C46" s="1" t="s">
        <v>552</v>
      </c>
      <c r="D46" s="1" t="s">
        <v>0</v>
      </c>
      <c r="E46" s="1" t="s">
        <v>232</v>
      </c>
      <c r="F46" s="48"/>
      <c r="G46" s="53">
        <v>42781.659155092602</v>
      </c>
      <c r="H46" s="48">
        <v>1.1015070469999999</v>
      </c>
      <c r="I46" s="49">
        <v>0.42538932381362099</v>
      </c>
      <c r="J46" s="49">
        <v>0.186007008049274</v>
      </c>
      <c r="K46" s="48">
        <v>0.51780834898297401</v>
      </c>
      <c r="L46" s="48">
        <v>0.22879279389184901</v>
      </c>
      <c r="M46" s="49">
        <v>-1.85846437372949E-2</v>
      </c>
      <c r="N46" s="49">
        <v>4.10763316726044</v>
      </c>
      <c r="O46" s="48">
        <v>-1.0134250819129</v>
      </c>
      <c r="P46" s="48">
        <v>1.3010834430382101</v>
      </c>
    </row>
    <row r="47" spans="1:276" x14ac:dyDescent="0.25">
      <c r="A47" s="1"/>
      <c r="B47" s="1" t="b">
        <v>0</v>
      </c>
      <c r="C47" s="1" t="s">
        <v>553</v>
      </c>
      <c r="D47" s="1" t="s">
        <v>1</v>
      </c>
      <c r="E47" s="1" t="s">
        <v>233</v>
      </c>
      <c r="F47" s="48"/>
      <c r="G47" s="53">
        <v>42781.666481481501</v>
      </c>
      <c r="H47" s="48">
        <v>1.097866652</v>
      </c>
      <c r="I47" s="49">
        <v>0.243681516931752</v>
      </c>
      <c r="J47" s="49">
        <v>0.16643891381916201</v>
      </c>
      <c r="K47" s="48">
        <v>8.4019690875011294E-2</v>
      </c>
      <c r="L47" s="48">
        <v>0.12344662470510701</v>
      </c>
      <c r="M47" s="49">
        <v>-3.8924305532860699</v>
      </c>
      <c r="N47" s="49">
        <v>5.0033887484022603</v>
      </c>
      <c r="O47" s="48">
        <v>-1.02537852057156</v>
      </c>
      <c r="P47" s="48">
        <v>1.9698463794508201</v>
      </c>
    </row>
    <row r="48" spans="1:276" x14ac:dyDescent="0.25">
      <c r="A48" s="1"/>
      <c r="B48" s="1" t="b">
        <v>0</v>
      </c>
      <c r="C48" s="1" t="s">
        <v>554</v>
      </c>
      <c r="D48" s="1" t="s">
        <v>2</v>
      </c>
      <c r="E48" s="1" t="s">
        <v>234</v>
      </c>
      <c r="F48" s="48"/>
      <c r="G48" s="53">
        <v>42781.673796296302</v>
      </c>
      <c r="H48" s="48">
        <v>1.1152770649999999</v>
      </c>
      <c r="I48" s="49">
        <v>2.1307577876741099</v>
      </c>
      <c r="J48" s="49">
        <v>0.282994143568499</v>
      </c>
      <c r="K48" s="48">
        <v>2.2667346986768302</v>
      </c>
      <c r="L48" s="48">
        <v>0.23322974840102201</v>
      </c>
      <c r="M48" s="49">
        <v>0.95775389406141198</v>
      </c>
      <c r="N48" s="49">
        <v>4.3002561627485196</v>
      </c>
      <c r="O48" s="48">
        <v>1.1711595845402001</v>
      </c>
      <c r="P48" s="48">
        <v>2.0875577008784298</v>
      </c>
    </row>
    <row r="49" spans="1:16" x14ac:dyDescent="0.25">
      <c r="A49" s="1"/>
      <c r="B49" s="1" t="b">
        <v>0</v>
      </c>
      <c r="C49" s="1" t="s">
        <v>555</v>
      </c>
      <c r="D49" s="1" t="s">
        <v>3</v>
      </c>
      <c r="E49" s="1" t="s">
        <v>235</v>
      </c>
      <c r="F49" s="48"/>
      <c r="G49" s="53">
        <v>42781.681099537003</v>
      </c>
      <c r="H49" s="48">
        <v>1.1345145130000001</v>
      </c>
      <c r="I49" s="49">
        <v>0.46907556536533401</v>
      </c>
      <c r="J49" s="49">
        <v>0.210797798146939</v>
      </c>
      <c r="K49" s="48">
        <v>0.195821348855303</v>
      </c>
      <c r="L49" s="48">
        <v>0.16347156244841901</v>
      </c>
      <c r="M49" s="49">
        <v>-3.1498248160467499</v>
      </c>
      <c r="N49" s="49">
        <v>4.0860768992815899</v>
      </c>
      <c r="O49" s="48">
        <v>-2.3836019648680602</v>
      </c>
      <c r="P49" s="48">
        <v>1.73453036695896</v>
      </c>
    </row>
    <row r="50" spans="1:16" x14ac:dyDescent="0.25">
      <c r="A50" s="1"/>
      <c r="B50" s="1" t="b">
        <v>0</v>
      </c>
      <c r="C50" s="1" t="s">
        <v>556</v>
      </c>
      <c r="D50" s="1" t="s">
        <v>4</v>
      </c>
      <c r="E50" s="1" t="s">
        <v>236</v>
      </c>
      <c r="F50" s="48"/>
      <c r="G50" s="53">
        <v>42781.688414351898</v>
      </c>
      <c r="H50" s="48">
        <v>1.151814839</v>
      </c>
      <c r="I50" s="49">
        <v>6.2186713999445899E-3</v>
      </c>
      <c r="J50" s="49">
        <v>0.23608034587396801</v>
      </c>
      <c r="K50" s="48">
        <v>0.100999250025612</v>
      </c>
      <c r="L50" s="48">
        <v>0.25874193367472997</v>
      </c>
      <c r="M50" s="49">
        <v>-1.5859567191703501</v>
      </c>
      <c r="N50" s="49">
        <v>3.5876876757688301</v>
      </c>
      <c r="O50" s="48">
        <v>-2.7575837789725202</v>
      </c>
      <c r="P50" s="48">
        <v>2.1117095262283399</v>
      </c>
    </row>
    <row r="51" spans="1:16" x14ac:dyDescent="0.25">
      <c r="A51" s="1"/>
      <c r="B51" s="1" t="b">
        <v>0</v>
      </c>
      <c r="C51" s="1" t="s">
        <v>557</v>
      </c>
      <c r="D51" s="1" t="s">
        <v>5</v>
      </c>
      <c r="E51" s="1" t="s">
        <v>237</v>
      </c>
      <c r="F51" s="48"/>
      <c r="G51" s="53">
        <v>42781.695740740703</v>
      </c>
      <c r="H51" s="48">
        <v>1.1359333309999999</v>
      </c>
      <c r="I51" s="49">
        <v>0.26697966607273999</v>
      </c>
      <c r="J51" s="49">
        <v>0.14052616247250399</v>
      </c>
      <c r="K51" s="48">
        <v>0.28882335546715099</v>
      </c>
      <c r="L51" s="48">
        <v>0.13866422007693999</v>
      </c>
      <c r="M51" s="49">
        <v>-3.75340555240281</v>
      </c>
      <c r="N51" s="49">
        <v>3.1528407089924402</v>
      </c>
      <c r="O51" s="48">
        <v>-2.1188286696942802</v>
      </c>
      <c r="P51" s="48">
        <v>0.96819394104345502</v>
      </c>
    </row>
    <row r="53" spans="1:16" x14ac:dyDescent="0.25">
      <c r="C53" s="3" t="s">
        <v>575</v>
      </c>
    </row>
    <row r="54" spans="1:16" x14ac:dyDescent="0.25">
      <c r="E54" s="67" t="s">
        <v>155</v>
      </c>
      <c r="F54" s="67"/>
      <c r="G54" s="67"/>
      <c r="I54" s="59" t="s">
        <v>158</v>
      </c>
      <c r="J54" s="59"/>
      <c r="K54" s="59" t="s">
        <v>159</v>
      </c>
      <c r="L54" s="59"/>
      <c r="M54" s="59" t="s">
        <v>164</v>
      </c>
      <c r="N54" s="59"/>
      <c r="O54" s="59" t="s">
        <v>165</v>
      </c>
      <c r="P54" s="67"/>
    </row>
    <row r="55" spans="1:16" x14ac:dyDescent="0.25">
      <c r="E55" s="67" t="s">
        <v>281</v>
      </c>
      <c r="F55" s="59" t="s">
        <v>279</v>
      </c>
      <c r="G55" s="59"/>
      <c r="H55" s="67" t="s">
        <v>417</v>
      </c>
      <c r="I55" s="67" t="s">
        <v>418</v>
      </c>
      <c r="J55" s="67" t="s">
        <v>419</v>
      </c>
      <c r="K55" s="67" t="s">
        <v>418</v>
      </c>
      <c r="L55" s="67" t="s">
        <v>419</v>
      </c>
      <c r="M55" s="67" t="s">
        <v>418</v>
      </c>
      <c r="N55" s="67" t="s">
        <v>419</v>
      </c>
      <c r="O55" s="67" t="s">
        <v>418</v>
      </c>
      <c r="P55" s="67" t="s">
        <v>419</v>
      </c>
    </row>
    <row r="56" spans="1:16" x14ac:dyDescent="0.25">
      <c r="E56" s="60" t="s">
        <v>0</v>
      </c>
      <c r="F56" s="63" t="s">
        <v>416</v>
      </c>
      <c r="G56" s="63"/>
      <c r="H56" s="61" t="s">
        <v>229</v>
      </c>
      <c r="I56" s="68">
        <f>I46</f>
        <v>0.42538932381362099</v>
      </c>
      <c r="J56" s="68">
        <f>2*J46</f>
        <v>0.37201401609854801</v>
      </c>
      <c r="K56" s="68">
        <f>K46</f>
        <v>0.51780834898297401</v>
      </c>
      <c r="L56" s="68">
        <f>2*L46</f>
        <v>0.45758558778369801</v>
      </c>
      <c r="M56" s="68">
        <f>M46</f>
        <v>-1.85846437372949E-2</v>
      </c>
      <c r="N56" s="68">
        <f>2*N46</f>
        <v>8.2152663345208801</v>
      </c>
      <c r="O56" s="68">
        <f>O46</f>
        <v>-1.0134250819129</v>
      </c>
      <c r="P56" s="68">
        <f>2*P46</f>
        <v>2.6021668860764202</v>
      </c>
    </row>
    <row r="57" spans="1:16" x14ac:dyDescent="0.25">
      <c r="E57" s="60" t="s">
        <v>1</v>
      </c>
      <c r="F57" s="63" t="s">
        <v>416</v>
      </c>
      <c r="G57" s="63"/>
      <c r="H57" s="61">
        <v>7</v>
      </c>
      <c r="I57" s="68">
        <f t="shared" ref="I57:K61" si="0">I47</f>
        <v>0.243681516931752</v>
      </c>
      <c r="J57" s="68">
        <f t="shared" ref="J57:L61" si="1">2*J47</f>
        <v>0.33287782763832402</v>
      </c>
      <c r="K57" s="68">
        <f t="shared" si="0"/>
        <v>8.4019690875011294E-2</v>
      </c>
      <c r="L57" s="68">
        <f t="shared" si="1"/>
        <v>0.24689324941021401</v>
      </c>
      <c r="M57" s="68">
        <f t="shared" ref="M57" si="2">M47</f>
        <v>-3.8924305532860699</v>
      </c>
      <c r="N57" s="68">
        <f t="shared" ref="N57" si="3">2*N47</f>
        <v>10.006777496804521</v>
      </c>
      <c r="O57" s="68">
        <f t="shared" ref="O57" si="4">O47</f>
        <v>-1.02537852057156</v>
      </c>
      <c r="P57" s="68">
        <f t="shared" ref="P57" si="5">2*P47</f>
        <v>3.9396927589016402</v>
      </c>
    </row>
    <row r="58" spans="1:16" x14ac:dyDescent="0.25">
      <c r="E58" s="60" t="s">
        <v>2</v>
      </c>
      <c r="F58" s="63" t="s">
        <v>416</v>
      </c>
      <c r="G58" s="63"/>
      <c r="H58" s="61">
        <v>6</v>
      </c>
      <c r="I58" s="68">
        <f t="shared" si="0"/>
        <v>2.1307577876741099</v>
      </c>
      <c r="J58" s="68">
        <f t="shared" si="1"/>
        <v>0.565988287136998</v>
      </c>
      <c r="K58" s="68">
        <f t="shared" si="0"/>
        <v>2.2667346986768302</v>
      </c>
      <c r="L58" s="68">
        <f t="shared" si="1"/>
        <v>0.46645949680204402</v>
      </c>
      <c r="M58" s="68">
        <f t="shared" ref="M58" si="6">M48</f>
        <v>0.95775389406141198</v>
      </c>
      <c r="N58" s="68">
        <f t="shared" ref="N58" si="7">2*N48</f>
        <v>8.6005123254970393</v>
      </c>
      <c r="O58" s="68">
        <f t="shared" ref="O58" si="8">O48</f>
        <v>1.1711595845402001</v>
      </c>
      <c r="P58" s="68">
        <f t="shared" ref="P58" si="9">2*P48</f>
        <v>4.1751154017568597</v>
      </c>
    </row>
    <row r="59" spans="1:16" x14ac:dyDescent="0.25">
      <c r="E59" s="60" t="s">
        <v>3</v>
      </c>
      <c r="F59" s="63" t="s">
        <v>416</v>
      </c>
      <c r="G59" s="63"/>
      <c r="H59" s="61">
        <v>9</v>
      </c>
      <c r="I59" s="68">
        <f t="shared" si="0"/>
        <v>0.46907556536533401</v>
      </c>
      <c r="J59" s="68">
        <f t="shared" si="1"/>
        <v>0.42159559629387799</v>
      </c>
      <c r="K59" s="68">
        <f t="shared" si="0"/>
        <v>0.195821348855303</v>
      </c>
      <c r="L59" s="68">
        <f t="shared" si="1"/>
        <v>0.32694312489683802</v>
      </c>
      <c r="M59" s="68">
        <f t="shared" ref="M59" si="10">M49</f>
        <v>-3.1498248160467499</v>
      </c>
      <c r="N59" s="68">
        <f t="shared" ref="N59" si="11">2*N49</f>
        <v>8.1721537985631798</v>
      </c>
      <c r="O59" s="68">
        <f t="shared" ref="O59" si="12">O49</f>
        <v>-2.3836019648680602</v>
      </c>
      <c r="P59" s="68">
        <f t="shared" ref="P59" si="13">2*P49</f>
        <v>3.46906073391792</v>
      </c>
    </row>
    <row r="60" spans="1:16" x14ac:dyDescent="0.25">
      <c r="E60" s="60" t="s">
        <v>4</v>
      </c>
      <c r="F60" s="63" t="s">
        <v>416</v>
      </c>
      <c r="G60" s="63"/>
      <c r="H60" s="61">
        <v>8</v>
      </c>
      <c r="I60" s="68">
        <f t="shared" si="0"/>
        <v>6.2186713999445899E-3</v>
      </c>
      <c r="J60" s="68">
        <f t="shared" si="1"/>
        <v>0.47216069174793601</v>
      </c>
      <c r="K60" s="68">
        <f t="shared" si="0"/>
        <v>0.100999250025612</v>
      </c>
      <c r="L60" s="68">
        <f t="shared" si="1"/>
        <v>0.51748386734945995</v>
      </c>
      <c r="M60" s="68">
        <f t="shared" ref="M60" si="14">M50</f>
        <v>-1.5859567191703501</v>
      </c>
      <c r="N60" s="68">
        <f t="shared" ref="N60" si="15">2*N50</f>
        <v>7.1753753515376602</v>
      </c>
      <c r="O60" s="68">
        <f t="shared" ref="O60" si="16">O50</f>
        <v>-2.7575837789725202</v>
      </c>
      <c r="P60" s="68">
        <f t="shared" ref="P60" si="17">2*P50</f>
        <v>4.2234190524566797</v>
      </c>
    </row>
    <row r="61" spans="1:16" x14ac:dyDescent="0.25">
      <c r="E61" s="60" t="s">
        <v>5</v>
      </c>
      <c r="F61" s="63" t="s">
        <v>416</v>
      </c>
      <c r="G61" s="63"/>
      <c r="H61" s="61" t="s">
        <v>230</v>
      </c>
      <c r="I61" s="68">
        <f t="shared" si="0"/>
        <v>0.26697966607273999</v>
      </c>
      <c r="J61" s="68">
        <f t="shared" si="1"/>
        <v>0.28105232494500798</v>
      </c>
      <c r="K61" s="68">
        <f t="shared" si="0"/>
        <v>0.28882335546715099</v>
      </c>
      <c r="L61" s="68">
        <f t="shared" si="1"/>
        <v>0.27732844015387997</v>
      </c>
      <c r="M61" s="68">
        <f t="shared" ref="M61" si="18">M51</f>
        <v>-3.75340555240281</v>
      </c>
      <c r="N61" s="68">
        <f t="shared" ref="N61" si="19">2*N51</f>
        <v>6.3056814179848804</v>
      </c>
      <c r="O61" s="68">
        <f t="shared" ref="O61" si="20">O51</f>
        <v>-2.1188286696942802</v>
      </c>
      <c r="P61" s="68">
        <f t="shared" ref="P61" si="21">2*P51</f>
        <v>1.93638788208691</v>
      </c>
    </row>
    <row r="62" spans="1:16" x14ac:dyDescent="0.25">
      <c r="G62" s="72"/>
    </row>
  </sheetData>
  <mergeCells count="72">
    <mergeCell ref="AW1:AZ1"/>
    <mergeCell ref="A1:H1"/>
    <mergeCell ref="I1:L1"/>
    <mergeCell ref="M1:P1"/>
    <mergeCell ref="Q1:T1"/>
    <mergeCell ref="U1:X1"/>
    <mergeCell ref="Y1:AB1"/>
    <mergeCell ref="AC1:AF1"/>
    <mergeCell ref="AG1:AJ1"/>
    <mergeCell ref="AK1:AN1"/>
    <mergeCell ref="AO1:AR1"/>
    <mergeCell ref="AS1:AV1"/>
    <mergeCell ref="CS1:CV1"/>
    <mergeCell ref="BA1:BD1"/>
    <mergeCell ref="BE1:BH1"/>
    <mergeCell ref="BI1:BL1"/>
    <mergeCell ref="BM1:BP1"/>
    <mergeCell ref="BQ1:BT1"/>
    <mergeCell ref="BU1:BX1"/>
    <mergeCell ref="BY1:CB1"/>
    <mergeCell ref="CC1:CF1"/>
    <mergeCell ref="CG1:CJ1"/>
    <mergeCell ref="CK1:CN1"/>
    <mergeCell ref="CO1:CR1"/>
    <mergeCell ref="EO1:ER1"/>
    <mergeCell ref="CW1:CZ1"/>
    <mergeCell ref="DA1:DD1"/>
    <mergeCell ref="DE1:DH1"/>
    <mergeCell ref="DI1:DL1"/>
    <mergeCell ref="DM1:DP1"/>
    <mergeCell ref="DQ1:DT1"/>
    <mergeCell ref="DU1:DX1"/>
    <mergeCell ref="DY1:EB1"/>
    <mergeCell ref="EC1:EF1"/>
    <mergeCell ref="EG1:EJ1"/>
    <mergeCell ref="EK1:EN1"/>
    <mergeCell ref="GK1:GN1"/>
    <mergeCell ref="ES1:EV1"/>
    <mergeCell ref="EW1:EZ1"/>
    <mergeCell ref="FA1:FD1"/>
    <mergeCell ref="FE1:FH1"/>
    <mergeCell ref="FI1:FL1"/>
    <mergeCell ref="FM1:FP1"/>
    <mergeCell ref="JA1:JD1"/>
    <mergeCell ref="JE1:JF1"/>
    <mergeCell ref="HM1:HP1"/>
    <mergeCell ref="HQ1:HT1"/>
    <mergeCell ref="HU1:HX1"/>
    <mergeCell ref="HY1:IB1"/>
    <mergeCell ref="IC1:IF1"/>
    <mergeCell ref="IG1:IJ1"/>
    <mergeCell ref="A44:H44"/>
    <mergeCell ref="IK1:IN1"/>
    <mergeCell ref="IO1:IR1"/>
    <mergeCell ref="IS1:IV1"/>
    <mergeCell ref="IW1:IZ1"/>
    <mergeCell ref="GO1:GR1"/>
    <mergeCell ref="GS1:GV1"/>
    <mergeCell ref="GW1:GZ1"/>
    <mergeCell ref="HA1:HD1"/>
    <mergeCell ref="HE1:HH1"/>
    <mergeCell ref="HI1:HL1"/>
    <mergeCell ref="FQ1:FT1"/>
    <mergeCell ref="FU1:FX1"/>
    <mergeCell ref="FY1:GB1"/>
    <mergeCell ref="GC1:GF1"/>
    <mergeCell ref="GG1:GJ1"/>
    <mergeCell ref="JG1:JH1"/>
    <mergeCell ref="JI1:JJ1"/>
    <mergeCell ref="JK1:JL1"/>
    <mergeCell ref="JM1:JN1"/>
    <mergeCell ref="JO1:JP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workbookViewId="0">
      <selection activeCell="A35" sqref="A35"/>
    </sheetView>
  </sheetViews>
  <sheetFormatPr defaultRowHeight="15" x14ac:dyDescent="0.25"/>
  <cols>
    <col min="3" max="3" width="3" customWidth="1"/>
    <col min="4" max="4" width="12.7109375" customWidth="1"/>
    <col min="5" max="5" width="2.7109375" customWidth="1"/>
    <col min="6" max="6" width="11.140625" customWidth="1"/>
    <col min="7" max="7" width="2.85546875" customWidth="1"/>
    <col min="8" max="8" width="10.85546875" customWidth="1"/>
    <col min="9" max="9" width="3.28515625" customWidth="1"/>
    <col min="11" max="11" width="3.42578125" customWidth="1"/>
    <col min="12" max="12" width="13.7109375" customWidth="1"/>
    <col min="14" max="14" width="15.5703125" customWidth="1"/>
  </cols>
  <sheetData>
    <row r="1" spans="1:15" x14ac:dyDescent="0.25">
      <c r="A1" s="101" t="s">
        <v>151</v>
      </c>
      <c r="B1" s="101"/>
      <c r="C1" s="102"/>
      <c r="D1" s="104" t="s">
        <v>153</v>
      </c>
      <c r="E1" s="105"/>
      <c r="F1" s="106" t="s">
        <v>150</v>
      </c>
      <c r="G1" s="107"/>
      <c r="H1" s="107"/>
      <c r="I1" s="107"/>
      <c r="J1" s="107"/>
      <c r="K1" s="107"/>
      <c r="L1" s="108"/>
    </row>
    <row r="2" spans="1:15" x14ac:dyDescent="0.25">
      <c r="A2" s="102"/>
      <c r="B2" s="102"/>
      <c r="C2" s="103"/>
      <c r="D2" s="105"/>
      <c r="E2" s="96"/>
      <c r="F2" s="109"/>
      <c r="G2" s="110"/>
      <c r="H2" s="110"/>
      <c r="I2" s="110"/>
      <c r="J2" s="110"/>
      <c r="K2" s="110"/>
      <c r="L2" s="111"/>
    </row>
    <row r="3" spans="1:15" x14ac:dyDescent="0.25">
      <c r="A3" s="100"/>
      <c r="B3" s="100"/>
      <c r="C3" s="100"/>
      <c r="D3" s="100"/>
      <c r="E3" s="100"/>
      <c r="F3" s="100"/>
      <c r="G3" s="100"/>
      <c r="H3" s="100"/>
      <c r="I3" s="100"/>
      <c r="J3" s="100"/>
      <c r="K3" s="100"/>
      <c r="L3" s="100"/>
    </row>
    <row r="4" spans="1:15" x14ac:dyDescent="0.25">
      <c r="A4" s="93" t="s">
        <v>227</v>
      </c>
      <c r="B4" s="93" t="s">
        <v>145</v>
      </c>
      <c r="C4" s="95"/>
      <c r="D4" s="93" t="s">
        <v>147</v>
      </c>
      <c r="E4" s="96"/>
      <c r="F4" s="93" t="s">
        <v>146</v>
      </c>
      <c r="G4" s="95"/>
      <c r="H4" s="93" t="s">
        <v>152</v>
      </c>
      <c r="I4" s="95"/>
      <c r="J4" s="93" t="s">
        <v>184</v>
      </c>
      <c r="K4" s="99"/>
      <c r="L4" s="93" t="s">
        <v>193</v>
      </c>
    </row>
    <row r="5" spans="1:15" x14ac:dyDescent="0.25">
      <c r="A5" s="94"/>
      <c r="B5" s="94"/>
      <c r="C5" s="95"/>
      <c r="D5" s="94"/>
      <c r="E5" s="96"/>
      <c r="F5" s="94"/>
      <c r="G5" s="95"/>
      <c r="H5" s="94"/>
      <c r="I5" s="95"/>
      <c r="J5" s="94"/>
      <c r="K5" s="99"/>
      <c r="L5" s="94"/>
    </row>
    <row r="6" spans="1:15" x14ac:dyDescent="0.25">
      <c r="A6" s="97" t="s">
        <v>9</v>
      </c>
      <c r="B6" s="37" t="s">
        <v>229</v>
      </c>
      <c r="C6" s="95"/>
      <c r="D6" s="37" t="s">
        <v>91</v>
      </c>
      <c r="E6" s="96"/>
      <c r="F6" s="37" t="s">
        <v>104</v>
      </c>
      <c r="G6" s="95"/>
      <c r="H6" s="19" t="s">
        <v>180</v>
      </c>
      <c r="I6" s="95"/>
      <c r="J6" s="19" t="s">
        <v>138</v>
      </c>
      <c r="K6" s="99"/>
      <c r="L6" s="19" t="s">
        <v>131</v>
      </c>
      <c r="M6" s="50" t="s">
        <v>229</v>
      </c>
      <c r="N6" s="3" t="s">
        <v>0</v>
      </c>
      <c r="O6" s="3" t="s">
        <v>232</v>
      </c>
    </row>
    <row r="7" spans="1:15" x14ac:dyDescent="0.25">
      <c r="A7" s="97"/>
      <c r="B7" s="37" t="s">
        <v>230</v>
      </c>
      <c r="C7" s="95"/>
      <c r="D7" s="37" t="s">
        <v>96</v>
      </c>
      <c r="E7" s="96"/>
      <c r="F7" s="37" t="s">
        <v>107</v>
      </c>
      <c r="G7" s="95"/>
      <c r="H7" s="19" t="s">
        <v>181</v>
      </c>
      <c r="I7" s="95"/>
      <c r="J7" s="19" t="s">
        <v>84</v>
      </c>
      <c r="K7" s="99"/>
      <c r="L7" s="19" t="s">
        <v>73</v>
      </c>
      <c r="M7" s="50" t="s">
        <v>230</v>
      </c>
      <c r="N7" s="3" t="s">
        <v>5</v>
      </c>
      <c r="O7" s="3" t="s">
        <v>237</v>
      </c>
    </row>
    <row r="8" spans="1:15" x14ac:dyDescent="0.25">
      <c r="A8" s="97"/>
      <c r="B8" s="37">
        <v>6</v>
      </c>
      <c r="C8" s="95"/>
      <c r="D8" s="37" t="s">
        <v>93</v>
      </c>
      <c r="E8" s="96"/>
      <c r="F8" s="37" t="s">
        <v>106</v>
      </c>
      <c r="G8" s="95"/>
      <c r="H8" s="19" t="s">
        <v>182</v>
      </c>
      <c r="I8" s="95"/>
      <c r="J8" s="19" t="s">
        <v>186</v>
      </c>
      <c r="K8" s="99"/>
      <c r="L8" s="19" t="s">
        <v>124</v>
      </c>
      <c r="M8" s="50">
        <v>6</v>
      </c>
      <c r="N8" s="3" t="s">
        <v>2</v>
      </c>
      <c r="O8" s="3" t="s">
        <v>234</v>
      </c>
    </row>
    <row r="9" spans="1:15" x14ac:dyDescent="0.25">
      <c r="A9" s="97"/>
      <c r="B9" s="37">
        <v>7</v>
      </c>
      <c r="C9" s="95"/>
      <c r="D9" s="37" t="s">
        <v>92</v>
      </c>
      <c r="E9" s="96"/>
      <c r="F9" s="37" t="s">
        <v>105</v>
      </c>
      <c r="G9" s="95"/>
      <c r="H9" s="19" t="s">
        <v>177</v>
      </c>
      <c r="I9" s="95"/>
      <c r="J9" s="19" t="s">
        <v>189</v>
      </c>
      <c r="K9" s="99"/>
      <c r="L9" s="19" t="s">
        <v>132</v>
      </c>
      <c r="M9" s="50">
        <v>7</v>
      </c>
      <c r="N9" s="3" t="s">
        <v>1</v>
      </c>
      <c r="O9" s="3" t="s">
        <v>233</v>
      </c>
    </row>
    <row r="10" spans="1:15" x14ac:dyDescent="0.25">
      <c r="A10" s="97"/>
      <c r="B10" s="37">
        <v>8</v>
      </c>
      <c r="C10" s="95"/>
      <c r="D10" s="37" t="s">
        <v>95</v>
      </c>
      <c r="E10" s="96"/>
      <c r="F10" s="37" t="s">
        <v>108</v>
      </c>
      <c r="G10" s="95"/>
      <c r="H10" s="19" t="s">
        <v>183</v>
      </c>
      <c r="I10" s="95"/>
      <c r="J10" s="19" t="s">
        <v>113</v>
      </c>
      <c r="K10" s="99"/>
      <c r="L10" s="19" t="s">
        <v>133</v>
      </c>
      <c r="M10" s="50">
        <v>8</v>
      </c>
      <c r="N10" s="3" t="s">
        <v>4</v>
      </c>
      <c r="O10" s="3" t="s">
        <v>236</v>
      </c>
    </row>
    <row r="11" spans="1:15" x14ac:dyDescent="0.25">
      <c r="A11" s="98"/>
      <c r="B11" s="38">
        <v>9</v>
      </c>
      <c r="C11" s="95"/>
      <c r="D11" s="38" t="s">
        <v>94</v>
      </c>
      <c r="E11" s="96"/>
      <c r="F11" s="38" t="s">
        <v>107</v>
      </c>
      <c r="G11" s="95"/>
      <c r="H11" s="39" t="s">
        <v>88</v>
      </c>
      <c r="I11" s="95"/>
      <c r="J11" s="38" t="s">
        <v>188</v>
      </c>
      <c r="K11" s="99"/>
      <c r="L11" s="39" t="s">
        <v>73</v>
      </c>
      <c r="M11" s="51">
        <v>9</v>
      </c>
      <c r="N11" s="3" t="s">
        <v>3</v>
      </c>
      <c r="O11" s="3" t="s">
        <v>235</v>
      </c>
    </row>
    <row r="12" spans="1:15" x14ac:dyDescent="0.25">
      <c r="N12" s="44"/>
      <c r="O12" s="44"/>
    </row>
    <row r="13" spans="1:15" x14ac:dyDescent="0.25">
      <c r="A13" t="s">
        <v>239</v>
      </c>
    </row>
    <row r="15" spans="1:15" x14ac:dyDescent="0.25">
      <c r="A15" t="s">
        <v>246</v>
      </c>
    </row>
    <row r="17" spans="1:14" x14ac:dyDescent="0.25">
      <c r="A17" t="s">
        <v>231</v>
      </c>
    </row>
    <row r="19" spans="1:14" x14ac:dyDescent="0.25">
      <c r="A19" t="s">
        <v>240</v>
      </c>
    </row>
    <row r="21" spans="1:14" x14ac:dyDescent="0.25">
      <c r="A21" t="s">
        <v>247</v>
      </c>
    </row>
    <row r="23" spans="1:14" x14ac:dyDescent="0.25">
      <c r="A23" t="s">
        <v>243</v>
      </c>
      <c r="B23" s="45"/>
      <c r="C23" s="45"/>
      <c r="D23" s="3"/>
      <c r="E23" s="45"/>
      <c r="F23" s="46"/>
      <c r="G23" s="45"/>
      <c r="H23" s="46"/>
      <c r="I23" s="46"/>
      <c r="J23" s="45"/>
      <c r="K23" s="45"/>
      <c r="L23" s="45"/>
      <c r="M23" s="47"/>
      <c r="N23" s="45"/>
    </row>
    <row r="24" spans="1:14" x14ac:dyDescent="0.25">
      <c r="A24" s="45"/>
      <c r="B24" s="45"/>
      <c r="C24" s="45"/>
      <c r="D24" s="3"/>
      <c r="E24" s="45"/>
      <c r="F24" s="46"/>
      <c r="G24" s="45"/>
      <c r="H24" s="46"/>
      <c r="I24" s="46"/>
      <c r="J24" s="45"/>
      <c r="K24" s="45"/>
      <c r="L24" s="45"/>
      <c r="M24" s="47"/>
      <c r="N24" s="45"/>
    </row>
    <row r="25" spans="1:14" x14ac:dyDescent="0.25">
      <c r="A25" t="s">
        <v>241</v>
      </c>
      <c r="B25" s="45"/>
      <c r="C25" s="45"/>
      <c r="D25" s="3"/>
      <c r="E25" s="45"/>
      <c r="F25" s="46"/>
      <c r="G25" s="45"/>
      <c r="H25" s="46"/>
      <c r="I25" s="46"/>
      <c r="J25" s="45"/>
      <c r="K25" s="45"/>
      <c r="L25" s="45"/>
      <c r="M25" s="47"/>
      <c r="N25" s="45"/>
    </row>
    <row r="26" spans="1:14" x14ac:dyDescent="0.25">
      <c r="B26" s="45"/>
      <c r="C26" s="45"/>
      <c r="D26" s="3"/>
      <c r="E26" s="45"/>
      <c r="F26" s="46"/>
      <c r="G26" s="45"/>
      <c r="H26" s="46"/>
      <c r="I26" s="46"/>
      <c r="J26" s="45"/>
      <c r="K26" s="45"/>
      <c r="L26" s="45"/>
      <c r="M26" s="47"/>
      <c r="N26" s="45"/>
    </row>
    <row r="27" spans="1:14" x14ac:dyDescent="0.25">
      <c r="A27" t="s">
        <v>247</v>
      </c>
      <c r="B27" s="45"/>
      <c r="C27" s="45"/>
      <c r="D27" s="3"/>
      <c r="E27" s="45"/>
      <c r="F27" s="46"/>
      <c r="G27" s="45"/>
      <c r="H27" s="46"/>
      <c r="I27" s="46"/>
      <c r="J27" s="45"/>
      <c r="K27" s="45"/>
      <c r="L27" s="45"/>
      <c r="M27" s="47"/>
      <c r="N27" s="45"/>
    </row>
    <row r="28" spans="1:14" x14ac:dyDescent="0.25">
      <c r="B28" s="45"/>
      <c r="C28" s="45"/>
      <c r="D28" s="3"/>
      <c r="E28" s="45"/>
      <c r="F28" s="46"/>
      <c r="G28" s="45"/>
      <c r="H28" s="46"/>
      <c r="I28" s="46"/>
      <c r="J28" s="45"/>
      <c r="K28" s="45"/>
      <c r="L28" s="45"/>
      <c r="M28" s="47"/>
      <c r="N28" s="45"/>
    </row>
    <row r="29" spans="1:14" x14ac:dyDescent="0.25">
      <c r="A29" t="s">
        <v>242</v>
      </c>
      <c r="B29" s="45"/>
      <c r="C29" s="45"/>
      <c r="D29" s="3"/>
      <c r="E29" s="45"/>
      <c r="F29" s="46"/>
      <c r="G29" s="45"/>
      <c r="H29" s="46"/>
      <c r="I29" s="46"/>
      <c r="J29" s="45"/>
      <c r="K29" s="45"/>
      <c r="L29" s="45"/>
      <c r="M29" s="47"/>
      <c r="N29" s="45"/>
    </row>
    <row r="30" spans="1:14" x14ac:dyDescent="0.25">
      <c r="B30" s="45"/>
      <c r="C30" s="45"/>
      <c r="D30" s="3"/>
      <c r="E30" s="45"/>
      <c r="F30" s="46"/>
      <c r="G30" s="45"/>
      <c r="H30" s="46"/>
      <c r="I30" s="46"/>
      <c r="J30" s="45"/>
      <c r="K30" s="45"/>
      <c r="L30" s="45"/>
      <c r="M30" s="47"/>
      <c r="N30" s="45"/>
    </row>
    <row r="31" spans="1:14" x14ac:dyDescent="0.25">
      <c r="A31" t="s">
        <v>245</v>
      </c>
      <c r="B31" s="45"/>
      <c r="C31" s="45"/>
      <c r="D31" s="3"/>
      <c r="E31" s="45"/>
      <c r="F31" s="46"/>
      <c r="G31" s="45"/>
      <c r="H31" s="46"/>
      <c r="I31" s="46"/>
      <c r="J31" s="45"/>
      <c r="K31" s="45"/>
      <c r="L31" s="45"/>
      <c r="M31" s="47"/>
      <c r="N31" s="45"/>
    </row>
    <row r="32" spans="1:14" x14ac:dyDescent="0.25">
      <c r="A32" s="45"/>
      <c r="B32" s="45"/>
      <c r="C32" s="45"/>
      <c r="D32" s="3"/>
      <c r="E32" s="45"/>
      <c r="F32" s="46"/>
      <c r="G32" s="45"/>
      <c r="H32" s="46"/>
      <c r="I32" s="46"/>
      <c r="J32" s="45"/>
      <c r="K32" s="45"/>
      <c r="L32" s="45"/>
      <c r="M32" s="47"/>
      <c r="N32" s="45"/>
    </row>
    <row r="33" spans="1:14" x14ac:dyDescent="0.25">
      <c r="A33" t="s">
        <v>246</v>
      </c>
      <c r="B33" s="45"/>
      <c r="C33" s="45"/>
      <c r="D33" s="3"/>
      <c r="E33" s="45"/>
      <c r="F33" s="46"/>
      <c r="G33" s="45"/>
      <c r="H33" s="46"/>
      <c r="I33" s="46"/>
      <c r="J33" s="45"/>
      <c r="K33" s="45"/>
      <c r="L33" s="45"/>
      <c r="M33" s="47"/>
      <c r="N33" s="45"/>
    </row>
    <row r="34" spans="1:14" x14ac:dyDescent="0.25">
      <c r="A34" s="45"/>
      <c r="B34" s="45"/>
      <c r="C34" s="45"/>
      <c r="D34" s="3"/>
      <c r="E34" s="45"/>
      <c r="F34" s="46"/>
      <c r="G34" s="45"/>
      <c r="H34" s="46"/>
      <c r="I34" s="46"/>
      <c r="J34" s="45"/>
      <c r="K34" s="45"/>
      <c r="L34" s="45"/>
      <c r="M34" s="47"/>
      <c r="N34" s="45"/>
    </row>
    <row r="35" spans="1:14" x14ac:dyDescent="0.25">
      <c r="A35" t="s">
        <v>244</v>
      </c>
      <c r="B35" s="45"/>
      <c r="C35" s="45"/>
      <c r="D35" s="3"/>
      <c r="E35" s="45"/>
      <c r="F35" s="46"/>
      <c r="G35" s="45"/>
      <c r="H35" s="46"/>
      <c r="I35" s="46"/>
      <c r="J35" s="45"/>
      <c r="K35" s="45"/>
      <c r="L35" s="45"/>
      <c r="M35" s="47"/>
      <c r="N35" s="45"/>
    </row>
    <row r="36" spans="1:14" x14ac:dyDescent="0.25">
      <c r="A36" s="45"/>
      <c r="B36" s="45"/>
      <c r="C36" s="45"/>
      <c r="D36" s="3"/>
      <c r="E36" s="45"/>
      <c r="F36" s="46"/>
      <c r="G36" s="45"/>
      <c r="H36" s="46"/>
      <c r="I36" s="46"/>
      <c r="J36" s="45"/>
      <c r="K36" s="45"/>
      <c r="L36" s="45"/>
      <c r="M36" s="47"/>
      <c r="N36" s="45"/>
    </row>
    <row r="37" spans="1:14" x14ac:dyDescent="0.25">
      <c r="A37" s="45" t="s">
        <v>238</v>
      </c>
      <c r="B37" s="45"/>
      <c r="C37" s="45"/>
      <c r="D37" s="3"/>
      <c r="E37" s="45"/>
      <c r="F37" s="46"/>
      <c r="G37" s="45"/>
      <c r="H37" s="46"/>
      <c r="I37" s="46"/>
      <c r="J37" s="45"/>
      <c r="K37" s="45"/>
      <c r="L37" s="45"/>
      <c r="M37" s="47"/>
      <c r="N37" s="45"/>
    </row>
    <row r="38" spans="1:14" x14ac:dyDescent="0.25">
      <c r="A38" s="45"/>
      <c r="B38" s="45"/>
      <c r="C38" s="45"/>
      <c r="D38" s="3"/>
      <c r="E38" s="45"/>
      <c r="F38" s="46"/>
      <c r="G38" s="45"/>
      <c r="H38" s="46"/>
      <c r="I38" s="46"/>
      <c r="J38" s="45"/>
      <c r="K38" s="45"/>
      <c r="L38" s="45"/>
      <c r="M38" s="47"/>
      <c r="N38" s="45"/>
    </row>
    <row r="39" spans="1:14" x14ac:dyDescent="0.25">
      <c r="A39" s="45"/>
      <c r="B39" s="45"/>
      <c r="C39" s="45"/>
      <c r="D39" s="45"/>
      <c r="E39" s="45"/>
      <c r="F39" s="45"/>
      <c r="G39" s="45"/>
      <c r="H39" s="45"/>
      <c r="I39" s="45"/>
      <c r="J39" s="45"/>
      <c r="K39" s="45"/>
      <c r="L39" s="45"/>
      <c r="M39" s="45"/>
      <c r="N39" s="45"/>
    </row>
    <row r="40" spans="1:14" x14ac:dyDescent="0.25">
      <c r="A40" s="45"/>
      <c r="B40" s="45"/>
      <c r="C40" s="45"/>
      <c r="D40" s="45"/>
      <c r="E40" s="45"/>
      <c r="F40" s="45"/>
      <c r="G40" s="45"/>
      <c r="H40" s="45"/>
      <c r="I40" s="45"/>
      <c r="J40" s="45"/>
      <c r="K40" s="45"/>
      <c r="L40" s="45"/>
      <c r="M40" s="45"/>
      <c r="N40" s="45"/>
    </row>
    <row r="41" spans="1:14" x14ac:dyDescent="0.25">
      <c r="A41" s="45"/>
      <c r="B41" s="45"/>
      <c r="C41" s="45"/>
      <c r="D41" s="45"/>
      <c r="E41" s="45"/>
      <c r="F41" s="45"/>
      <c r="G41" s="45"/>
      <c r="H41" s="45"/>
      <c r="I41" s="45"/>
      <c r="J41" s="45"/>
      <c r="K41" s="45"/>
      <c r="L41" s="45"/>
      <c r="M41" s="45"/>
      <c r="N41" s="45"/>
    </row>
    <row r="42" spans="1:14" x14ac:dyDescent="0.25">
      <c r="A42" s="45"/>
      <c r="B42" s="45"/>
      <c r="C42" s="45"/>
      <c r="D42" s="3"/>
      <c r="E42" s="45"/>
      <c r="F42" s="46"/>
      <c r="G42" s="45"/>
      <c r="H42" s="46"/>
      <c r="I42" s="45"/>
      <c r="J42" s="45"/>
      <c r="K42" s="45"/>
      <c r="L42" s="45"/>
      <c r="M42" s="45"/>
      <c r="N42" s="45"/>
    </row>
    <row r="43" spans="1:14" x14ac:dyDescent="0.25">
      <c r="A43" s="45"/>
      <c r="B43" s="45"/>
      <c r="C43" s="45"/>
      <c r="D43" s="3"/>
      <c r="E43" s="45"/>
      <c r="F43" s="46"/>
      <c r="G43" s="45"/>
      <c r="H43" s="46"/>
      <c r="I43" s="45"/>
      <c r="J43" s="45"/>
      <c r="K43" s="45"/>
      <c r="L43" s="45"/>
      <c r="M43" s="45"/>
      <c r="N43" s="45"/>
    </row>
    <row r="44" spans="1:14" x14ac:dyDescent="0.25">
      <c r="A44" s="45"/>
      <c r="B44" s="45"/>
      <c r="C44" s="45"/>
      <c r="D44" s="3"/>
      <c r="E44" s="45"/>
      <c r="F44" s="46"/>
      <c r="G44" s="45"/>
      <c r="H44" s="46"/>
      <c r="I44" s="45"/>
      <c r="J44" s="45"/>
      <c r="K44" s="45"/>
      <c r="L44" s="45"/>
      <c r="M44" s="45"/>
      <c r="N44" s="45"/>
    </row>
    <row r="45" spans="1:14" x14ac:dyDescent="0.25">
      <c r="A45" s="45"/>
      <c r="B45" s="45"/>
      <c r="C45" s="45"/>
      <c r="D45" s="3"/>
      <c r="E45" s="45"/>
      <c r="F45" s="46"/>
      <c r="G45" s="45"/>
      <c r="H45" s="46"/>
      <c r="I45" s="45"/>
      <c r="J45" s="45"/>
      <c r="K45" s="45"/>
      <c r="L45" s="45"/>
      <c r="M45" s="45"/>
      <c r="N45" s="45"/>
    </row>
    <row r="46" spans="1:14" x14ac:dyDescent="0.25">
      <c r="A46" s="45"/>
      <c r="B46" s="45"/>
      <c r="C46" s="45"/>
      <c r="D46" s="3"/>
      <c r="E46" s="45"/>
      <c r="F46" s="46"/>
      <c r="G46" s="45"/>
      <c r="H46" s="46"/>
      <c r="I46" s="45"/>
      <c r="J46" s="45"/>
      <c r="K46" s="45"/>
      <c r="L46" s="45"/>
      <c r="M46" s="45"/>
      <c r="N46" s="45"/>
    </row>
    <row r="47" spans="1:14" x14ac:dyDescent="0.25">
      <c r="A47" s="45"/>
      <c r="B47" s="45"/>
      <c r="C47" s="45"/>
      <c r="D47" s="3"/>
      <c r="E47" s="45"/>
      <c r="F47" s="46"/>
      <c r="G47" s="45"/>
      <c r="H47" s="46"/>
      <c r="I47" s="45"/>
      <c r="J47" s="45"/>
      <c r="K47" s="45"/>
      <c r="L47" s="45"/>
      <c r="M47" s="45"/>
      <c r="N47" s="45"/>
    </row>
    <row r="48" spans="1:14" x14ac:dyDescent="0.25">
      <c r="A48" s="45"/>
      <c r="B48" s="45"/>
      <c r="C48" s="45"/>
      <c r="D48" s="45"/>
      <c r="E48" s="45"/>
      <c r="F48" s="45"/>
      <c r="G48" s="45"/>
      <c r="H48" s="45"/>
      <c r="I48" s="45"/>
      <c r="J48" s="45"/>
      <c r="K48" s="45"/>
      <c r="L48" s="45"/>
      <c r="M48" s="45"/>
      <c r="N48" s="45"/>
    </row>
  </sheetData>
  <mergeCells count="19">
    <mergeCell ref="A3:L3"/>
    <mergeCell ref="A1:B2"/>
    <mergeCell ref="C1:C2"/>
    <mergeCell ref="D1:D2"/>
    <mergeCell ref="E1:E2"/>
    <mergeCell ref="F1:L2"/>
    <mergeCell ref="L4:L5"/>
    <mergeCell ref="A4:A5"/>
    <mergeCell ref="B4:B5"/>
    <mergeCell ref="C4:C11"/>
    <mergeCell ref="D4:D5"/>
    <mergeCell ref="E4:E11"/>
    <mergeCell ref="F4:F5"/>
    <mergeCell ref="A6:A11"/>
    <mergeCell ref="G4:G11"/>
    <mergeCell ref="H4:H5"/>
    <mergeCell ref="I4:I11"/>
    <mergeCell ref="J4:J5"/>
    <mergeCell ref="K4:K1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workbookViewId="0">
      <selection activeCell="H50" sqref="H50"/>
    </sheetView>
  </sheetViews>
  <sheetFormatPr defaultRowHeight="15" x14ac:dyDescent="0.25"/>
  <cols>
    <col min="3" max="3" width="10.42578125" bestFit="1" customWidth="1"/>
    <col min="4" max="4" width="9.42578125" bestFit="1" customWidth="1"/>
    <col min="6" max="6" width="11.28515625" bestFit="1" customWidth="1"/>
    <col min="7" max="7" width="9.5703125" bestFit="1" customWidth="1"/>
    <col min="9" max="9" width="10.28515625" bestFit="1" customWidth="1"/>
    <col min="10" max="10" width="9.5703125" bestFit="1" customWidth="1"/>
    <col min="12" max="12" width="10.28515625" bestFit="1" customWidth="1"/>
    <col min="13" max="13" width="9.5703125" bestFit="1" customWidth="1"/>
    <col min="15" max="15" width="10.28515625" bestFit="1" customWidth="1"/>
    <col min="16" max="16" width="9.5703125" bestFit="1" customWidth="1"/>
    <col min="18" max="18" width="10.28515625" bestFit="1" customWidth="1"/>
    <col min="19" max="19" width="9.5703125" bestFit="1" customWidth="1"/>
  </cols>
  <sheetData>
    <row r="1" spans="1:19" x14ac:dyDescent="0.25">
      <c r="C1" t="s">
        <v>6</v>
      </c>
      <c r="F1" t="s">
        <v>11</v>
      </c>
      <c r="I1" t="s">
        <v>12</v>
      </c>
      <c r="L1" t="s">
        <v>13</v>
      </c>
      <c r="O1" t="s">
        <v>14</v>
      </c>
      <c r="R1">
        <v>8800</v>
      </c>
    </row>
    <row r="2" spans="1:19" x14ac:dyDescent="0.25">
      <c r="A2" t="s">
        <v>9</v>
      </c>
    </row>
    <row r="4" spans="1:19" x14ac:dyDescent="0.25">
      <c r="A4" s="1" t="s">
        <v>0</v>
      </c>
      <c r="C4" s="5">
        <v>2.8629225088602799</v>
      </c>
      <c r="D4" s="5">
        <v>0.17802458748039299</v>
      </c>
      <c r="E4" s="6"/>
      <c r="F4" s="6">
        <v>-0.14729107161421501</v>
      </c>
      <c r="G4" s="6">
        <v>0.180704526925382</v>
      </c>
      <c r="H4" s="6"/>
      <c r="I4" s="6">
        <v>0.36268704871326501</v>
      </c>
      <c r="J4" s="6">
        <v>0.17981572278229299</v>
      </c>
      <c r="K4" s="6"/>
      <c r="L4" s="6">
        <v>0.495160577052142</v>
      </c>
      <c r="M4" s="6">
        <v>0.17926250503583999</v>
      </c>
      <c r="N4" s="6"/>
      <c r="O4" s="6">
        <v>0.52645666555903803</v>
      </c>
      <c r="P4" s="6">
        <v>7.9602447153729494E-2</v>
      </c>
      <c r="Q4" s="6"/>
      <c r="R4" s="5">
        <v>0.41791019010983199</v>
      </c>
      <c r="S4" s="5">
        <v>1.0313563845918999E-2</v>
      </c>
    </row>
    <row r="5" spans="1:19" x14ac:dyDescent="0.25">
      <c r="A5" s="1" t="s">
        <v>1</v>
      </c>
      <c r="C5" s="5">
        <v>2.6113023457768101</v>
      </c>
      <c r="D5" s="5">
        <v>0.19767842703295599</v>
      </c>
      <c r="E5" s="6"/>
      <c r="F5" s="6">
        <v>-0.38602119090161802</v>
      </c>
      <c r="G5" s="6">
        <v>0.16323074461793299</v>
      </c>
      <c r="H5" s="6"/>
      <c r="I5" s="6">
        <v>0.121804547536761</v>
      </c>
      <c r="J5" s="6">
        <v>0.16677701897792499</v>
      </c>
      <c r="K5" s="6"/>
      <c r="L5" s="6">
        <v>0.30801798426327398</v>
      </c>
      <c r="M5" s="6">
        <v>0.168641173492633</v>
      </c>
      <c r="N5" s="6"/>
      <c r="O5" s="6">
        <v>0.133374341512662</v>
      </c>
      <c r="P5" s="6">
        <v>2.58128348827175E-2</v>
      </c>
      <c r="Q5" s="6"/>
      <c r="R5" s="5">
        <v>0.16007842808708</v>
      </c>
      <c r="S5" s="5">
        <v>6.6584809451876101E-3</v>
      </c>
    </row>
    <row r="6" spans="1:19" x14ac:dyDescent="0.25">
      <c r="A6" s="1" t="s">
        <v>2</v>
      </c>
      <c r="C6" s="5">
        <v>4.5713866054603098</v>
      </c>
      <c r="D6" s="5">
        <v>0.26689726668560998</v>
      </c>
      <c r="E6" s="6"/>
      <c r="F6" s="6">
        <v>1.5014249965758699</v>
      </c>
      <c r="G6" s="6">
        <v>0.292023054879608</v>
      </c>
      <c r="H6" s="6"/>
      <c r="I6" s="6">
        <v>2.0209748369473299</v>
      </c>
      <c r="J6" s="6">
        <v>0.28628479444055399</v>
      </c>
      <c r="K6" s="6"/>
      <c r="L6" s="6">
        <v>2.1871503692260199</v>
      </c>
      <c r="M6" s="6">
        <v>0.28457503828347502</v>
      </c>
      <c r="N6" s="6"/>
      <c r="O6" s="6">
        <v>2.3239862712630601</v>
      </c>
      <c r="P6" s="6">
        <v>0.13165307836479001</v>
      </c>
      <c r="Q6" s="6"/>
      <c r="R6" s="5">
        <v>1.89697331426973</v>
      </c>
      <c r="S6" s="5">
        <v>1.19269887103603E-2</v>
      </c>
    </row>
    <row r="7" spans="1:19" x14ac:dyDescent="0.25">
      <c r="A7" s="1" t="s">
        <v>3</v>
      </c>
      <c r="C7" s="5">
        <v>2.8905918556976502</v>
      </c>
      <c r="D7" s="5">
        <v>0.24517657710042001</v>
      </c>
      <c r="E7" s="6"/>
      <c r="F7" s="6">
        <v>-0.194423009162664</v>
      </c>
      <c r="G7" s="6">
        <v>0.21489896492197</v>
      </c>
      <c r="H7" s="6"/>
      <c r="I7" s="6">
        <v>0.32838123320697699</v>
      </c>
      <c r="J7" s="6">
        <v>0.217833372510922</v>
      </c>
      <c r="K7" s="6"/>
      <c r="L7" s="6">
        <v>0.50024945660739994</v>
      </c>
      <c r="M7" s="6">
        <v>0.21889930085722401</v>
      </c>
      <c r="N7" s="6"/>
      <c r="O7" s="6">
        <v>0.20664195981071101</v>
      </c>
      <c r="P7" s="6">
        <v>5.4892769012107698E-2</v>
      </c>
      <c r="Q7" s="6"/>
      <c r="R7" s="5">
        <v>0.195598152270614</v>
      </c>
      <c r="S7" s="5">
        <v>8.9302883844985092E-3</v>
      </c>
    </row>
    <row r="8" spans="1:19" x14ac:dyDescent="0.25">
      <c r="A8" s="1" t="s">
        <v>4</v>
      </c>
      <c r="C8" s="5">
        <v>2.5185205147537801</v>
      </c>
      <c r="D8" s="5">
        <v>0.24378731731223099</v>
      </c>
      <c r="E8" s="6"/>
      <c r="F8" s="6">
        <v>-0.63819100486846403</v>
      </c>
      <c r="G8" s="6">
        <v>0.226664159725675</v>
      </c>
      <c r="H8" s="6"/>
      <c r="I8" s="6">
        <v>-0.103646694178335</v>
      </c>
      <c r="J8" s="6">
        <v>0.22841718356445401</v>
      </c>
      <c r="K8" s="6"/>
      <c r="L8" s="6">
        <v>5.0745643276405399E-2</v>
      </c>
      <c r="M8" s="6">
        <v>0.22902562737917501</v>
      </c>
      <c r="N8" s="6"/>
      <c r="O8" s="6">
        <v>0.12650806989175201</v>
      </c>
      <c r="P8" s="6">
        <v>6.2354890030766802E-2</v>
      </c>
      <c r="Q8" s="6"/>
      <c r="R8" s="5">
        <v>9.59098834285078E-2</v>
      </c>
      <c r="S8" s="5">
        <v>3.7669572355157701E-3</v>
      </c>
    </row>
    <row r="9" spans="1:19" x14ac:dyDescent="0.25">
      <c r="A9" s="1" t="s">
        <v>5</v>
      </c>
      <c r="C9" s="5">
        <v>2.7144988226911702</v>
      </c>
      <c r="D9" s="5">
        <v>0.16107140022814001</v>
      </c>
      <c r="E9" s="6"/>
      <c r="F9" s="6">
        <v>-0.41578000893102901</v>
      </c>
      <c r="G9" s="6">
        <v>0.137406487785774</v>
      </c>
      <c r="H9" s="6"/>
      <c r="I9" s="6">
        <v>0.11474896031741499</v>
      </c>
      <c r="J9" s="6">
        <v>0.13894833771287801</v>
      </c>
      <c r="K9" s="6"/>
      <c r="L9" s="6">
        <v>0.31140896912062699</v>
      </c>
      <c r="M9" s="6">
        <v>0.139650513431441</v>
      </c>
      <c r="N9" s="6"/>
      <c r="O9" s="6">
        <v>0.190625201717325</v>
      </c>
      <c r="P9" s="6">
        <v>4.8774691614528499E-2</v>
      </c>
      <c r="Q9" s="6"/>
      <c r="R9" s="5">
        <v>0.30528566635867999</v>
      </c>
      <c r="S9" s="5">
        <v>8.6281581386341705E-3</v>
      </c>
    </row>
    <row r="10" spans="1:19" x14ac:dyDescent="0.25">
      <c r="C10" s="6"/>
      <c r="D10" s="6"/>
      <c r="E10" s="6"/>
      <c r="F10" s="6"/>
      <c r="G10" s="6"/>
      <c r="H10" s="6"/>
      <c r="I10" s="6"/>
      <c r="J10" s="6"/>
      <c r="K10" s="6"/>
      <c r="L10" s="6"/>
      <c r="M10" s="6"/>
      <c r="N10" s="6"/>
      <c r="O10" s="6"/>
      <c r="P10" s="6"/>
      <c r="Q10" s="6"/>
      <c r="R10" s="6"/>
      <c r="S10" s="6"/>
    </row>
    <row r="11" spans="1:19" x14ac:dyDescent="0.25">
      <c r="C11" s="6"/>
      <c r="D11" s="6"/>
      <c r="E11" s="6"/>
      <c r="F11" s="6"/>
      <c r="G11" s="6"/>
      <c r="H11" s="6"/>
      <c r="I11" s="6"/>
      <c r="J11" s="6"/>
      <c r="K11" s="6"/>
      <c r="L11" s="6"/>
      <c r="M11" s="6"/>
      <c r="N11" s="6"/>
      <c r="O11" s="6"/>
      <c r="P11" s="6"/>
      <c r="Q11" s="6"/>
      <c r="R11" s="6"/>
      <c r="S11" s="6"/>
    </row>
    <row r="12" spans="1:19" x14ac:dyDescent="0.25">
      <c r="A12" s="3" t="s">
        <v>8</v>
      </c>
      <c r="C12" s="6"/>
      <c r="D12" s="6"/>
      <c r="E12" s="6"/>
      <c r="F12" s="6"/>
      <c r="G12" s="6"/>
      <c r="H12" s="6"/>
      <c r="I12" s="6"/>
      <c r="J12" s="6"/>
      <c r="K12" s="6"/>
      <c r="L12" s="6"/>
      <c r="M12" s="6"/>
      <c r="N12" s="6"/>
      <c r="O12" s="6"/>
      <c r="P12" s="6"/>
      <c r="Q12" s="6"/>
      <c r="R12" s="6"/>
      <c r="S12" s="6"/>
    </row>
    <row r="13" spans="1:19" x14ac:dyDescent="0.25">
      <c r="C13" s="6"/>
      <c r="D13" s="6"/>
      <c r="E13" s="6"/>
      <c r="F13" s="6"/>
      <c r="G13" s="6"/>
      <c r="H13" s="6"/>
      <c r="I13" s="6"/>
      <c r="J13" s="6"/>
      <c r="K13" s="6"/>
      <c r="L13" s="6"/>
      <c r="M13" s="6"/>
      <c r="N13" s="6"/>
      <c r="O13" s="6"/>
      <c r="P13" s="6"/>
      <c r="Q13" s="6"/>
      <c r="R13" s="6"/>
      <c r="S13" s="6"/>
    </row>
    <row r="14" spans="1:19" x14ac:dyDescent="0.25">
      <c r="A14" s="1" t="s">
        <v>0</v>
      </c>
      <c r="C14" s="5">
        <v>48.021854757713101</v>
      </c>
      <c r="D14" s="5">
        <v>4.0615691115203001</v>
      </c>
      <c r="E14" s="6"/>
      <c r="F14" s="6">
        <v>-16.354182295467002</v>
      </c>
      <c r="G14" s="6">
        <v>4.1397770753982703</v>
      </c>
      <c r="H14" s="6"/>
      <c r="I14" s="6">
        <v>1.48045091501444</v>
      </c>
      <c r="J14" s="6">
        <v>4.0875473484773499</v>
      </c>
      <c r="K14" s="6"/>
      <c r="L14" s="6">
        <v>1.1993988063221901</v>
      </c>
      <c r="M14" s="6">
        <v>4.0881006513345204</v>
      </c>
      <c r="N14" s="6"/>
      <c r="O14" s="6">
        <v>0.19916101680276899</v>
      </c>
      <c r="P14" s="6">
        <v>0.45440080278126899</v>
      </c>
      <c r="Q14" s="6"/>
      <c r="R14" s="6">
        <v>-0.23223804674833701</v>
      </c>
      <c r="S14" s="6">
        <v>4.5200224211928403E-2</v>
      </c>
    </row>
    <row r="15" spans="1:19" x14ac:dyDescent="0.25">
      <c r="A15" s="1" t="s">
        <v>1</v>
      </c>
      <c r="C15" s="5">
        <v>46.894082421508401</v>
      </c>
      <c r="D15" s="5">
        <v>4.6471901604120802</v>
      </c>
      <c r="E15" s="6"/>
      <c r="F15" s="6">
        <v>-17.610412963854401</v>
      </c>
      <c r="G15" s="6">
        <v>5.1444201638190101</v>
      </c>
      <c r="H15" s="6"/>
      <c r="I15" s="6">
        <v>0.25984540175071502</v>
      </c>
      <c r="J15" s="6">
        <v>4.9465857643246203</v>
      </c>
      <c r="K15" s="6"/>
      <c r="L15" s="6">
        <v>-2.6388510265891401</v>
      </c>
      <c r="M15" s="6">
        <v>4.97576827120999</v>
      </c>
      <c r="N15" s="6"/>
      <c r="O15" s="6">
        <v>1.2873828108021701</v>
      </c>
      <c r="P15" s="6">
        <v>0.58502684380309999</v>
      </c>
      <c r="Q15" s="6"/>
      <c r="R15" s="6">
        <v>0.80306733652192996</v>
      </c>
      <c r="S15" s="6">
        <v>0.106597190204704</v>
      </c>
    </row>
    <row r="16" spans="1:19" x14ac:dyDescent="0.25">
      <c r="A16" s="1" t="s">
        <v>2</v>
      </c>
      <c r="C16" s="5">
        <v>51.093984552478602</v>
      </c>
      <c r="D16" s="5">
        <v>4.8703699372678004</v>
      </c>
      <c r="E16" s="6"/>
      <c r="F16" s="6">
        <v>-15.259703198135799</v>
      </c>
      <c r="G16" s="6">
        <v>4.1360919557689897</v>
      </c>
      <c r="H16" s="6"/>
      <c r="I16" s="6">
        <v>3.1228545194997501</v>
      </c>
      <c r="J16" s="6">
        <v>4.2948168177159198</v>
      </c>
      <c r="K16" s="6"/>
      <c r="L16" s="6">
        <v>2.1951828092083998</v>
      </c>
      <c r="M16" s="6">
        <v>4.28586562519226</v>
      </c>
      <c r="N16" s="6"/>
      <c r="O16" s="6">
        <v>2.0383575872960402</v>
      </c>
      <c r="P16" s="6">
        <v>0.96563762584463197</v>
      </c>
      <c r="Q16" s="6"/>
      <c r="R16" s="6">
        <v>1.65207653869371</v>
      </c>
      <c r="S16" s="6">
        <v>0.10431160168364299</v>
      </c>
    </row>
    <row r="17" spans="1:19" x14ac:dyDescent="0.25">
      <c r="A17" s="1" t="s">
        <v>3</v>
      </c>
      <c r="C17" s="5">
        <v>47.747040689286003</v>
      </c>
      <c r="D17" s="5">
        <v>5.2361354220063099</v>
      </c>
      <c r="E17" s="6"/>
      <c r="F17" s="6">
        <v>-18.944642323643802</v>
      </c>
      <c r="G17" s="6">
        <v>3.7963300592746601</v>
      </c>
      <c r="H17" s="6"/>
      <c r="I17" s="6">
        <v>-0.46831129908173602</v>
      </c>
      <c r="J17" s="6">
        <v>4.1038464209972201</v>
      </c>
      <c r="K17" s="6"/>
      <c r="L17" s="6">
        <v>-1.8706399925280599</v>
      </c>
      <c r="M17" s="6">
        <v>4.0775039542534897</v>
      </c>
      <c r="N17" s="6"/>
      <c r="O17" s="6">
        <v>-0.30780809946976001</v>
      </c>
      <c r="P17" s="6">
        <v>0.181084723572117</v>
      </c>
      <c r="Q17" s="6"/>
      <c r="R17" s="6">
        <v>-0.42513862728773799</v>
      </c>
      <c r="S17" s="6">
        <v>1.97358092135533E-2</v>
      </c>
    </row>
    <row r="18" spans="1:19" x14ac:dyDescent="0.25">
      <c r="A18" s="1" t="s">
        <v>4</v>
      </c>
      <c r="C18" s="5">
        <v>50.844537283322403</v>
      </c>
      <c r="D18" s="5">
        <v>4.1843333434812404</v>
      </c>
      <c r="E18" s="6"/>
      <c r="F18" s="6">
        <v>-17.673638647345498</v>
      </c>
      <c r="G18" s="6">
        <v>3.43119441118515</v>
      </c>
      <c r="H18" s="6"/>
      <c r="I18" s="6">
        <v>1.30872229906231</v>
      </c>
      <c r="J18" s="6">
        <v>3.5919157208122501</v>
      </c>
      <c r="K18" s="6"/>
      <c r="L18" s="6">
        <v>-0.28998532763092</v>
      </c>
      <c r="M18" s="6">
        <v>3.5766774342813501</v>
      </c>
      <c r="N18" s="6"/>
      <c r="O18" s="6">
        <v>-1.8092370461294201E-2</v>
      </c>
      <c r="P18" s="6">
        <v>0.40249907130899798</v>
      </c>
      <c r="Q18" s="6"/>
      <c r="R18" s="6">
        <v>-0.40944635488540398</v>
      </c>
      <c r="S18" s="6">
        <v>3.8845068807740003E-2</v>
      </c>
    </row>
    <row r="19" spans="1:19" x14ac:dyDescent="0.25">
      <c r="A19" s="1" t="s">
        <v>5</v>
      </c>
      <c r="C19" s="5">
        <v>47.420166121991798</v>
      </c>
      <c r="D19" s="5">
        <v>3.7916659433967501</v>
      </c>
      <c r="E19" s="6"/>
      <c r="F19" s="6">
        <v>-20.384185829564</v>
      </c>
      <c r="G19" s="6">
        <v>3.0344222610219602</v>
      </c>
      <c r="H19" s="6"/>
      <c r="I19" s="6">
        <v>-1.5995876666428499</v>
      </c>
      <c r="J19" s="6">
        <v>3.1501794573621198</v>
      </c>
      <c r="K19" s="6"/>
      <c r="L19" s="6">
        <v>-2.4691706160305098</v>
      </c>
      <c r="M19" s="6">
        <v>3.1429850389648002</v>
      </c>
      <c r="N19" s="6"/>
      <c r="O19" s="6">
        <v>0.25137763608286501</v>
      </c>
      <c r="P19" s="6">
        <v>0.650918244676846</v>
      </c>
      <c r="Q19" s="6"/>
      <c r="R19" s="6">
        <v>-0.115646214504514</v>
      </c>
      <c r="S19" s="6">
        <v>2.9258676220622001E-2</v>
      </c>
    </row>
    <row r="21" spans="1:19" x14ac:dyDescent="0.25">
      <c r="C21" t="s">
        <v>9</v>
      </c>
      <c r="F21" t="s">
        <v>9</v>
      </c>
      <c r="I21" t="s">
        <v>9</v>
      </c>
      <c r="L21" t="s">
        <v>9</v>
      </c>
      <c r="O21" t="s">
        <v>9</v>
      </c>
      <c r="R21" t="s">
        <v>9</v>
      </c>
    </row>
    <row r="23" spans="1:19" x14ac:dyDescent="0.25">
      <c r="C23" s="8">
        <f>C4</f>
        <v>2.8629225088602799</v>
      </c>
      <c r="D23">
        <f>2*D4</f>
        <v>0.35604917496078597</v>
      </c>
      <c r="F23" s="8">
        <f>F4</f>
        <v>-0.14729107161421501</v>
      </c>
      <c r="G23">
        <f>2*G4</f>
        <v>0.36140905385076399</v>
      </c>
      <c r="I23" s="8">
        <f>I4</f>
        <v>0.36268704871326501</v>
      </c>
      <c r="J23">
        <f>2*J4</f>
        <v>0.35963144556458598</v>
      </c>
      <c r="L23" s="8">
        <f>L4</f>
        <v>0.495160577052142</v>
      </c>
      <c r="M23">
        <f>2*M4</f>
        <v>0.35852501007167997</v>
      </c>
      <c r="O23" s="8">
        <f>O4</f>
        <v>0.52645666555903803</v>
      </c>
      <c r="P23">
        <f>2*P4</f>
        <v>0.15920489430745899</v>
      </c>
      <c r="R23" s="8">
        <f>R4</f>
        <v>0.41791019010983199</v>
      </c>
      <c r="S23">
        <f>2*S4</f>
        <v>2.0627127691837999E-2</v>
      </c>
    </row>
    <row r="24" spans="1:19" x14ac:dyDescent="0.25">
      <c r="C24" s="8">
        <f t="shared" ref="C24:C35" si="0">C5</f>
        <v>2.6113023457768101</v>
      </c>
      <c r="D24">
        <f t="shared" ref="D24:D38" si="1">2*D5</f>
        <v>0.39535685406591198</v>
      </c>
      <c r="F24" s="8">
        <f t="shared" ref="F24:F35" si="2">F5</f>
        <v>-0.38602119090161802</v>
      </c>
      <c r="G24">
        <f t="shared" ref="G24:G38" si="3">2*G5</f>
        <v>0.32646148923586599</v>
      </c>
      <c r="I24" s="8">
        <f t="shared" ref="I24:I35" si="4">I5</f>
        <v>0.121804547536761</v>
      </c>
      <c r="J24">
        <f t="shared" ref="J24:J38" si="5">2*J5</f>
        <v>0.33355403795584998</v>
      </c>
      <c r="L24" s="8">
        <f t="shared" ref="L24:L35" si="6">L5</f>
        <v>0.30801798426327398</v>
      </c>
      <c r="M24">
        <f t="shared" ref="M24:M38" si="7">2*M5</f>
        <v>0.33728234698526599</v>
      </c>
      <c r="O24" s="8">
        <f t="shared" ref="O24:O35" si="8">O5</f>
        <v>0.133374341512662</v>
      </c>
      <c r="P24">
        <f t="shared" ref="P24:P38" si="9">2*P5</f>
        <v>5.1625669765434999E-2</v>
      </c>
      <c r="R24" s="8">
        <f t="shared" ref="R24:R35" si="10">R5</f>
        <v>0.16007842808708</v>
      </c>
      <c r="S24">
        <f t="shared" ref="S24:S38" si="11">2*S5</f>
        <v>1.331696189037522E-2</v>
      </c>
    </row>
    <row r="25" spans="1:19" x14ac:dyDescent="0.25">
      <c r="C25" s="8">
        <f t="shared" si="0"/>
        <v>4.5713866054603098</v>
      </c>
      <c r="D25">
        <f t="shared" si="1"/>
        <v>0.53379453337121996</v>
      </c>
      <c r="F25" s="8">
        <f t="shared" si="2"/>
        <v>1.5014249965758699</v>
      </c>
      <c r="G25">
        <f t="shared" si="3"/>
        <v>0.584046109759216</v>
      </c>
      <c r="I25" s="8">
        <f t="shared" si="4"/>
        <v>2.0209748369473299</v>
      </c>
      <c r="J25">
        <f t="shared" si="5"/>
        <v>0.57256958888110798</v>
      </c>
      <c r="L25" s="8">
        <f t="shared" si="6"/>
        <v>2.1871503692260199</v>
      </c>
      <c r="M25">
        <f t="shared" si="7"/>
        <v>0.56915007656695005</v>
      </c>
      <c r="O25" s="8">
        <f t="shared" si="8"/>
        <v>2.3239862712630601</v>
      </c>
      <c r="P25">
        <f t="shared" si="9"/>
        <v>0.26330615672958002</v>
      </c>
      <c r="R25" s="8">
        <f t="shared" si="10"/>
        <v>1.89697331426973</v>
      </c>
      <c r="S25">
        <f t="shared" si="11"/>
        <v>2.3853977420720599E-2</v>
      </c>
    </row>
    <row r="26" spans="1:19" x14ac:dyDescent="0.25">
      <c r="C26" s="8">
        <f t="shared" si="0"/>
        <v>2.8905918556976502</v>
      </c>
      <c r="D26">
        <f t="shared" si="1"/>
        <v>0.49035315420084002</v>
      </c>
      <c r="F26" s="8">
        <f t="shared" si="2"/>
        <v>-0.194423009162664</v>
      </c>
      <c r="G26">
        <f t="shared" si="3"/>
        <v>0.42979792984394</v>
      </c>
      <c r="I26" s="8">
        <f t="shared" si="4"/>
        <v>0.32838123320697699</v>
      </c>
      <c r="J26">
        <f t="shared" si="5"/>
        <v>0.43566674502184399</v>
      </c>
      <c r="L26" s="8">
        <f t="shared" si="6"/>
        <v>0.50024945660739994</v>
      </c>
      <c r="M26">
        <f t="shared" si="7"/>
        <v>0.43779860171444801</v>
      </c>
      <c r="O26" s="8">
        <f t="shared" si="8"/>
        <v>0.20664195981071101</v>
      </c>
      <c r="P26">
        <f t="shared" si="9"/>
        <v>0.1097855380242154</v>
      </c>
      <c r="R26" s="8">
        <f t="shared" si="10"/>
        <v>0.195598152270614</v>
      </c>
      <c r="S26">
        <f t="shared" si="11"/>
        <v>1.7860576768997018E-2</v>
      </c>
    </row>
    <row r="27" spans="1:19" x14ac:dyDescent="0.25">
      <c r="C27" s="8">
        <f t="shared" si="0"/>
        <v>2.5185205147537801</v>
      </c>
      <c r="D27">
        <f t="shared" si="1"/>
        <v>0.48757463462446199</v>
      </c>
      <c r="F27" s="8">
        <f t="shared" si="2"/>
        <v>-0.63819100486846403</v>
      </c>
      <c r="G27">
        <f t="shared" si="3"/>
        <v>0.45332831945134999</v>
      </c>
      <c r="I27" s="8">
        <f t="shared" si="4"/>
        <v>-0.103646694178335</v>
      </c>
      <c r="J27">
        <f t="shared" si="5"/>
        <v>0.45683436712890801</v>
      </c>
      <c r="L27" s="8">
        <f t="shared" si="6"/>
        <v>5.0745643276405399E-2</v>
      </c>
      <c r="M27">
        <f t="shared" si="7"/>
        <v>0.45805125475835001</v>
      </c>
      <c r="O27" s="8">
        <f t="shared" si="8"/>
        <v>0.12650806989175201</v>
      </c>
      <c r="P27">
        <f t="shared" si="9"/>
        <v>0.1247097800615336</v>
      </c>
      <c r="R27" s="8">
        <f t="shared" si="10"/>
        <v>9.59098834285078E-2</v>
      </c>
      <c r="S27">
        <f t="shared" si="11"/>
        <v>7.5339144710315402E-3</v>
      </c>
    </row>
    <row r="28" spans="1:19" x14ac:dyDescent="0.25">
      <c r="C28" s="8">
        <f t="shared" si="0"/>
        <v>2.7144988226911702</v>
      </c>
      <c r="D28">
        <f t="shared" si="1"/>
        <v>0.32214280045628002</v>
      </c>
      <c r="F28" s="8">
        <f t="shared" si="2"/>
        <v>-0.41578000893102901</v>
      </c>
      <c r="G28">
        <f t="shared" si="3"/>
        <v>0.27481297557154799</v>
      </c>
      <c r="I28" s="8">
        <f t="shared" si="4"/>
        <v>0.11474896031741499</v>
      </c>
      <c r="J28">
        <f t="shared" si="5"/>
        <v>0.27789667542575602</v>
      </c>
      <c r="L28" s="8">
        <f t="shared" si="6"/>
        <v>0.31140896912062699</v>
      </c>
      <c r="M28">
        <f t="shared" si="7"/>
        <v>0.279301026862882</v>
      </c>
      <c r="O28" s="8">
        <f t="shared" si="8"/>
        <v>0.190625201717325</v>
      </c>
      <c r="P28">
        <f t="shared" si="9"/>
        <v>9.7549383229056999E-2</v>
      </c>
      <c r="R28" s="8">
        <f t="shared" si="10"/>
        <v>0.30528566635867999</v>
      </c>
      <c r="S28">
        <f t="shared" si="11"/>
        <v>1.7256316277268341E-2</v>
      </c>
    </row>
    <row r="29" spans="1:19" x14ac:dyDescent="0.25">
      <c r="C29" s="8"/>
      <c r="F29" s="8"/>
      <c r="I29" s="8"/>
      <c r="L29" s="8"/>
      <c r="O29" s="8"/>
      <c r="R29" s="8"/>
    </row>
    <row r="30" spans="1:19" x14ac:dyDescent="0.25">
      <c r="C30" s="8">
        <f t="shared" si="0"/>
        <v>0</v>
      </c>
      <c r="F30" s="8">
        <f t="shared" si="2"/>
        <v>0</v>
      </c>
      <c r="I30" s="8">
        <f t="shared" si="4"/>
        <v>0</v>
      </c>
      <c r="L30" s="8">
        <f t="shared" si="6"/>
        <v>0</v>
      </c>
      <c r="O30" s="8">
        <f t="shared" si="8"/>
        <v>0</v>
      </c>
      <c r="R30" s="8">
        <f t="shared" si="10"/>
        <v>0</v>
      </c>
    </row>
    <row r="31" spans="1:19" x14ac:dyDescent="0.25">
      <c r="C31" s="8"/>
      <c r="F31" s="8"/>
      <c r="I31" s="8"/>
      <c r="L31" s="8"/>
      <c r="O31" s="8"/>
      <c r="R31" s="8"/>
    </row>
    <row r="32" spans="1:19" x14ac:dyDescent="0.25">
      <c r="C32" s="8">
        <f t="shared" si="0"/>
        <v>0</v>
      </c>
      <c r="D32">
        <f t="shared" si="1"/>
        <v>0</v>
      </c>
      <c r="F32" s="8">
        <f t="shared" si="2"/>
        <v>0</v>
      </c>
      <c r="G32">
        <f t="shared" si="3"/>
        <v>0</v>
      </c>
      <c r="I32" s="8">
        <f t="shared" si="4"/>
        <v>0</v>
      </c>
      <c r="J32">
        <f t="shared" si="5"/>
        <v>0</v>
      </c>
      <c r="L32" s="8">
        <f t="shared" si="6"/>
        <v>0</v>
      </c>
      <c r="M32">
        <f t="shared" si="7"/>
        <v>0</v>
      </c>
      <c r="O32" s="8">
        <f t="shared" si="8"/>
        <v>0</v>
      </c>
      <c r="P32">
        <f t="shared" si="9"/>
        <v>0</v>
      </c>
      <c r="R32" s="8">
        <f t="shared" si="10"/>
        <v>0</v>
      </c>
      <c r="S32">
        <f t="shared" si="11"/>
        <v>0</v>
      </c>
    </row>
    <row r="33" spans="3:19" x14ac:dyDescent="0.25">
      <c r="C33" s="8">
        <f t="shared" si="0"/>
        <v>48.021854757713101</v>
      </c>
      <c r="D33">
        <f t="shared" si="1"/>
        <v>8.1231382230406002</v>
      </c>
      <c r="F33" s="8">
        <f t="shared" si="2"/>
        <v>-16.354182295467002</v>
      </c>
      <c r="G33">
        <f t="shared" si="3"/>
        <v>8.2795541507965407</v>
      </c>
      <c r="I33" s="8">
        <f t="shared" si="4"/>
        <v>1.48045091501444</v>
      </c>
      <c r="J33">
        <f t="shared" si="5"/>
        <v>8.1750946969546998</v>
      </c>
      <c r="L33" s="8">
        <f t="shared" si="6"/>
        <v>1.1993988063221901</v>
      </c>
      <c r="M33">
        <f t="shared" si="7"/>
        <v>8.1762013026690408</v>
      </c>
      <c r="O33" s="8">
        <f t="shared" si="8"/>
        <v>0.19916101680276899</v>
      </c>
      <c r="P33">
        <f t="shared" si="9"/>
        <v>0.90880160556253797</v>
      </c>
      <c r="R33" s="8">
        <f t="shared" si="10"/>
        <v>-0.23223804674833701</v>
      </c>
      <c r="S33">
        <f t="shared" si="11"/>
        <v>9.0400448423856805E-2</v>
      </c>
    </row>
    <row r="34" spans="3:19" x14ac:dyDescent="0.25">
      <c r="C34" s="8">
        <f t="shared" si="0"/>
        <v>46.894082421508401</v>
      </c>
      <c r="D34">
        <f t="shared" si="1"/>
        <v>9.2943803208241604</v>
      </c>
      <c r="F34" s="8">
        <f t="shared" si="2"/>
        <v>-17.610412963854401</v>
      </c>
      <c r="G34">
        <f t="shared" si="3"/>
        <v>10.28884032763802</v>
      </c>
      <c r="I34" s="8">
        <f t="shared" si="4"/>
        <v>0.25984540175071502</v>
      </c>
      <c r="J34">
        <f t="shared" si="5"/>
        <v>9.8931715286492405</v>
      </c>
      <c r="L34" s="8">
        <f t="shared" si="6"/>
        <v>-2.6388510265891401</v>
      </c>
      <c r="M34">
        <f t="shared" si="7"/>
        <v>9.95153654241998</v>
      </c>
      <c r="O34" s="8">
        <f t="shared" si="8"/>
        <v>1.2873828108021701</v>
      </c>
      <c r="P34">
        <f t="shared" si="9"/>
        <v>1.1700536876062</v>
      </c>
      <c r="R34" s="8">
        <f t="shared" si="10"/>
        <v>0.80306733652192996</v>
      </c>
      <c r="S34">
        <f t="shared" si="11"/>
        <v>0.213194380409408</v>
      </c>
    </row>
    <row r="35" spans="3:19" x14ac:dyDescent="0.25">
      <c r="C35" s="8">
        <f t="shared" si="0"/>
        <v>51.093984552478602</v>
      </c>
      <c r="D35">
        <f t="shared" si="1"/>
        <v>9.7407398745356009</v>
      </c>
      <c r="F35" s="8">
        <f t="shared" si="2"/>
        <v>-15.259703198135799</v>
      </c>
      <c r="G35">
        <f t="shared" si="3"/>
        <v>8.2721839115379794</v>
      </c>
      <c r="I35" s="8">
        <f t="shared" si="4"/>
        <v>3.1228545194997501</v>
      </c>
      <c r="J35">
        <f t="shared" si="5"/>
        <v>8.5896336354318397</v>
      </c>
      <c r="L35" s="8">
        <f t="shared" si="6"/>
        <v>2.1951828092083998</v>
      </c>
      <c r="M35">
        <f t="shared" si="7"/>
        <v>8.57173125038452</v>
      </c>
      <c r="O35" s="8">
        <f t="shared" si="8"/>
        <v>2.0383575872960402</v>
      </c>
      <c r="P35">
        <f t="shared" si="9"/>
        <v>1.9312752516892639</v>
      </c>
      <c r="R35" s="8">
        <f t="shared" si="10"/>
        <v>1.65207653869371</v>
      </c>
      <c r="S35">
        <f t="shared" si="11"/>
        <v>0.20862320336728599</v>
      </c>
    </row>
    <row r="36" spans="3:19" x14ac:dyDescent="0.25">
      <c r="C36" s="8">
        <f>C17</f>
        <v>47.747040689286003</v>
      </c>
      <c r="D36">
        <f t="shared" si="1"/>
        <v>10.47227084401262</v>
      </c>
      <c r="F36" s="8">
        <f>F17</f>
        <v>-18.944642323643802</v>
      </c>
      <c r="G36">
        <f t="shared" si="3"/>
        <v>7.5926601185493201</v>
      </c>
      <c r="I36" s="8">
        <f>I17</f>
        <v>-0.46831129908173602</v>
      </c>
      <c r="J36">
        <f t="shared" si="5"/>
        <v>8.2076928419944402</v>
      </c>
      <c r="L36" s="8">
        <f>L17</f>
        <v>-1.8706399925280599</v>
      </c>
      <c r="M36">
        <f t="shared" si="7"/>
        <v>8.1550079085069793</v>
      </c>
      <c r="O36" s="8">
        <f>O17</f>
        <v>-0.30780809946976001</v>
      </c>
      <c r="P36">
        <f t="shared" si="9"/>
        <v>0.36216944714423399</v>
      </c>
      <c r="R36" s="8">
        <f>R17</f>
        <v>-0.42513862728773799</v>
      </c>
      <c r="S36">
        <f t="shared" si="11"/>
        <v>3.94716184271066E-2</v>
      </c>
    </row>
    <row r="37" spans="3:19" x14ac:dyDescent="0.25">
      <c r="C37" s="8">
        <f>C18</f>
        <v>50.844537283322403</v>
      </c>
      <c r="D37">
        <f t="shared" si="1"/>
        <v>8.3686666869624808</v>
      </c>
      <c r="F37" s="8">
        <f>F18</f>
        <v>-17.673638647345498</v>
      </c>
      <c r="G37">
        <f t="shared" si="3"/>
        <v>6.8623888223703</v>
      </c>
      <c r="I37" s="8">
        <f>I18</f>
        <v>1.30872229906231</v>
      </c>
      <c r="J37">
        <f t="shared" si="5"/>
        <v>7.1838314416245002</v>
      </c>
      <c r="L37" s="8">
        <f>L18</f>
        <v>-0.28998532763092</v>
      </c>
      <c r="M37">
        <f t="shared" si="7"/>
        <v>7.1533548685627002</v>
      </c>
      <c r="O37" s="8">
        <f>O18</f>
        <v>-1.8092370461294201E-2</v>
      </c>
      <c r="P37">
        <f t="shared" si="9"/>
        <v>0.80499814261799596</v>
      </c>
      <c r="R37" s="8">
        <f>R18</f>
        <v>-0.40944635488540398</v>
      </c>
      <c r="S37">
        <f t="shared" si="11"/>
        <v>7.7690137615480007E-2</v>
      </c>
    </row>
    <row r="38" spans="3:19" x14ac:dyDescent="0.25">
      <c r="C38" s="8">
        <f>C19</f>
        <v>47.420166121991798</v>
      </c>
      <c r="D38">
        <f t="shared" si="1"/>
        <v>7.5833318867935002</v>
      </c>
      <c r="F38" s="8">
        <f>F19</f>
        <v>-20.384185829564</v>
      </c>
      <c r="G38">
        <f t="shared" si="3"/>
        <v>6.0688445220439204</v>
      </c>
      <c r="I38" s="8">
        <f>I19</f>
        <v>-1.5995876666428499</v>
      </c>
      <c r="J38">
        <f t="shared" si="5"/>
        <v>6.3003589147242396</v>
      </c>
      <c r="L38" s="8">
        <f>L19</f>
        <v>-2.4691706160305098</v>
      </c>
      <c r="M38">
        <f t="shared" si="7"/>
        <v>6.2859700779296004</v>
      </c>
      <c r="O38" s="8">
        <f>O19</f>
        <v>0.25137763608286501</v>
      </c>
      <c r="P38">
        <f t="shared" si="9"/>
        <v>1.301836489353692</v>
      </c>
      <c r="R38" s="8">
        <f>R19</f>
        <v>-0.115646214504514</v>
      </c>
      <c r="S38">
        <f t="shared" si="11"/>
        <v>5.8517352441244001E-2</v>
      </c>
    </row>
    <row r="52" spans="1:8" x14ac:dyDescent="0.25">
      <c r="D52" t="s">
        <v>21</v>
      </c>
      <c r="G52" t="s">
        <v>28</v>
      </c>
    </row>
    <row r="53" spans="1:8" x14ac:dyDescent="0.25">
      <c r="A53" t="s">
        <v>30</v>
      </c>
      <c r="B53" s="4" t="s">
        <v>15</v>
      </c>
      <c r="D53" s="2">
        <v>0.16007842808708</v>
      </c>
      <c r="E53" s="2">
        <v>6.6584809451876101E-3</v>
      </c>
      <c r="G53">
        <v>0.80306733652192996</v>
      </c>
      <c r="H53">
        <v>0.106597190204704</v>
      </c>
    </row>
    <row r="54" spans="1:8" x14ac:dyDescent="0.25">
      <c r="A54" t="s">
        <v>29</v>
      </c>
      <c r="B54" s="4" t="s">
        <v>16</v>
      </c>
      <c r="D54" s="2">
        <v>0.41791019010983199</v>
      </c>
      <c r="E54" s="2">
        <v>1.0313563845918999E-2</v>
      </c>
      <c r="G54">
        <v>-0.23223804674833701</v>
      </c>
      <c r="H54">
        <v>4.5200224211928403E-2</v>
      </c>
    </row>
    <row r="55" spans="1:8" x14ac:dyDescent="0.25">
      <c r="A55" t="s">
        <v>31</v>
      </c>
      <c r="B55" s="4" t="s">
        <v>17</v>
      </c>
      <c r="D55" s="2">
        <v>1.89697331426973</v>
      </c>
      <c r="E55" s="2">
        <v>1.19269887103603E-2</v>
      </c>
      <c r="G55">
        <v>1.65207653869371</v>
      </c>
      <c r="H55">
        <v>0.10431160168364299</v>
      </c>
    </row>
    <row r="56" spans="1:8" x14ac:dyDescent="0.25">
      <c r="A56" t="s">
        <v>32</v>
      </c>
      <c r="B56" s="4" t="s">
        <v>18</v>
      </c>
      <c r="D56" s="2">
        <v>0.195598152270614</v>
      </c>
      <c r="E56" s="2">
        <v>8.9302883844985092E-3</v>
      </c>
      <c r="G56">
        <v>-0.42513862728773799</v>
      </c>
      <c r="H56">
        <v>1.97358092135533E-2</v>
      </c>
    </row>
    <row r="57" spans="1:8" x14ac:dyDescent="0.25">
      <c r="A57" t="s">
        <v>33</v>
      </c>
      <c r="B57" s="4" t="s">
        <v>19</v>
      </c>
      <c r="D57" s="2">
        <v>0.30528566635867999</v>
      </c>
      <c r="E57" s="2">
        <v>8.6281581386341705E-3</v>
      </c>
      <c r="G57">
        <v>-0.115646214504514</v>
      </c>
      <c r="H57">
        <v>2.9258676220622001E-2</v>
      </c>
    </row>
    <row r="58" spans="1:8" x14ac:dyDescent="0.25">
      <c r="A58" t="s">
        <v>34</v>
      </c>
      <c r="B58" s="4" t="s">
        <v>20</v>
      </c>
      <c r="D58" s="2">
        <v>9.59098834285078E-2</v>
      </c>
      <c r="E58" s="2">
        <v>3.7669572355157701E-3</v>
      </c>
      <c r="G58">
        <v>-0.40944635488540398</v>
      </c>
      <c r="H58">
        <v>3.8845068807740003E-2</v>
      </c>
    </row>
    <row r="61" spans="1:8" x14ac:dyDescent="0.25">
      <c r="A61" t="s">
        <v>33</v>
      </c>
      <c r="B61" s="4" t="s">
        <v>22</v>
      </c>
      <c r="D61" s="2">
        <v>0.37348218703688402</v>
      </c>
      <c r="E61" s="2">
        <v>5.4058636232125904E-3</v>
      </c>
      <c r="G61">
        <v>-3.2240819202669802E-2</v>
      </c>
      <c r="H61">
        <v>4.25628430616658E-2</v>
      </c>
    </row>
    <row r="62" spans="1:8" x14ac:dyDescent="0.25">
      <c r="A62" t="s">
        <v>31</v>
      </c>
      <c r="B62" s="4" t="s">
        <v>23</v>
      </c>
      <c r="D62" s="2">
        <v>2.2709623122499698</v>
      </c>
      <c r="E62" s="2">
        <v>2.56862796106643E-2</v>
      </c>
      <c r="G62">
        <v>1.89966189708955</v>
      </c>
      <c r="H62">
        <v>0.145775082712917</v>
      </c>
    </row>
    <row r="63" spans="1:8" x14ac:dyDescent="0.25">
      <c r="A63" t="s">
        <v>29</v>
      </c>
      <c r="B63" s="4" t="s">
        <v>24</v>
      </c>
      <c r="D63" s="2">
        <v>0.50082800352879597</v>
      </c>
      <c r="E63" s="2">
        <v>1.3929722409349201E-2</v>
      </c>
      <c r="G63">
        <v>-0.22287537549813399</v>
      </c>
      <c r="H63">
        <v>5.0292563090031099E-2</v>
      </c>
    </row>
    <row r="64" spans="1:8" x14ac:dyDescent="0.25">
      <c r="A64" t="s">
        <v>32</v>
      </c>
      <c r="B64" s="4" t="s">
        <v>25</v>
      </c>
      <c r="D64" s="2">
        <v>0.22459995577939099</v>
      </c>
      <c r="E64" s="2">
        <v>5.1335905451195003E-3</v>
      </c>
      <c r="G64">
        <v>-0.48232517384970203</v>
      </c>
      <c r="H64">
        <v>2.47630103628972E-2</v>
      </c>
    </row>
    <row r="65" spans="1:8" x14ac:dyDescent="0.25">
      <c r="A65" t="s">
        <v>35</v>
      </c>
      <c r="B65" s="4" t="s">
        <v>26</v>
      </c>
      <c r="D65" s="2">
        <v>0.113892062915392</v>
      </c>
      <c r="E65" s="2">
        <v>3.85760138639389E-3</v>
      </c>
      <c r="G65">
        <v>-0.42587355044571901</v>
      </c>
      <c r="H65">
        <v>2.7133714352176201E-2</v>
      </c>
    </row>
    <row r="66" spans="1:8" x14ac:dyDescent="0.25">
      <c r="A66" t="s">
        <v>30</v>
      </c>
      <c r="B66" s="4" t="s">
        <v>27</v>
      </c>
      <c r="D66" s="2">
        <v>0.187595861857866</v>
      </c>
      <c r="E66" s="2">
        <v>4.40533037467022E-3</v>
      </c>
      <c r="G66">
        <v>0.92551163968285799</v>
      </c>
      <c r="H66">
        <v>9.6780971895132295E-2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workbookViewId="0">
      <selection activeCell="L4" sqref="L4"/>
    </sheetView>
  </sheetViews>
  <sheetFormatPr defaultRowHeight="15" x14ac:dyDescent="0.25"/>
  <sheetData>
    <row r="1" spans="1:19" x14ac:dyDescent="0.25">
      <c r="C1" t="s">
        <v>6</v>
      </c>
      <c r="F1" t="s">
        <v>7</v>
      </c>
      <c r="I1" t="s">
        <v>10</v>
      </c>
      <c r="L1" t="s">
        <v>13</v>
      </c>
      <c r="O1" t="s">
        <v>14</v>
      </c>
      <c r="R1">
        <v>8800</v>
      </c>
    </row>
    <row r="3" spans="1:19" x14ac:dyDescent="0.25">
      <c r="C3" t="s">
        <v>9</v>
      </c>
    </row>
    <row r="4" spans="1:19" x14ac:dyDescent="0.25">
      <c r="A4" s="1" t="s">
        <v>0</v>
      </c>
      <c r="C4" s="7">
        <v>1.73748023485971</v>
      </c>
      <c r="D4" s="7">
        <v>0.24226283610483901</v>
      </c>
      <c r="E4" s="8"/>
      <c r="F4" s="8">
        <v>8.8432474754433402E-2</v>
      </c>
      <c r="G4" s="8">
        <v>0.217972644141088</v>
      </c>
      <c r="H4" s="8"/>
      <c r="I4" s="8">
        <v>0.54212079705357696</v>
      </c>
      <c r="J4" s="8">
        <v>0.224993099773071</v>
      </c>
      <c r="K4" s="8"/>
      <c r="L4" s="8">
        <v>0.61377427788765104</v>
      </c>
      <c r="M4" s="8">
        <v>0.22557396044264</v>
      </c>
      <c r="N4" s="8"/>
      <c r="O4" s="8">
        <v>0.43097806875177203</v>
      </c>
      <c r="P4" s="8">
        <v>0.104657495257213</v>
      </c>
      <c r="Q4" s="6"/>
      <c r="R4" s="6">
        <v>0.41791019010983199</v>
      </c>
      <c r="S4" s="6">
        <v>1.0313563845918999E-2</v>
      </c>
    </row>
    <row r="5" spans="1:19" x14ac:dyDescent="0.25">
      <c r="A5" s="1" t="s">
        <v>1</v>
      </c>
      <c r="C5" s="7">
        <v>1.16114591203199</v>
      </c>
      <c r="D5" s="7">
        <v>0.121476001186727</v>
      </c>
      <c r="E5" s="8"/>
      <c r="F5" s="8">
        <v>-0.47719993984803999</v>
      </c>
      <c r="G5" s="8">
        <v>0.123813071023164</v>
      </c>
      <c r="H5" s="8"/>
      <c r="I5" s="8">
        <v>-2.5779011652327901E-2</v>
      </c>
      <c r="J5" s="8">
        <v>0.121420057339822</v>
      </c>
      <c r="K5" s="8"/>
      <c r="L5" s="8">
        <v>6.9528721312950695E-2</v>
      </c>
      <c r="M5" s="8">
        <v>0.12126550884767701</v>
      </c>
      <c r="N5" s="8"/>
      <c r="O5" s="8">
        <v>8.4435475831308102E-2</v>
      </c>
      <c r="P5" s="8">
        <v>5.4732977962496501E-2</v>
      </c>
      <c r="Q5" s="6"/>
      <c r="R5" s="6">
        <v>0.16007842808708</v>
      </c>
      <c r="S5" s="6">
        <v>6.6584809451876101E-3</v>
      </c>
    </row>
    <row r="6" spans="1:19" x14ac:dyDescent="0.25">
      <c r="A6" s="1" t="s">
        <v>2</v>
      </c>
      <c r="C6" s="7">
        <v>3.4427595944632299</v>
      </c>
      <c r="D6" s="7">
        <v>0.24544516893703999</v>
      </c>
      <c r="E6" s="8"/>
      <c r="F6" s="8">
        <v>1.7747802217634401</v>
      </c>
      <c r="G6" s="8">
        <v>0.22333294396869199</v>
      </c>
      <c r="H6" s="8"/>
      <c r="I6" s="8">
        <v>2.23420764481711</v>
      </c>
      <c r="J6" s="8">
        <v>0.22927271078474501</v>
      </c>
      <c r="K6" s="8"/>
      <c r="L6" s="8">
        <v>2.2764128594184498</v>
      </c>
      <c r="M6" s="8">
        <v>0.22974082136891799</v>
      </c>
      <c r="N6" s="8"/>
      <c r="O6" s="8">
        <v>2.2037776488062901</v>
      </c>
      <c r="P6" s="8">
        <v>0.24405726955132601</v>
      </c>
      <c r="Q6" s="6"/>
      <c r="R6" s="6">
        <v>1.89697331426973</v>
      </c>
      <c r="S6" s="6">
        <v>1.19269887103603E-2</v>
      </c>
    </row>
    <row r="7" spans="1:19" x14ac:dyDescent="0.25">
      <c r="A7" s="1" t="s">
        <v>3</v>
      </c>
      <c r="C7" s="7">
        <v>1.41359868528664</v>
      </c>
      <c r="D7" s="7">
        <v>0.15930652327682299</v>
      </c>
      <c r="E7" s="8"/>
      <c r="F7" s="8">
        <v>-0.251586379034756</v>
      </c>
      <c r="G7" s="8">
        <v>0.167871689433604</v>
      </c>
      <c r="H7" s="8"/>
      <c r="I7" s="8">
        <v>0.206792728432203</v>
      </c>
      <c r="J7" s="8">
        <v>0.164513082530545</v>
      </c>
      <c r="K7" s="8"/>
      <c r="L7" s="8">
        <v>0.28963062241575399</v>
      </c>
      <c r="M7" s="8">
        <v>0.164221558287338</v>
      </c>
      <c r="N7" s="8"/>
      <c r="O7" s="8">
        <v>0.197461476507374</v>
      </c>
      <c r="P7" s="8">
        <v>7.4756168542167101E-2</v>
      </c>
      <c r="Q7" s="6"/>
      <c r="R7" s="6">
        <v>0.195598152270614</v>
      </c>
      <c r="S7" s="6">
        <v>8.9302883844985092E-3</v>
      </c>
    </row>
    <row r="8" spans="1:19" x14ac:dyDescent="0.25">
      <c r="A8" s="1" t="s">
        <v>4</v>
      </c>
      <c r="C8" s="7">
        <v>1.3853517264024799</v>
      </c>
      <c r="D8" s="7">
        <v>0.25707728003942998</v>
      </c>
      <c r="E8" s="8"/>
      <c r="F8" s="8">
        <v>-0.32621167100030901</v>
      </c>
      <c r="G8" s="8">
        <v>0.25553799892234902</v>
      </c>
      <c r="H8" s="8"/>
      <c r="I8" s="8">
        <v>0.14477504321909501</v>
      </c>
      <c r="J8" s="8">
        <v>0.255841354429236</v>
      </c>
      <c r="K8" s="8"/>
      <c r="L8" s="8">
        <v>0.17095918733492299</v>
      </c>
      <c r="M8" s="8">
        <v>0.25538885626698699</v>
      </c>
      <c r="N8" s="8"/>
      <c r="O8" s="8">
        <v>0.101830676968757</v>
      </c>
      <c r="P8" s="8">
        <v>7.2185431419133403E-2</v>
      </c>
      <c r="Q8" s="6"/>
      <c r="R8" s="6">
        <v>9.59098834285078E-2</v>
      </c>
      <c r="S8" s="6">
        <v>3.7669572355157701E-3</v>
      </c>
    </row>
    <row r="9" spans="1:19" x14ac:dyDescent="0.25">
      <c r="A9" s="1" t="s">
        <v>5</v>
      </c>
      <c r="C9" s="7">
        <v>1.40917781802343</v>
      </c>
      <c r="D9" s="7">
        <v>0.15617943541736301</v>
      </c>
      <c r="E9" s="8"/>
      <c r="F9" s="8">
        <v>-0.27464877765844298</v>
      </c>
      <c r="G9" s="8">
        <v>0.12950021379267901</v>
      </c>
      <c r="H9" s="8"/>
      <c r="I9" s="8">
        <v>0.18883706257254701</v>
      </c>
      <c r="J9" s="8">
        <v>0.13579040595300201</v>
      </c>
      <c r="K9" s="8"/>
      <c r="L9" s="8">
        <v>0.31605851313764899</v>
      </c>
      <c r="M9" s="8">
        <v>0.137860885718532</v>
      </c>
      <c r="N9" s="8"/>
      <c r="O9" s="8">
        <v>0.25270584140041502</v>
      </c>
      <c r="P9" s="8">
        <v>9.0603665956477203E-2</v>
      </c>
      <c r="Q9" s="6"/>
      <c r="R9" s="6">
        <v>0.30528566635867999</v>
      </c>
      <c r="S9" s="6">
        <v>8.6281581386341705E-3</v>
      </c>
    </row>
    <row r="10" spans="1:19" x14ac:dyDescent="0.25">
      <c r="C10" s="8"/>
      <c r="D10" s="8"/>
      <c r="E10" s="8"/>
      <c r="F10" s="8"/>
      <c r="G10" s="8"/>
      <c r="H10" s="8"/>
      <c r="I10" s="8"/>
      <c r="J10" s="8"/>
      <c r="K10" s="8"/>
      <c r="L10" s="8"/>
      <c r="M10" s="8"/>
      <c r="N10" s="8"/>
      <c r="O10" s="8"/>
      <c r="P10" s="8"/>
      <c r="Q10" s="6"/>
      <c r="R10" s="6"/>
      <c r="S10" s="6"/>
    </row>
    <row r="11" spans="1:19" x14ac:dyDescent="0.25">
      <c r="C11" s="8" t="s">
        <v>8</v>
      </c>
      <c r="D11" s="8"/>
      <c r="E11" s="8"/>
      <c r="F11" s="8"/>
      <c r="G11" s="8"/>
      <c r="H11" s="8"/>
      <c r="I11" s="8"/>
      <c r="J11" s="8"/>
      <c r="K11" s="8"/>
      <c r="L11" s="8"/>
      <c r="M11" s="8"/>
      <c r="N11" s="8"/>
      <c r="O11" s="8"/>
      <c r="P11" s="8"/>
      <c r="Q11" s="6"/>
      <c r="R11" s="6"/>
      <c r="S11" s="6"/>
    </row>
    <row r="12" spans="1:19" x14ac:dyDescent="0.25">
      <c r="C12" s="8"/>
      <c r="D12" s="8"/>
      <c r="E12" s="8"/>
      <c r="F12" s="8"/>
      <c r="G12" s="8"/>
      <c r="H12" s="8"/>
      <c r="I12" s="8"/>
      <c r="J12" s="8"/>
      <c r="K12" s="8"/>
      <c r="L12" s="8"/>
      <c r="M12" s="8"/>
      <c r="N12" s="8"/>
      <c r="O12" s="8"/>
      <c r="P12" s="8"/>
      <c r="Q12" s="6"/>
      <c r="R12" s="6"/>
      <c r="S12" s="6"/>
    </row>
    <row r="13" spans="1:19" x14ac:dyDescent="0.25">
      <c r="A13" s="1" t="s">
        <v>0</v>
      </c>
      <c r="C13" s="7">
        <v>15.0478482957129</v>
      </c>
      <c r="D13" s="7">
        <v>1.3391888960187801</v>
      </c>
      <c r="E13" s="8"/>
      <c r="F13" s="8">
        <v>-6.37001202815404</v>
      </c>
      <c r="G13" s="8">
        <v>1.2807428087395001</v>
      </c>
      <c r="H13" s="8"/>
      <c r="I13" s="8">
        <v>2.66723925960987</v>
      </c>
      <c r="J13" s="8">
        <v>1.2942188338279801</v>
      </c>
      <c r="K13" s="8"/>
      <c r="L13" s="8">
        <v>0.61357649976585604</v>
      </c>
      <c r="M13" s="8">
        <v>1.2897146832694499</v>
      </c>
      <c r="N13" s="8"/>
      <c r="O13" s="8">
        <v>0.34111989554526001</v>
      </c>
      <c r="P13" s="8">
        <v>0.30838735093470399</v>
      </c>
      <c r="Q13" s="6"/>
      <c r="R13" s="6">
        <v>-0.23223804674833701</v>
      </c>
      <c r="S13" s="6">
        <v>4.5200224211928403E-2</v>
      </c>
    </row>
    <row r="14" spans="1:19" x14ac:dyDescent="0.25">
      <c r="A14" s="1" t="s">
        <v>1</v>
      </c>
      <c r="C14" s="7">
        <v>14.165676585772101</v>
      </c>
      <c r="D14" s="7">
        <v>2.08123266398034</v>
      </c>
      <c r="E14" s="8"/>
      <c r="F14" s="8">
        <v>-7.38564410556494</v>
      </c>
      <c r="G14" s="8">
        <v>1.9087014976688399</v>
      </c>
      <c r="H14" s="8"/>
      <c r="I14" s="8">
        <v>1.7079682433113701</v>
      </c>
      <c r="J14" s="8">
        <v>1.9610685533355099</v>
      </c>
      <c r="K14" s="8"/>
      <c r="L14" s="8">
        <v>0.58850687852516304</v>
      </c>
      <c r="M14" s="8">
        <v>1.9529493759937699</v>
      </c>
      <c r="N14" s="8"/>
      <c r="O14" s="8">
        <v>1.55951919452556</v>
      </c>
      <c r="P14" s="8">
        <v>0.62906429960510601</v>
      </c>
      <c r="Q14" s="6"/>
      <c r="R14" s="6">
        <v>0.80306733652192996</v>
      </c>
      <c r="S14" s="6">
        <v>0.106597190204704</v>
      </c>
    </row>
    <row r="15" spans="1:19" x14ac:dyDescent="0.25">
      <c r="A15" s="1" t="s">
        <v>2</v>
      </c>
      <c r="C15" s="7">
        <v>17.492910421371899</v>
      </c>
      <c r="D15" s="7">
        <v>2.1917127622753498</v>
      </c>
      <c r="E15" s="8"/>
      <c r="F15" s="8">
        <v>-4.4216975998022701</v>
      </c>
      <c r="G15" s="8">
        <v>2.0234446841778699</v>
      </c>
      <c r="H15" s="8"/>
      <c r="I15" s="8">
        <v>4.8251143333416797</v>
      </c>
      <c r="J15" s="8">
        <v>2.08425445780582</v>
      </c>
      <c r="K15" s="8"/>
      <c r="L15" s="8">
        <v>2.7948155000436401</v>
      </c>
      <c r="M15" s="8">
        <v>2.0696129872916802</v>
      </c>
      <c r="N15" s="8"/>
      <c r="O15" s="8">
        <v>1.9878522639473499</v>
      </c>
      <c r="P15" s="8">
        <v>0.56032122301924303</v>
      </c>
      <c r="Q15" s="6"/>
      <c r="R15" s="6">
        <v>1.65207653869371</v>
      </c>
      <c r="S15" s="6">
        <v>0.10431160168364299</v>
      </c>
    </row>
    <row r="16" spans="1:19" x14ac:dyDescent="0.25">
      <c r="A16" s="1" t="s">
        <v>3</v>
      </c>
      <c r="C16" s="7">
        <v>15.239222397603999</v>
      </c>
      <c r="D16" s="7">
        <v>1.6990002133875099</v>
      </c>
      <c r="E16" s="8"/>
      <c r="F16" s="8">
        <v>-6.4873597124550404</v>
      </c>
      <c r="G16" s="8">
        <v>1.74550046643384</v>
      </c>
      <c r="H16" s="8"/>
      <c r="I16" s="8">
        <v>2.6801506835664499</v>
      </c>
      <c r="J16" s="8">
        <v>1.7075617956532501</v>
      </c>
      <c r="K16" s="8"/>
      <c r="L16" s="8">
        <v>-0.68520982973733402</v>
      </c>
      <c r="M16" s="8">
        <v>1.7184747213740501</v>
      </c>
      <c r="N16" s="8"/>
      <c r="O16" s="8">
        <v>9.9965504107039804E-2</v>
      </c>
      <c r="P16" s="8">
        <v>0.46193561570998698</v>
      </c>
      <c r="Q16" s="6"/>
      <c r="R16" s="6">
        <v>-0.42513862728773799</v>
      </c>
      <c r="S16" s="6">
        <v>1.97358092135533E-2</v>
      </c>
    </row>
    <row r="17" spans="1:19" x14ac:dyDescent="0.25">
      <c r="A17" s="1" t="s">
        <v>4</v>
      </c>
      <c r="C17" s="7">
        <v>14.454675969417099</v>
      </c>
      <c r="D17" s="7">
        <v>2.24001493428527</v>
      </c>
      <c r="E17" s="8"/>
      <c r="F17" s="8">
        <v>-8.0296037566927794</v>
      </c>
      <c r="G17" s="8">
        <v>2.0433623769765799</v>
      </c>
      <c r="H17" s="8"/>
      <c r="I17" s="8">
        <v>1.45760025279092</v>
      </c>
      <c r="J17" s="8">
        <v>2.1143721753200002</v>
      </c>
      <c r="K17" s="8"/>
      <c r="L17" s="8">
        <v>-1.04393024774788</v>
      </c>
      <c r="M17" s="8">
        <v>2.0937938447708202</v>
      </c>
      <c r="N17" s="8"/>
      <c r="O17" s="8">
        <v>-8.1144101671965604E-2</v>
      </c>
      <c r="P17" s="8">
        <v>0.301623216018229</v>
      </c>
      <c r="Q17" s="6"/>
      <c r="R17" s="6">
        <v>-0.40944635488540398</v>
      </c>
      <c r="S17" s="6">
        <v>3.8845068807740003E-2</v>
      </c>
    </row>
    <row r="18" spans="1:19" x14ac:dyDescent="0.25">
      <c r="A18" s="1" t="s">
        <v>5</v>
      </c>
      <c r="C18" s="7">
        <v>13.965316920123399</v>
      </c>
      <c r="D18" s="7">
        <v>1.2226059823748801</v>
      </c>
      <c r="E18" s="8"/>
      <c r="F18" s="8">
        <v>-8.2265000226070608</v>
      </c>
      <c r="G18" s="8">
        <v>0.85709134080957206</v>
      </c>
      <c r="H18" s="8"/>
      <c r="I18" s="8">
        <v>1.13731020382584</v>
      </c>
      <c r="J18" s="8">
        <v>0.98614722991779402</v>
      </c>
      <c r="K18" s="8"/>
      <c r="L18" s="8">
        <v>-0.43701554880666499</v>
      </c>
      <c r="M18" s="8">
        <v>0.96122756765403905</v>
      </c>
      <c r="N18" s="8"/>
      <c r="O18" s="8">
        <v>0.25123097069814898</v>
      </c>
      <c r="P18" s="8">
        <v>0.34858040807622198</v>
      </c>
      <c r="Q18" s="6"/>
      <c r="R18" s="6">
        <v>-0.115646214504514</v>
      </c>
      <c r="S18" s="6">
        <v>2.9258676220622001E-2</v>
      </c>
    </row>
    <row r="21" spans="1:19" x14ac:dyDescent="0.25">
      <c r="C21" t="s">
        <v>9</v>
      </c>
      <c r="F21" t="s">
        <v>9</v>
      </c>
      <c r="I21" t="s">
        <v>9</v>
      </c>
      <c r="L21" t="s">
        <v>9</v>
      </c>
      <c r="O21" t="s">
        <v>9</v>
      </c>
      <c r="R21" t="s">
        <v>9</v>
      </c>
    </row>
    <row r="23" spans="1:19" x14ac:dyDescent="0.25">
      <c r="C23" s="8">
        <f>C4</f>
        <v>1.73748023485971</v>
      </c>
      <c r="D23">
        <f>2*D4</f>
        <v>0.48452567220967802</v>
      </c>
      <c r="F23" s="8">
        <f>F4</f>
        <v>8.8432474754433402E-2</v>
      </c>
      <c r="G23">
        <f>2*G4</f>
        <v>0.43594528828217599</v>
      </c>
      <c r="I23" s="8">
        <f>I4</f>
        <v>0.54212079705357696</v>
      </c>
      <c r="J23">
        <f>2*J4</f>
        <v>0.449986199546142</v>
      </c>
      <c r="L23" s="8">
        <f>L4</f>
        <v>0.61377427788765104</v>
      </c>
      <c r="M23">
        <f>2*M4</f>
        <v>0.45114792088528</v>
      </c>
      <c r="O23" s="8">
        <f>O4</f>
        <v>0.43097806875177203</v>
      </c>
      <c r="P23">
        <f>2*P4</f>
        <v>0.20931499051442601</v>
      </c>
      <c r="R23" s="8">
        <f>R4</f>
        <v>0.41791019010983199</v>
      </c>
      <c r="S23">
        <f>2*S4</f>
        <v>2.0627127691837999E-2</v>
      </c>
    </row>
    <row r="24" spans="1:19" x14ac:dyDescent="0.25">
      <c r="C24" s="8">
        <f t="shared" ref="C24:C35" si="0">C5</f>
        <v>1.16114591203199</v>
      </c>
      <c r="D24">
        <f t="shared" ref="D24:D37" si="1">2*D5</f>
        <v>0.24295200237345399</v>
      </c>
      <c r="F24" s="8">
        <f t="shared" ref="F24:F35" si="2">F5</f>
        <v>-0.47719993984803999</v>
      </c>
      <c r="G24">
        <f t="shared" ref="G24:G37" si="3">2*G5</f>
        <v>0.24762614204632799</v>
      </c>
      <c r="I24" s="8">
        <f t="shared" ref="I24:I35" si="4">I5</f>
        <v>-2.5779011652327901E-2</v>
      </c>
      <c r="J24">
        <f t="shared" ref="J24:J37" si="5">2*J5</f>
        <v>0.242840114679644</v>
      </c>
      <c r="L24" s="8">
        <f t="shared" ref="L24:L35" si="6">L5</f>
        <v>6.9528721312950695E-2</v>
      </c>
      <c r="M24">
        <f t="shared" ref="M24:M37" si="7">2*M5</f>
        <v>0.24253101769535401</v>
      </c>
      <c r="O24" s="8">
        <f t="shared" ref="O24:O35" si="8">O5</f>
        <v>8.4435475831308102E-2</v>
      </c>
      <c r="P24">
        <f t="shared" ref="P24:P37" si="9">2*P5</f>
        <v>0.109465955924993</v>
      </c>
      <c r="R24" s="8">
        <f t="shared" ref="R24:R35" si="10">R5</f>
        <v>0.16007842808708</v>
      </c>
      <c r="S24">
        <f t="shared" ref="S24:S37" si="11">2*S5</f>
        <v>1.331696189037522E-2</v>
      </c>
    </row>
    <row r="25" spans="1:19" x14ac:dyDescent="0.25">
      <c r="C25" s="8">
        <f t="shared" si="0"/>
        <v>3.4427595944632299</v>
      </c>
      <c r="D25">
        <f t="shared" si="1"/>
        <v>0.49089033787407998</v>
      </c>
      <c r="F25" s="8">
        <f t="shared" si="2"/>
        <v>1.7747802217634401</v>
      </c>
      <c r="G25">
        <f t="shared" si="3"/>
        <v>0.44666588793738399</v>
      </c>
      <c r="I25" s="8">
        <f t="shared" si="4"/>
        <v>2.23420764481711</v>
      </c>
      <c r="J25">
        <f t="shared" si="5"/>
        <v>0.45854542156949002</v>
      </c>
      <c r="L25" s="8">
        <f t="shared" si="6"/>
        <v>2.2764128594184498</v>
      </c>
      <c r="M25">
        <f t="shared" si="7"/>
        <v>0.45948164273783598</v>
      </c>
      <c r="O25" s="8">
        <f t="shared" si="8"/>
        <v>2.2037776488062901</v>
      </c>
      <c r="P25">
        <f t="shared" si="9"/>
        <v>0.48811453910265201</v>
      </c>
      <c r="R25" s="8">
        <f t="shared" si="10"/>
        <v>1.89697331426973</v>
      </c>
      <c r="S25">
        <f t="shared" si="11"/>
        <v>2.3853977420720599E-2</v>
      </c>
    </row>
    <row r="26" spans="1:19" x14ac:dyDescent="0.25">
      <c r="C26" s="8">
        <f t="shared" si="0"/>
        <v>1.41359868528664</v>
      </c>
      <c r="D26">
        <f t="shared" si="1"/>
        <v>0.31861304655364597</v>
      </c>
      <c r="F26" s="8">
        <f t="shared" si="2"/>
        <v>-0.251586379034756</v>
      </c>
      <c r="G26">
        <f t="shared" si="3"/>
        <v>0.33574337886720801</v>
      </c>
      <c r="I26" s="8">
        <f t="shared" si="4"/>
        <v>0.206792728432203</v>
      </c>
      <c r="J26">
        <f t="shared" si="5"/>
        <v>0.32902616506109</v>
      </c>
      <c r="L26" s="8">
        <f t="shared" si="6"/>
        <v>0.28963062241575399</v>
      </c>
      <c r="M26">
        <f t="shared" si="7"/>
        <v>0.32844311657467601</v>
      </c>
      <c r="O26" s="8">
        <f t="shared" si="8"/>
        <v>0.197461476507374</v>
      </c>
      <c r="P26">
        <f t="shared" si="9"/>
        <v>0.1495123370843342</v>
      </c>
      <c r="R26" s="8">
        <f t="shared" si="10"/>
        <v>0.195598152270614</v>
      </c>
      <c r="S26">
        <f t="shared" si="11"/>
        <v>1.7860576768997018E-2</v>
      </c>
    </row>
    <row r="27" spans="1:19" x14ac:dyDescent="0.25">
      <c r="C27" s="8">
        <f t="shared" si="0"/>
        <v>1.3853517264024799</v>
      </c>
      <c r="D27">
        <f t="shared" si="1"/>
        <v>0.51415456007885996</v>
      </c>
      <c r="F27" s="8">
        <f t="shared" si="2"/>
        <v>-0.32621167100030901</v>
      </c>
      <c r="G27">
        <f t="shared" si="3"/>
        <v>0.51107599784469804</v>
      </c>
      <c r="I27" s="8">
        <f t="shared" si="4"/>
        <v>0.14477504321909501</v>
      </c>
      <c r="J27">
        <f t="shared" si="5"/>
        <v>0.511682708858472</v>
      </c>
      <c r="L27" s="8">
        <f t="shared" si="6"/>
        <v>0.17095918733492299</v>
      </c>
      <c r="M27">
        <f t="shared" si="7"/>
        <v>0.51077771253397397</v>
      </c>
      <c r="O27" s="8">
        <f t="shared" si="8"/>
        <v>0.101830676968757</v>
      </c>
      <c r="P27">
        <f t="shared" si="9"/>
        <v>0.14437086283826681</v>
      </c>
      <c r="R27" s="8">
        <f t="shared" si="10"/>
        <v>9.59098834285078E-2</v>
      </c>
      <c r="S27">
        <f t="shared" si="11"/>
        <v>7.5339144710315402E-3</v>
      </c>
    </row>
    <row r="28" spans="1:19" x14ac:dyDescent="0.25">
      <c r="C28" s="8">
        <f t="shared" si="0"/>
        <v>1.40917781802343</v>
      </c>
      <c r="D28">
        <f t="shared" si="1"/>
        <v>0.31235887083472602</v>
      </c>
      <c r="F28" s="8">
        <f t="shared" si="2"/>
        <v>-0.27464877765844298</v>
      </c>
      <c r="G28">
        <f t="shared" si="3"/>
        <v>0.25900042758535802</v>
      </c>
      <c r="I28" s="8">
        <f t="shared" si="4"/>
        <v>0.18883706257254701</v>
      </c>
      <c r="J28">
        <f t="shared" si="5"/>
        <v>0.27158081190600403</v>
      </c>
      <c r="L28" s="8">
        <f t="shared" si="6"/>
        <v>0.31605851313764899</v>
      </c>
      <c r="M28">
        <f t="shared" si="7"/>
        <v>0.275721771437064</v>
      </c>
      <c r="O28" s="8">
        <f t="shared" si="8"/>
        <v>0.25270584140041502</v>
      </c>
      <c r="P28">
        <f t="shared" si="9"/>
        <v>0.18120733191295441</v>
      </c>
      <c r="R28" s="8">
        <f t="shared" si="10"/>
        <v>0.30528566635867999</v>
      </c>
      <c r="S28">
        <f t="shared" si="11"/>
        <v>1.7256316277268341E-2</v>
      </c>
    </row>
    <row r="29" spans="1:19" x14ac:dyDescent="0.25">
      <c r="C29" s="8"/>
      <c r="F29" s="8"/>
      <c r="I29" s="8"/>
      <c r="L29" s="8"/>
      <c r="O29" s="8"/>
      <c r="R29" s="8"/>
    </row>
    <row r="30" spans="1:19" x14ac:dyDescent="0.25">
      <c r="C30" s="8" t="str">
        <f t="shared" si="0"/>
        <v>Se</v>
      </c>
      <c r="F30" s="8">
        <f t="shared" si="2"/>
        <v>0</v>
      </c>
      <c r="I30" s="8">
        <f t="shared" si="4"/>
        <v>0</v>
      </c>
      <c r="L30" s="8">
        <f t="shared" si="6"/>
        <v>0</v>
      </c>
      <c r="O30" s="8">
        <f t="shared" si="8"/>
        <v>0</v>
      </c>
      <c r="R30" s="8">
        <f t="shared" si="10"/>
        <v>0</v>
      </c>
    </row>
    <row r="31" spans="1:19" x14ac:dyDescent="0.25">
      <c r="C31" s="8"/>
      <c r="F31" s="8"/>
      <c r="I31" s="8"/>
      <c r="L31" s="8"/>
      <c r="O31" s="8"/>
      <c r="R31" s="8"/>
    </row>
    <row r="32" spans="1:19" x14ac:dyDescent="0.25">
      <c r="C32" s="8">
        <f t="shared" si="0"/>
        <v>15.0478482957129</v>
      </c>
      <c r="D32">
        <f t="shared" si="1"/>
        <v>2.6783777920375602</v>
      </c>
      <c r="F32" s="8">
        <f t="shared" si="2"/>
        <v>-6.37001202815404</v>
      </c>
      <c r="G32">
        <f t="shared" si="3"/>
        <v>2.5614856174790002</v>
      </c>
      <c r="I32" s="8">
        <f t="shared" si="4"/>
        <v>2.66723925960987</v>
      </c>
      <c r="J32">
        <f t="shared" si="5"/>
        <v>2.5884376676559602</v>
      </c>
      <c r="L32" s="8">
        <f t="shared" si="6"/>
        <v>0.61357649976585604</v>
      </c>
      <c r="M32">
        <f t="shared" si="7"/>
        <v>2.5794293665388999</v>
      </c>
      <c r="O32" s="8">
        <f t="shared" si="8"/>
        <v>0.34111989554526001</v>
      </c>
      <c r="P32">
        <f t="shared" si="9"/>
        <v>0.61677470186940797</v>
      </c>
      <c r="R32" s="8">
        <f t="shared" si="10"/>
        <v>-0.23223804674833701</v>
      </c>
      <c r="S32">
        <f t="shared" si="11"/>
        <v>9.0400448423856805E-2</v>
      </c>
    </row>
    <row r="33" spans="3:19" x14ac:dyDescent="0.25">
      <c r="C33" s="8">
        <f t="shared" si="0"/>
        <v>14.165676585772101</v>
      </c>
      <c r="D33">
        <f t="shared" si="1"/>
        <v>4.16246532796068</v>
      </c>
      <c r="F33" s="8">
        <f t="shared" si="2"/>
        <v>-7.38564410556494</v>
      </c>
      <c r="G33">
        <f t="shared" si="3"/>
        <v>3.8174029953376798</v>
      </c>
      <c r="I33" s="8">
        <f t="shared" si="4"/>
        <v>1.7079682433113701</v>
      </c>
      <c r="J33">
        <f t="shared" si="5"/>
        <v>3.9221371066710198</v>
      </c>
      <c r="L33" s="8">
        <f t="shared" si="6"/>
        <v>0.58850687852516304</v>
      </c>
      <c r="M33">
        <f t="shared" si="7"/>
        <v>3.9058987519875399</v>
      </c>
      <c r="O33" s="8">
        <f t="shared" si="8"/>
        <v>1.55951919452556</v>
      </c>
      <c r="P33">
        <f t="shared" si="9"/>
        <v>1.258128599210212</v>
      </c>
      <c r="R33" s="8">
        <f t="shared" si="10"/>
        <v>0.80306733652192996</v>
      </c>
      <c r="S33">
        <f t="shared" si="11"/>
        <v>0.213194380409408</v>
      </c>
    </row>
    <row r="34" spans="3:19" x14ac:dyDescent="0.25">
      <c r="C34" s="8">
        <f t="shared" si="0"/>
        <v>17.492910421371899</v>
      </c>
      <c r="D34">
        <f t="shared" si="1"/>
        <v>4.3834255245506997</v>
      </c>
      <c r="F34" s="8">
        <f t="shared" si="2"/>
        <v>-4.4216975998022701</v>
      </c>
      <c r="G34">
        <f t="shared" si="3"/>
        <v>4.0468893683557399</v>
      </c>
      <c r="I34" s="8">
        <f t="shared" si="4"/>
        <v>4.8251143333416797</v>
      </c>
      <c r="J34">
        <f t="shared" si="5"/>
        <v>4.1685089156116399</v>
      </c>
      <c r="L34" s="8">
        <f t="shared" si="6"/>
        <v>2.7948155000436401</v>
      </c>
      <c r="M34">
        <f t="shared" si="7"/>
        <v>4.1392259745833604</v>
      </c>
      <c r="O34" s="8">
        <f t="shared" si="8"/>
        <v>1.9878522639473499</v>
      </c>
      <c r="P34">
        <f t="shared" si="9"/>
        <v>1.1206424460384861</v>
      </c>
      <c r="R34" s="8">
        <f t="shared" si="10"/>
        <v>1.65207653869371</v>
      </c>
      <c r="S34">
        <f t="shared" si="11"/>
        <v>0.20862320336728599</v>
      </c>
    </row>
    <row r="35" spans="3:19" x14ac:dyDescent="0.25">
      <c r="C35" s="8">
        <f t="shared" si="0"/>
        <v>15.239222397603999</v>
      </c>
      <c r="D35">
        <f t="shared" si="1"/>
        <v>3.3980004267750199</v>
      </c>
      <c r="F35" s="8">
        <f t="shared" si="2"/>
        <v>-6.4873597124550404</v>
      </c>
      <c r="G35">
        <f t="shared" si="3"/>
        <v>3.4910009328676801</v>
      </c>
      <c r="I35" s="8">
        <f t="shared" si="4"/>
        <v>2.6801506835664499</v>
      </c>
      <c r="J35">
        <f t="shared" si="5"/>
        <v>3.4151235913065001</v>
      </c>
      <c r="L35" s="8">
        <f t="shared" si="6"/>
        <v>-0.68520982973733402</v>
      </c>
      <c r="M35">
        <f t="shared" si="7"/>
        <v>3.4369494427481002</v>
      </c>
      <c r="O35" s="8">
        <f t="shared" si="8"/>
        <v>9.9965504107039804E-2</v>
      </c>
      <c r="P35">
        <f t="shared" si="9"/>
        <v>0.92387123141997396</v>
      </c>
      <c r="R35" s="8">
        <f t="shared" si="10"/>
        <v>-0.42513862728773799</v>
      </c>
      <c r="S35">
        <f t="shared" si="11"/>
        <v>3.94716184271066E-2</v>
      </c>
    </row>
    <row r="36" spans="3:19" x14ac:dyDescent="0.25">
      <c r="C36" s="8">
        <f>C17</f>
        <v>14.454675969417099</v>
      </c>
      <c r="D36">
        <f t="shared" si="1"/>
        <v>4.48002986857054</v>
      </c>
      <c r="F36" s="8">
        <f>F17</f>
        <v>-8.0296037566927794</v>
      </c>
      <c r="G36">
        <f t="shared" si="3"/>
        <v>4.0867247539531597</v>
      </c>
      <c r="I36" s="8">
        <f>I17</f>
        <v>1.45760025279092</v>
      </c>
      <c r="J36">
        <f t="shared" si="5"/>
        <v>4.2287443506400004</v>
      </c>
      <c r="L36" s="8">
        <f>L17</f>
        <v>-1.04393024774788</v>
      </c>
      <c r="M36">
        <f t="shared" si="7"/>
        <v>4.1875876895416404</v>
      </c>
      <c r="O36" s="8">
        <f>O17</f>
        <v>-8.1144101671965604E-2</v>
      </c>
      <c r="P36">
        <f t="shared" si="9"/>
        <v>0.603246432036458</v>
      </c>
      <c r="R36" s="8">
        <f>R17</f>
        <v>-0.40944635488540398</v>
      </c>
      <c r="S36">
        <f t="shared" si="11"/>
        <v>7.7690137615480007E-2</v>
      </c>
    </row>
    <row r="37" spans="3:19" x14ac:dyDescent="0.25">
      <c r="C37" s="8">
        <f>C18</f>
        <v>13.965316920123399</v>
      </c>
      <c r="D37">
        <f t="shared" si="1"/>
        <v>2.4452119647497601</v>
      </c>
      <c r="F37" s="8">
        <f>F18</f>
        <v>-8.2265000226070608</v>
      </c>
      <c r="G37">
        <f t="shared" si="3"/>
        <v>1.7141826816191441</v>
      </c>
      <c r="I37" s="8">
        <f>I18</f>
        <v>1.13731020382584</v>
      </c>
      <c r="J37">
        <f t="shared" si="5"/>
        <v>1.972294459835588</v>
      </c>
      <c r="L37" s="8">
        <f>L18</f>
        <v>-0.43701554880666499</v>
      </c>
      <c r="M37">
        <f t="shared" si="7"/>
        <v>1.9224551353080781</v>
      </c>
      <c r="O37" s="8">
        <f>O18</f>
        <v>0.25123097069814898</v>
      </c>
      <c r="P37">
        <f t="shared" si="9"/>
        <v>0.69716081615244396</v>
      </c>
      <c r="R37" s="8">
        <f>R18</f>
        <v>-0.115646214504514</v>
      </c>
      <c r="S37">
        <f t="shared" si="11"/>
        <v>5.8517352441244001E-2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As Table</vt:lpstr>
      <vt:lpstr>Se Table</vt:lpstr>
      <vt:lpstr>IS Corr, Stand Mode</vt:lpstr>
      <vt:lpstr>Half Mass &amp; IS corr, Stand Mode</vt:lpstr>
      <vt:lpstr>FDA 8800 No High cal point</vt:lpstr>
      <vt:lpstr>In Sample &amp; IS Corr, Narrow Mod</vt:lpstr>
      <vt:lpstr>Tracking Data</vt:lpstr>
      <vt:lpstr>4.5 He</vt:lpstr>
      <vt:lpstr>2.5 He</vt:lpstr>
      <vt:lpstr>Summary</vt:lpstr>
      <vt:lpstr>PittCon narrow on narrow</vt:lpstr>
      <vt:lpstr>PittCon Narrow on Std</vt:lpstr>
      <vt:lpstr>Narrow on Std</vt:lpstr>
      <vt:lpstr>Summary for Paper 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Skyler</dc:creator>
  <cp:lastModifiedBy>Creed, Patricia</cp:lastModifiedBy>
  <cp:lastPrinted>2018-04-09T14:59:52Z</cp:lastPrinted>
  <dcterms:created xsi:type="dcterms:W3CDTF">2017-02-23T15:32:45Z</dcterms:created>
  <dcterms:modified xsi:type="dcterms:W3CDTF">2018-05-16T14:15:59Z</dcterms:modified>
</cp:coreProperties>
</file>