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filterPrivacy="1"/>
  <bookViews>
    <workbookView xWindow="0" yWindow="0" windowWidth="22260" windowHeight="12645" activeTab="1"/>
  </bookViews>
  <sheets>
    <sheet name="sample label" sheetId="1" r:id="rId1"/>
    <sheet name="DNA concentratio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9" i="2"/>
  <c r="J8" i="2"/>
  <c r="J7" i="2"/>
  <c r="H8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7" i="2"/>
</calcChain>
</file>

<file path=xl/sharedStrings.xml><?xml version="1.0" encoding="utf-8"?>
<sst xmlns="http://schemas.openxmlformats.org/spreadsheetml/2006/main" count="144" uniqueCount="67">
  <si>
    <t>original label</t>
  </si>
  <si>
    <t>sample name_EEM</t>
  </si>
  <si>
    <t>week</t>
  </si>
  <si>
    <t xml:space="preserve">organic matter </t>
  </si>
  <si>
    <t xml:space="preserve">average </t>
  </si>
  <si>
    <t>S2 algal</t>
  </si>
  <si>
    <t>S2 humic</t>
  </si>
  <si>
    <t>S2R2A</t>
  </si>
  <si>
    <t>S1 R2A</t>
  </si>
  <si>
    <t>S1 humic</t>
  </si>
  <si>
    <t>S1 algal</t>
  </si>
  <si>
    <t>S7 algal</t>
  </si>
  <si>
    <t>S5 R2A</t>
  </si>
  <si>
    <t>S5 algal</t>
  </si>
  <si>
    <t>S5 humic</t>
  </si>
  <si>
    <t>S7 R2A</t>
  </si>
  <si>
    <t>S3 humic</t>
  </si>
  <si>
    <t>S3 algal</t>
  </si>
  <si>
    <t>S3 R2A</t>
  </si>
  <si>
    <t>S4 humic</t>
  </si>
  <si>
    <t>S4 algal</t>
  </si>
  <si>
    <t xml:space="preserve">S4 R2A </t>
  </si>
  <si>
    <t>S6 humic</t>
  </si>
  <si>
    <t>S6 algal</t>
  </si>
  <si>
    <t>S6 R2A</t>
  </si>
  <si>
    <t>S7 humic</t>
  </si>
  <si>
    <t>S8 humic</t>
  </si>
  <si>
    <t>S8 algal</t>
  </si>
  <si>
    <t>Inoculum</t>
  </si>
  <si>
    <t>S8 R2A</t>
  </si>
  <si>
    <t>BF06A</t>
  </si>
  <si>
    <t>BF06H</t>
  </si>
  <si>
    <t>BF06R</t>
  </si>
  <si>
    <t>BF03R</t>
  </si>
  <si>
    <t>BF03H</t>
  </si>
  <si>
    <t>BF03A</t>
  </si>
  <si>
    <t>BF21A</t>
  </si>
  <si>
    <t>sample name labled in final sequncing tube for EPA</t>
  </si>
  <si>
    <t>BF15R</t>
  </si>
  <si>
    <t>BF15A</t>
  </si>
  <si>
    <t>BF15H</t>
  </si>
  <si>
    <t>BF21R</t>
  </si>
  <si>
    <t>BF09A</t>
  </si>
  <si>
    <t>BF09R</t>
  </si>
  <si>
    <t>I00MB</t>
  </si>
  <si>
    <t>BF09H</t>
  </si>
  <si>
    <t>BF12H</t>
  </si>
  <si>
    <t>BF12A</t>
  </si>
  <si>
    <t>BF12R</t>
  </si>
  <si>
    <t>BF18H</t>
  </si>
  <si>
    <t>BF18A</t>
  </si>
  <si>
    <t>BF18R</t>
  </si>
  <si>
    <t>BF21H</t>
  </si>
  <si>
    <t>BF24H</t>
  </si>
  <si>
    <t>BF24A</t>
  </si>
  <si>
    <t>BF24R</t>
  </si>
  <si>
    <t>algae</t>
  </si>
  <si>
    <t>humic</t>
  </si>
  <si>
    <t>R2A</t>
  </si>
  <si>
    <t>1) green backgroud used100ul of C6 for DNA elution 2) red and blue background used 70ul of C6 solution for DNA elution</t>
  </si>
  <si>
    <t>&lt;0.05</t>
  </si>
  <si>
    <t>DNA concentration(ng/ul)</t>
  </si>
  <si>
    <t>the sample which highlighted with red color is out of the measure range of BR standard and we swith to the HS standard</t>
  </si>
  <si>
    <t xml:space="preserve">C6 sulution for elution </t>
  </si>
  <si>
    <t xml:space="preserve">DNA concentration </t>
  </si>
  <si>
    <t>NA</t>
  </si>
  <si>
    <t>sample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</si>
</sst>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0" fillId="5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ont="1" applyBorder="1"/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A2" sqref="A2:F27"/>
    </sheetView>
  </sheetViews>
  <sheetFormatPr defaultRowHeight="15" x14ac:dyDescent="0.25"/>
  <cols>
    <col min="1" max="1" width="9.85546875" customWidth="1"/>
    <col min="2" max="2" width="12.28515625" customWidth="1"/>
    <col min="3" max="3" width="14.140625" customWidth="1"/>
    <col min="4" max="4" width="18.85546875" customWidth="1"/>
    <col min="6" max="6" width="8.7109375" customWidth="1"/>
  </cols>
  <sheetData>
    <row r="2" spans="1:6" s="1" customFormat="1" ht="42" customHeight="1" x14ac:dyDescent="0.25">
      <c r="A2" s="4" t="s">
        <v>66</v>
      </c>
      <c r="B2" s="5" t="s">
        <v>0</v>
      </c>
      <c r="C2" s="5" t="s">
        <v>1</v>
      </c>
      <c r="D2" s="6" t="s">
        <v>37</v>
      </c>
      <c r="E2" s="4" t="s">
        <v>2</v>
      </c>
      <c r="F2" s="4" t="s">
        <v>3</v>
      </c>
    </row>
    <row r="3" spans="1:6" x14ac:dyDescent="0.25">
      <c r="A3" s="7">
        <v>1</v>
      </c>
      <c r="B3" s="8">
        <v>3</v>
      </c>
      <c r="C3" s="8" t="s">
        <v>5</v>
      </c>
      <c r="D3" s="7" t="s">
        <v>30</v>
      </c>
      <c r="E3" s="7">
        <v>6</v>
      </c>
      <c r="F3" s="7" t="s">
        <v>56</v>
      </c>
    </row>
    <row r="4" spans="1:6" x14ac:dyDescent="0.25">
      <c r="A4" s="7">
        <v>2</v>
      </c>
      <c r="B4" s="8">
        <v>4</v>
      </c>
      <c r="C4" s="8" t="s">
        <v>6</v>
      </c>
      <c r="D4" s="7" t="s">
        <v>31</v>
      </c>
      <c r="E4" s="7">
        <v>6</v>
      </c>
      <c r="F4" s="7" t="s">
        <v>57</v>
      </c>
    </row>
    <row r="5" spans="1:6" x14ac:dyDescent="0.25">
      <c r="A5" s="7">
        <v>3</v>
      </c>
      <c r="B5" s="8">
        <v>5</v>
      </c>
      <c r="C5" s="8" t="s">
        <v>7</v>
      </c>
      <c r="D5" s="7" t="s">
        <v>32</v>
      </c>
      <c r="E5" s="7">
        <v>6</v>
      </c>
      <c r="F5" s="7" t="s">
        <v>58</v>
      </c>
    </row>
    <row r="6" spans="1:6" x14ac:dyDescent="0.25">
      <c r="A6" s="7">
        <v>4</v>
      </c>
      <c r="B6" s="9">
        <v>1</v>
      </c>
      <c r="C6" s="9" t="s">
        <v>8</v>
      </c>
      <c r="D6" s="7" t="s">
        <v>33</v>
      </c>
      <c r="E6" s="7">
        <v>3</v>
      </c>
      <c r="F6" s="7" t="s">
        <v>58</v>
      </c>
    </row>
    <row r="7" spans="1:6" x14ac:dyDescent="0.25">
      <c r="A7" s="7">
        <v>5</v>
      </c>
      <c r="B7" s="9">
        <v>2</v>
      </c>
      <c r="C7" s="9" t="s">
        <v>9</v>
      </c>
      <c r="D7" s="7" t="s">
        <v>34</v>
      </c>
      <c r="E7" s="7">
        <v>3</v>
      </c>
      <c r="F7" s="7" t="s">
        <v>57</v>
      </c>
    </row>
    <row r="8" spans="1:6" x14ac:dyDescent="0.25">
      <c r="A8" s="7">
        <v>6</v>
      </c>
      <c r="B8" s="9">
        <v>3</v>
      </c>
      <c r="C8" s="9" t="s">
        <v>10</v>
      </c>
      <c r="D8" s="7" t="s">
        <v>35</v>
      </c>
      <c r="E8" s="7">
        <v>3</v>
      </c>
      <c r="F8" s="7" t="s">
        <v>56</v>
      </c>
    </row>
    <row r="9" spans="1:6" x14ac:dyDescent="0.25">
      <c r="A9" s="7">
        <v>7</v>
      </c>
      <c r="B9" s="9">
        <v>4</v>
      </c>
      <c r="C9" s="9" t="s">
        <v>11</v>
      </c>
      <c r="D9" s="10" t="s">
        <v>36</v>
      </c>
      <c r="E9" s="7">
        <v>21</v>
      </c>
      <c r="F9" s="7" t="s">
        <v>56</v>
      </c>
    </row>
    <row r="10" spans="1:6" x14ac:dyDescent="0.25">
      <c r="A10" s="7">
        <v>8</v>
      </c>
      <c r="B10" s="9">
        <v>5</v>
      </c>
      <c r="C10" s="9" t="s">
        <v>12</v>
      </c>
      <c r="D10" s="7" t="s">
        <v>38</v>
      </c>
      <c r="E10" s="7">
        <v>15</v>
      </c>
      <c r="F10" s="7" t="s">
        <v>58</v>
      </c>
    </row>
    <row r="11" spans="1:6" x14ac:dyDescent="0.25">
      <c r="A11" s="7">
        <v>9</v>
      </c>
      <c r="B11" s="9">
        <v>6</v>
      </c>
      <c r="C11" s="9" t="s">
        <v>13</v>
      </c>
      <c r="D11" s="7" t="s">
        <v>39</v>
      </c>
      <c r="E11" s="7">
        <v>15</v>
      </c>
      <c r="F11" s="7" t="s">
        <v>56</v>
      </c>
    </row>
    <row r="12" spans="1:6" x14ac:dyDescent="0.25">
      <c r="A12" s="7">
        <v>10</v>
      </c>
      <c r="B12" s="9">
        <v>7</v>
      </c>
      <c r="C12" s="9" t="s">
        <v>14</v>
      </c>
      <c r="D12" s="7" t="s">
        <v>40</v>
      </c>
      <c r="E12" s="7">
        <v>15</v>
      </c>
      <c r="F12" s="7" t="s">
        <v>57</v>
      </c>
    </row>
    <row r="13" spans="1:6" x14ac:dyDescent="0.25">
      <c r="A13" s="7">
        <v>11</v>
      </c>
      <c r="B13" s="9">
        <v>8</v>
      </c>
      <c r="C13" s="9" t="s">
        <v>15</v>
      </c>
      <c r="D13" s="10" t="s">
        <v>41</v>
      </c>
      <c r="E13" s="7">
        <v>21</v>
      </c>
      <c r="F13" s="7" t="s">
        <v>58</v>
      </c>
    </row>
    <row r="14" spans="1:6" x14ac:dyDescent="0.25">
      <c r="A14" s="7">
        <v>12</v>
      </c>
      <c r="B14" s="11">
        <v>1</v>
      </c>
      <c r="C14" s="11" t="s">
        <v>28</v>
      </c>
      <c r="D14" s="7" t="s">
        <v>44</v>
      </c>
      <c r="E14" s="7">
        <v>0</v>
      </c>
      <c r="F14" s="7"/>
    </row>
    <row r="15" spans="1:6" x14ac:dyDescent="0.25">
      <c r="A15" s="7">
        <v>13</v>
      </c>
      <c r="B15" s="11">
        <v>2</v>
      </c>
      <c r="C15" s="11" t="s">
        <v>16</v>
      </c>
      <c r="D15" s="7" t="s">
        <v>45</v>
      </c>
      <c r="E15" s="7">
        <v>9</v>
      </c>
      <c r="F15" s="7" t="s">
        <v>57</v>
      </c>
    </row>
    <row r="16" spans="1:6" x14ac:dyDescent="0.25">
      <c r="A16" s="7">
        <v>14</v>
      </c>
      <c r="B16" s="11">
        <v>3</v>
      </c>
      <c r="C16" s="11" t="s">
        <v>17</v>
      </c>
      <c r="D16" s="7" t="s">
        <v>42</v>
      </c>
      <c r="E16" s="7">
        <v>9</v>
      </c>
      <c r="F16" s="7" t="s">
        <v>56</v>
      </c>
    </row>
    <row r="17" spans="1:6" x14ac:dyDescent="0.25">
      <c r="A17" s="7">
        <v>15</v>
      </c>
      <c r="B17" s="11">
        <v>4</v>
      </c>
      <c r="C17" s="11" t="s">
        <v>18</v>
      </c>
      <c r="D17" s="7" t="s">
        <v>43</v>
      </c>
      <c r="E17" s="7">
        <v>9</v>
      </c>
      <c r="F17" s="7" t="s">
        <v>58</v>
      </c>
    </row>
    <row r="18" spans="1:6" x14ac:dyDescent="0.25">
      <c r="A18" s="7">
        <v>16</v>
      </c>
      <c r="B18" s="11">
        <v>5</v>
      </c>
      <c r="C18" s="11" t="s">
        <v>19</v>
      </c>
      <c r="D18" s="7" t="s">
        <v>46</v>
      </c>
      <c r="E18" s="7">
        <v>12</v>
      </c>
      <c r="F18" s="7" t="s">
        <v>57</v>
      </c>
    </row>
    <row r="19" spans="1:6" x14ac:dyDescent="0.25">
      <c r="A19" s="7">
        <v>17</v>
      </c>
      <c r="B19" s="11">
        <v>6</v>
      </c>
      <c r="C19" s="11" t="s">
        <v>20</v>
      </c>
      <c r="D19" s="7" t="s">
        <v>47</v>
      </c>
      <c r="E19" s="7">
        <v>12</v>
      </c>
      <c r="F19" s="7" t="s">
        <v>56</v>
      </c>
    </row>
    <row r="20" spans="1:6" x14ac:dyDescent="0.25">
      <c r="A20" s="7">
        <v>18</v>
      </c>
      <c r="B20" s="11">
        <v>7</v>
      </c>
      <c r="C20" s="11" t="s">
        <v>21</v>
      </c>
      <c r="D20" s="7" t="s">
        <v>48</v>
      </c>
      <c r="E20" s="7">
        <v>12</v>
      </c>
      <c r="F20" s="7" t="s">
        <v>58</v>
      </c>
    </row>
    <row r="21" spans="1:6" x14ac:dyDescent="0.25">
      <c r="A21" s="7">
        <v>19</v>
      </c>
      <c r="B21" s="11">
        <v>8</v>
      </c>
      <c r="C21" s="11" t="s">
        <v>22</v>
      </c>
      <c r="D21" s="7" t="s">
        <v>49</v>
      </c>
      <c r="E21" s="7">
        <v>18</v>
      </c>
      <c r="F21" s="7" t="s">
        <v>57</v>
      </c>
    </row>
    <row r="22" spans="1:6" x14ac:dyDescent="0.25">
      <c r="A22" s="7">
        <v>20</v>
      </c>
      <c r="B22" s="11">
        <v>9</v>
      </c>
      <c r="C22" s="11" t="s">
        <v>23</v>
      </c>
      <c r="D22" s="7" t="s">
        <v>50</v>
      </c>
      <c r="E22" s="7">
        <v>18</v>
      </c>
      <c r="F22" s="7" t="s">
        <v>56</v>
      </c>
    </row>
    <row r="23" spans="1:6" x14ac:dyDescent="0.25">
      <c r="A23" s="7">
        <v>21</v>
      </c>
      <c r="B23" s="11">
        <v>10</v>
      </c>
      <c r="C23" s="11" t="s">
        <v>24</v>
      </c>
      <c r="D23" s="7" t="s">
        <v>51</v>
      </c>
      <c r="E23" s="7">
        <v>18</v>
      </c>
      <c r="F23" s="7" t="s">
        <v>58</v>
      </c>
    </row>
    <row r="24" spans="1:6" x14ac:dyDescent="0.25">
      <c r="A24" s="7">
        <v>22</v>
      </c>
      <c r="B24" s="11">
        <v>11</v>
      </c>
      <c r="C24" s="11" t="s">
        <v>25</v>
      </c>
      <c r="D24" s="10" t="s">
        <v>52</v>
      </c>
      <c r="E24" s="7">
        <v>21</v>
      </c>
      <c r="F24" s="7" t="s">
        <v>57</v>
      </c>
    </row>
    <row r="25" spans="1:6" x14ac:dyDescent="0.25">
      <c r="A25" s="7">
        <v>23</v>
      </c>
      <c r="B25" s="11">
        <v>12</v>
      </c>
      <c r="C25" s="11" t="s">
        <v>26</v>
      </c>
      <c r="D25" s="7" t="s">
        <v>53</v>
      </c>
      <c r="E25" s="7">
        <v>24</v>
      </c>
      <c r="F25" s="7" t="s">
        <v>57</v>
      </c>
    </row>
    <row r="26" spans="1:6" x14ac:dyDescent="0.25">
      <c r="A26" s="7">
        <v>24</v>
      </c>
      <c r="B26" s="11">
        <v>13</v>
      </c>
      <c r="C26" s="11" t="s">
        <v>27</v>
      </c>
      <c r="D26" s="7" t="s">
        <v>54</v>
      </c>
      <c r="E26" s="7">
        <v>24</v>
      </c>
      <c r="F26" s="7" t="s">
        <v>56</v>
      </c>
    </row>
    <row r="27" spans="1:6" x14ac:dyDescent="0.25">
      <c r="A27" s="7">
        <v>25</v>
      </c>
      <c r="B27" s="11">
        <v>14</v>
      </c>
      <c r="C27" s="11" t="s">
        <v>29</v>
      </c>
      <c r="D27" s="7" t="s">
        <v>55</v>
      </c>
      <c r="E27" s="7">
        <v>24</v>
      </c>
      <c r="F27" s="7" t="s">
        <v>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M8" sqref="M8"/>
    </sheetView>
  </sheetViews>
  <sheetFormatPr defaultRowHeight="15" x14ac:dyDescent="0.25"/>
  <cols>
    <col min="4" max="4" width="19.42578125" customWidth="1"/>
  </cols>
  <sheetData>
    <row r="1" spans="1:16" x14ac:dyDescent="0.25">
      <c r="B1" s="3" t="s">
        <v>59</v>
      </c>
      <c r="C1" s="3"/>
      <c r="D1" s="3"/>
      <c r="E1" s="3"/>
      <c r="F1" s="3"/>
      <c r="G1" s="3"/>
      <c r="H1" s="3"/>
      <c r="J1" s="2" t="s">
        <v>62</v>
      </c>
      <c r="K1" s="2"/>
      <c r="L1" s="2"/>
      <c r="M1" s="2"/>
      <c r="N1" s="2"/>
      <c r="O1" s="2"/>
      <c r="P1" s="2"/>
    </row>
    <row r="2" spans="1:16" x14ac:dyDescent="0.25">
      <c r="B2" s="3"/>
      <c r="C2" s="3"/>
      <c r="D2" s="3"/>
      <c r="E2" s="3"/>
      <c r="F2" s="3"/>
      <c r="G2" s="3"/>
      <c r="H2" s="3"/>
      <c r="J2" s="2"/>
      <c r="K2" s="2"/>
      <c r="L2" s="2"/>
      <c r="M2" s="2"/>
      <c r="N2" s="2"/>
      <c r="O2" s="2"/>
      <c r="P2" s="2"/>
    </row>
    <row r="4" spans="1:16" x14ac:dyDescent="0.25">
      <c r="A4" s="7"/>
      <c r="B4" s="7"/>
      <c r="C4" s="7"/>
      <c r="D4" s="7"/>
      <c r="E4" s="12" t="s">
        <v>61</v>
      </c>
      <c r="F4" s="12"/>
      <c r="G4" s="12"/>
      <c r="H4" s="12"/>
      <c r="I4" s="7"/>
      <c r="J4" s="7"/>
    </row>
    <row r="5" spans="1:16" ht="42" customHeight="1" x14ac:dyDescent="0.25">
      <c r="A5" s="4" t="s">
        <v>66</v>
      </c>
      <c r="B5" s="5" t="s">
        <v>0</v>
      </c>
      <c r="C5" s="5" t="s">
        <v>1</v>
      </c>
      <c r="D5" s="6" t="s">
        <v>37</v>
      </c>
      <c r="E5" s="7">
        <v>1</v>
      </c>
      <c r="F5" s="7">
        <v>2</v>
      </c>
      <c r="G5" s="7">
        <v>3</v>
      </c>
      <c r="H5" s="7" t="s">
        <v>4</v>
      </c>
      <c r="I5" s="4" t="s">
        <v>63</v>
      </c>
      <c r="J5" s="4" t="s">
        <v>64</v>
      </c>
    </row>
    <row r="6" spans="1:16" x14ac:dyDescent="0.25">
      <c r="A6" s="10">
        <v>1</v>
      </c>
      <c r="B6" s="8">
        <v>3</v>
      </c>
      <c r="C6" s="8" t="s">
        <v>5</v>
      </c>
      <c r="D6" s="13" t="s">
        <v>30</v>
      </c>
      <c r="E6" s="14" t="s">
        <v>60</v>
      </c>
      <c r="F6" s="14"/>
      <c r="G6" s="14"/>
      <c r="H6" s="14"/>
      <c r="I6" s="7">
        <v>100</v>
      </c>
      <c r="J6" s="7" t="s">
        <v>65</v>
      </c>
    </row>
    <row r="7" spans="1:16" x14ac:dyDescent="0.25">
      <c r="A7" s="7">
        <v>2</v>
      </c>
      <c r="B7" s="8">
        <v>4</v>
      </c>
      <c r="C7" s="8" t="s">
        <v>6</v>
      </c>
      <c r="D7" s="13" t="s">
        <v>31</v>
      </c>
      <c r="E7" s="7">
        <v>0.246</v>
      </c>
      <c r="F7" s="7">
        <v>0.24199999999999999</v>
      </c>
      <c r="G7" s="7">
        <v>0.23599999999999999</v>
      </c>
      <c r="H7" s="7">
        <f>AVERAGE(E7:G7)</f>
        <v>0.24133333333333332</v>
      </c>
      <c r="I7" s="7">
        <v>100</v>
      </c>
      <c r="J7" s="7">
        <f>(H7*100)/70</f>
        <v>0.34476190476190477</v>
      </c>
    </row>
    <row r="8" spans="1:16" x14ac:dyDescent="0.25">
      <c r="A8" s="7">
        <v>3</v>
      </c>
      <c r="B8" s="8">
        <v>5</v>
      </c>
      <c r="C8" s="8" t="s">
        <v>7</v>
      </c>
      <c r="D8" s="13" t="s">
        <v>32</v>
      </c>
      <c r="E8" s="7">
        <v>0.222</v>
      </c>
      <c r="F8" s="7">
        <v>0.22</v>
      </c>
      <c r="G8" s="7">
        <v>0.214</v>
      </c>
      <c r="H8" s="7">
        <f t="shared" ref="H8:H30" si="0">AVERAGE(E8:G8)</f>
        <v>0.21866666666666668</v>
      </c>
      <c r="I8" s="7">
        <v>100</v>
      </c>
      <c r="J8" s="7">
        <f>(H8*100)/70</f>
        <v>0.31238095238095237</v>
      </c>
    </row>
    <row r="9" spans="1:16" x14ac:dyDescent="0.25">
      <c r="A9" s="7">
        <v>4</v>
      </c>
      <c r="B9" s="9">
        <v>1</v>
      </c>
      <c r="C9" s="9" t="s">
        <v>8</v>
      </c>
      <c r="D9" s="13" t="s">
        <v>33</v>
      </c>
      <c r="E9" s="7">
        <v>0.23</v>
      </c>
      <c r="F9" s="7">
        <v>0.23200000000000001</v>
      </c>
      <c r="G9" s="7">
        <v>0.22800000000000001</v>
      </c>
      <c r="H9" s="7">
        <f t="shared" si="0"/>
        <v>0.23</v>
      </c>
      <c r="I9" s="7">
        <v>60</v>
      </c>
      <c r="J9" s="7">
        <f>H9</f>
        <v>0.23</v>
      </c>
    </row>
    <row r="10" spans="1:16" x14ac:dyDescent="0.25">
      <c r="A10" s="7">
        <v>5</v>
      </c>
      <c r="B10" s="9">
        <v>2</v>
      </c>
      <c r="C10" s="9" t="s">
        <v>9</v>
      </c>
      <c r="D10" s="13" t="s">
        <v>34</v>
      </c>
      <c r="E10" s="7">
        <v>0.24</v>
      </c>
      <c r="F10" s="7">
        <v>0.23400000000000001</v>
      </c>
      <c r="G10" s="7">
        <v>0.22800000000000001</v>
      </c>
      <c r="H10" s="7">
        <f t="shared" si="0"/>
        <v>0.23399999999999999</v>
      </c>
      <c r="I10" s="7">
        <v>60</v>
      </c>
      <c r="J10" s="7">
        <f t="shared" ref="J10:J30" si="1">H10</f>
        <v>0.23399999999999999</v>
      </c>
    </row>
    <row r="11" spans="1:16" x14ac:dyDescent="0.25">
      <c r="A11" s="7">
        <v>6</v>
      </c>
      <c r="B11" s="9">
        <v>3</v>
      </c>
      <c r="C11" s="9" t="s">
        <v>10</v>
      </c>
      <c r="D11" s="13" t="s">
        <v>35</v>
      </c>
      <c r="E11" s="7">
        <v>0.22</v>
      </c>
      <c r="F11" s="7">
        <v>0.21199999999999999</v>
      </c>
      <c r="G11" s="7">
        <v>0.21</v>
      </c>
      <c r="H11" s="7">
        <f t="shared" si="0"/>
        <v>0.214</v>
      </c>
      <c r="I11" s="7">
        <v>60</v>
      </c>
      <c r="J11" s="7">
        <f t="shared" si="1"/>
        <v>0.214</v>
      </c>
    </row>
    <row r="12" spans="1:16" x14ac:dyDescent="0.25">
      <c r="A12" s="7">
        <v>7</v>
      </c>
      <c r="B12" s="9">
        <v>4</v>
      </c>
      <c r="C12" s="9" t="s">
        <v>11</v>
      </c>
      <c r="D12" s="13" t="s">
        <v>36</v>
      </c>
      <c r="E12" s="7">
        <v>0.24</v>
      </c>
      <c r="F12" s="7">
        <v>0.23200000000000001</v>
      </c>
      <c r="G12" s="7">
        <v>0.22600000000000001</v>
      </c>
      <c r="H12" s="7">
        <f t="shared" si="0"/>
        <v>0.23266666666666666</v>
      </c>
      <c r="I12" s="7">
        <v>60</v>
      </c>
      <c r="J12" s="7">
        <f t="shared" si="1"/>
        <v>0.23266666666666666</v>
      </c>
    </row>
    <row r="13" spans="1:16" x14ac:dyDescent="0.25">
      <c r="A13" s="10">
        <v>8</v>
      </c>
      <c r="B13" s="9">
        <v>5</v>
      </c>
      <c r="C13" s="9" t="s">
        <v>12</v>
      </c>
      <c r="D13" s="13" t="s">
        <v>38</v>
      </c>
      <c r="E13" s="7">
        <v>9.1600000000000001E-2</v>
      </c>
      <c r="F13" s="7">
        <v>8.4000000000000005E-2</v>
      </c>
      <c r="G13" s="7">
        <v>8.0799999999999997E-2</v>
      </c>
      <c r="H13" s="7">
        <f t="shared" si="0"/>
        <v>8.5466666666666677E-2</v>
      </c>
      <c r="I13" s="7">
        <v>60</v>
      </c>
      <c r="J13" s="7">
        <f t="shared" si="1"/>
        <v>8.5466666666666677E-2</v>
      </c>
    </row>
    <row r="14" spans="1:16" x14ac:dyDescent="0.25">
      <c r="A14" s="7">
        <v>9</v>
      </c>
      <c r="B14" s="9">
        <v>6</v>
      </c>
      <c r="C14" s="9" t="s">
        <v>13</v>
      </c>
      <c r="D14" s="13" t="s">
        <v>39</v>
      </c>
      <c r="E14" s="7">
        <v>0.20399999999999999</v>
      </c>
      <c r="F14" s="7">
        <v>0.2</v>
      </c>
      <c r="G14" s="7"/>
      <c r="H14" s="7">
        <f t="shared" si="0"/>
        <v>0.20200000000000001</v>
      </c>
      <c r="I14" s="7">
        <v>60</v>
      </c>
      <c r="J14" s="7">
        <f t="shared" si="1"/>
        <v>0.20200000000000001</v>
      </c>
    </row>
    <row r="15" spans="1:16" x14ac:dyDescent="0.25">
      <c r="A15" s="10">
        <v>10</v>
      </c>
      <c r="B15" s="9">
        <v>7</v>
      </c>
      <c r="C15" s="9" t="s">
        <v>14</v>
      </c>
      <c r="D15" s="13" t="s">
        <v>40</v>
      </c>
      <c r="E15" s="15" t="s">
        <v>60</v>
      </c>
      <c r="F15" s="15"/>
      <c r="G15" s="15"/>
      <c r="H15" s="15"/>
      <c r="I15" s="7">
        <v>60</v>
      </c>
      <c r="J15" s="7" t="s">
        <v>65</v>
      </c>
    </row>
    <row r="16" spans="1:16" x14ac:dyDescent="0.25">
      <c r="A16" s="7">
        <v>11</v>
      </c>
      <c r="B16" s="9">
        <v>8</v>
      </c>
      <c r="C16" s="9" t="s">
        <v>15</v>
      </c>
      <c r="D16" s="13" t="s">
        <v>41</v>
      </c>
      <c r="E16" s="7">
        <v>0.48199999999999998</v>
      </c>
      <c r="F16" s="7">
        <v>0.47</v>
      </c>
      <c r="G16" s="7">
        <v>0.46400000000000002</v>
      </c>
      <c r="H16" s="7">
        <f t="shared" si="0"/>
        <v>0.47199999999999998</v>
      </c>
      <c r="I16" s="7">
        <v>60</v>
      </c>
      <c r="J16" s="7">
        <f t="shared" si="1"/>
        <v>0.47199999999999998</v>
      </c>
    </row>
    <row r="17" spans="1:10" x14ac:dyDescent="0.25">
      <c r="A17" s="7">
        <v>12</v>
      </c>
      <c r="B17" s="11">
        <v>1</v>
      </c>
      <c r="C17" s="11" t="s">
        <v>28</v>
      </c>
      <c r="D17" s="13" t="s">
        <v>44</v>
      </c>
      <c r="E17" s="7">
        <v>1.33</v>
      </c>
      <c r="F17" s="7">
        <v>1.32</v>
      </c>
      <c r="G17" s="7">
        <v>1.3</v>
      </c>
      <c r="H17" s="7">
        <f t="shared" si="0"/>
        <v>1.3166666666666667</v>
      </c>
      <c r="I17" s="7">
        <v>60</v>
      </c>
      <c r="J17" s="7">
        <f t="shared" si="1"/>
        <v>1.3166666666666667</v>
      </c>
    </row>
    <row r="18" spans="1:10" x14ac:dyDescent="0.25">
      <c r="A18" s="10">
        <v>13</v>
      </c>
      <c r="B18" s="11">
        <v>2</v>
      </c>
      <c r="C18" s="11" t="s">
        <v>16</v>
      </c>
      <c r="D18" s="13" t="s">
        <v>45</v>
      </c>
      <c r="E18" s="7">
        <v>4.48E-2</v>
      </c>
      <c r="F18" s="7">
        <v>4.48E-2</v>
      </c>
      <c r="G18" s="7">
        <v>4.4400000000000002E-2</v>
      </c>
      <c r="H18" s="7">
        <f t="shared" si="0"/>
        <v>4.4666666666666667E-2</v>
      </c>
      <c r="I18" s="7">
        <v>60</v>
      </c>
      <c r="J18" s="7">
        <f t="shared" si="1"/>
        <v>4.4666666666666667E-2</v>
      </c>
    </row>
    <row r="19" spans="1:10" x14ac:dyDescent="0.25">
      <c r="A19" s="7">
        <v>14</v>
      </c>
      <c r="B19" s="11">
        <v>3</v>
      </c>
      <c r="C19" s="11" t="s">
        <v>17</v>
      </c>
      <c r="D19" s="13" t="s">
        <v>42</v>
      </c>
      <c r="E19" s="7">
        <v>0.24399999999999999</v>
      </c>
      <c r="F19" s="7">
        <v>0.23799999999999999</v>
      </c>
      <c r="G19" s="7">
        <v>0.23400000000000001</v>
      </c>
      <c r="H19" s="7">
        <f t="shared" si="0"/>
        <v>0.23866666666666667</v>
      </c>
      <c r="I19" s="7">
        <v>60</v>
      </c>
      <c r="J19" s="7">
        <f t="shared" si="1"/>
        <v>0.23866666666666667</v>
      </c>
    </row>
    <row r="20" spans="1:10" x14ac:dyDescent="0.25">
      <c r="A20" s="10">
        <v>15</v>
      </c>
      <c r="B20" s="11">
        <v>4</v>
      </c>
      <c r="C20" s="11" t="s">
        <v>18</v>
      </c>
      <c r="D20" s="13" t="s">
        <v>43</v>
      </c>
      <c r="E20" s="7">
        <v>2.8799999999999999E-2</v>
      </c>
      <c r="F20" s="7">
        <v>2.8400000000000002E-2</v>
      </c>
      <c r="G20" s="7">
        <v>2.8000000000000001E-2</v>
      </c>
      <c r="H20" s="7">
        <f t="shared" si="0"/>
        <v>2.8399999999999998E-2</v>
      </c>
      <c r="I20" s="7">
        <v>60</v>
      </c>
      <c r="J20" s="7">
        <f t="shared" si="1"/>
        <v>2.8399999999999998E-2</v>
      </c>
    </row>
    <row r="21" spans="1:10" x14ac:dyDescent="0.25">
      <c r="A21" s="7">
        <v>16</v>
      </c>
      <c r="B21" s="11">
        <v>5</v>
      </c>
      <c r="C21" s="11" t="s">
        <v>19</v>
      </c>
      <c r="D21" s="13" t="s">
        <v>46</v>
      </c>
      <c r="E21" s="7">
        <v>0.21</v>
      </c>
      <c r="F21" s="7">
        <v>0.21</v>
      </c>
      <c r="G21" s="7">
        <v>0.20599999999999999</v>
      </c>
      <c r="H21" s="7">
        <f t="shared" si="0"/>
        <v>0.20866666666666667</v>
      </c>
      <c r="I21" s="7">
        <v>60</v>
      </c>
      <c r="J21" s="7">
        <f t="shared" si="1"/>
        <v>0.20866666666666667</v>
      </c>
    </row>
    <row r="22" spans="1:10" x14ac:dyDescent="0.25">
      <c r="A22" s="10">
        <v>17</v>
      </c>
      <c r="B22" s="11">
        <v>6</v>
      </c>
      <c r="C22" s="11" t="s">
        <v>20</v>
      </c>
      <c r="D22" s="13" t="s">
        <v>47</v>
      </c>
      <c r="E22" s="7">
        <v>2.1600000000000001E-2</v>
      </c>
      <c r="F22" s="7">
        <v>2.12E-2</v>
      </c>
      <c r="G22" s="7">
        <v>2.1600000000000001E-2</v>
      </c>
      <c r="H22" s="7">
        <f t="shared" si="0"/>
        <v>2.1466666666666672E-2</v>
      </c>
      <c r="I22" s="7">
        <v>60</v>
      </c>
      <c r="J22" s="7">
        <f t="shared" si="1"/>
        <v>2.1466666666666672E-2</v>
      </c>
    </row>
    <row r="23" spans="1:10" x14ac:dyDescent="0.25">
      <c r="A23" s="7">
        <v>18</v>
      </c>
      <c r="B23" s="11">
        <v>7</v>
      </c>
      <c r="C23" s="11" t="s">
        <v>21</v>
      </c>
      <c r="D23" s="13" t="s">
        <v>48</v>
      </c>
      <c r="E23" s="7">
        <v>0.70799999999999996</v>
      </c>
      <c r="F23" s="7">
        <v>0.69399999999999995</v>
      </c>
      <c r="G23" s="7">
        <v>0.68600000000000005</v>
      </c>
      <c r="H23" s="7">
        <f t="shared" si="0"/>
        <v>0.69600000000000006</v>
      </c>
      <c r="I23" s="7">
        <v>60</v>
      </c>
      <c r="J23" s="7">
        <f t="shared" si="1"/>
        <v>0.69600000000000006</v>
      </c>
    </row>
    <row r="24" spans="1:10" x14ac:dyDescent="0.25">
      <c r="A24" s="7">
        <v>19</v>
      </c>
      <c r="B24" s="11">
        <v>8</v>
      </c>
      <c r="C24" s="11" t="s">
        <v>22</v>
      </c>
      <c r="D24" s="13" t="s">
        <v>49</v>
      </c>
      <c r="E24" s="7">
        <v>0.248</v>
      </c>
      <c r="F24" s="7">
        <v>0.24199999999999999</v>
      </c>
      <c r="G24" s="7">
        <v>0.23799999999999999</v>
      </c>
      <c r="H24" s="7">
        <f t="shared" si="0"/>
        <v>0.24266666666666667</v>
      </c>
      <c r="I24" s="7">
        <v>60</v>
      </c>
      <c r="J24" s="7">
        <f t="shared" si="1"/>
        <v>0.24266666666666667</v>
      </c>
    </row>
    <row r="25" spans="1:10" x14ac:dyDescent="0.25">
      <c r="A25" s="10">
        <v>20</v>
      </c>
      <c r="B25" s="11">
        <v>9</v>
      </c>
      <c r="C25" s="11" t="s">
        <v>23</v>
      </c>
      <c r="D25" s="13" t="s">
        <v>50</v>
      </c>
      <c r="E25" s="7">
        <v>3.44E-2</v>
      </c>
      <c r="F25" s="7">
        <v>3.44E-2</v>
      </c>
      <c r="G25" s="7">
        <v>3.4799999999999998E-2</v>
      </c>
      <c r="H25" s="7">
        <f t="shared" si="0"/>
        <v>3.4533333333333333E-2</v>
      </c>
      <c r="I25" s="7">
        <v>60</v>
      </c>
      <c r="J25" s="7">
        <f t="shared" si="1"/>
        <v>3.4533333333333333E-2</v>
      </c>
    </row>
    <row r="26" spans="1:10" x14ac:dyDescent="0.25">
      <c r="A26" s="7">
        <v>21</v>
      </c>
      <c r="B26" s="11">
        <v>10</v>
      </c>
      <c r="C26" s="11" t="s">
        <v>24</v>
      </c>
      <c r="D26" s="13" t="s">
        <v>51</v>
      </c>
      <c r="E26" s="7">
        <v>0.44400000000000001</v>
      </c>
      <c r="F26" s="7">
        <v>0.44</v>
      </c>
      <c r="G26" s="7">
        <v>0.434</v>
      </c>
      <c r="H26" s="7">
        <f t="shared" si="0"/>
        <v>0.43933333333333335</v>
      </c>
      <c r="I26" s="7">
        <v>60</v>
      </c>
      <c r="J26" s="7">
        <f t="shared" si="1"/>
        <v>0.43933333333333335</v>
      </c>
    </row>
    <row r="27" spans="1:10" x14ac:dyDescent="0.25">
      <c r="A27" s="7">
        <v>22</v>
      </c>
      <c r="B27" s="11">
        <v>11</v>
      </c>
      <c r="C27" s="11" t="s">
        <v>25</v>
      </c>
      <c r="D27" s="13" t="s">
        <v>52</v>
      </c>
      <c r="E27" s="7">
        <v>0.378</v>
      </c>
      <c r="F27" s="7">
        <v>0.374</v>
      </c>
      <c r="G27" s="7">
        <v>0.36799999999999999</v>
      </c>
      <c r="H27" s="7">
        <f t="shared" si="0"/>
        <v>0.37333333333333335</v>
      </c>
      <c r="I27" s="7">
        <v>60</v>
      </c>
      <c r="J27" s="7">
        <f t="shared" si="1"/>
        <v>0.37333333333333335</v>
      </c>
    </row>
    <row r="28" spans="1:10" x14ac:dyDescent="0.25">
      <c r="A28" s="7">
        <v>23</v>
      </c>
      <c r="B28" s="11">
        <v>12</v>
      </c>
      <c r="C28" s="11" t="s">
        <v>26</v>
      </c>
      <c r="D28" s="13" t="s">
        <v>53</v>
      </c>
      <c r="E28" s="7">
        <v>0.47</v>
      </c>
      <c r="F28" s="7">
        <v>0.47</v>
      </c>
      <c r="G28" s="7">
        <v>0.46600000000000003</v>
      </c>
      <c r="H28" s="7">
        <f t="shared" si="0"/>
        <v>0.46866666666666662</v>
      </c>
      <c r="I28" s="7">
        <v>60</v>
      </c>
      <c r="J28" s="7">
        <f t="shared" si="1"/>
        <v>0.46866666666666662</v>
      </c>
    </row>
    <row r="29" spans="1:10" x14ac:dyDescent="0.25">
      <c r="A29" s="10">
        <v>24</v>
      </c>
      <c r="B29" s="11">
        <v>13</v>
      </c>
      <c r="C29" s="11" t="s">
        <v>27</v>
      </c>
      <c r="D29" s="13" t="s">
        <v>54</v>
      </c>
      <c r="E29" s="7">
        <v>0.05</v>
      </c>
      <c r="F29" s="7">
        <v>4.9200000000000001E-2</v>
      </c>
      <c r="G29" s="7">
        <v>4.9599999999999998E-2</v>
      </c>
      <c r="H29" s="7">
        <f t="shared" si="0"/>
        <v>4.9600000000000005E-2</v>
      </c>
      <c r="I29" s="7">
        <v>60</v>
      </c>
      <c r="J29" s="7">
        <f t="shared" si="1"/>
        <v>4.9600000000000005E-2</v>
      </c>
    </row>
    <row r="30" spans="1:10" x14ac:dyDescent="0.25">
      <c r="A30" s="7">
        <v>25</v>
      </c>
      <c r="B30" s="11">
        <v>14</v>
      </c>
      <c r="C30" s="11" t="s">
        <v>29</v>
      </c>
      <c r="D30" s="13" t="s">
        <v>55</v>
      </c>
      <c r="E30" s="7">
        <v>0.82599999999999996</v>
      </c>
      <c r="F30" s="7">
        <v>0.82</v>
      </c>
      <c r="G30" s="7">
        <v>0.81599999999999995</v>
      </c>
      <c r="H30" s="7">
        <f t="shared" si="0"/>
        <v>0.82066666666666654</v>
      </c>
      <c r="I30" s="7">
        <v>60</v>
      </c>
      <c r="J30" s="7">
        <f t="shared" si="1"/>
        <v>0.82066666666666654</v>
      </c>
    </row>
  </sheetData>
  <mergeCells count="5">
    <mergeCell ref="J1:P2"/>
    <mergeCell ref="E4:H4"/>
    <mergeCell ref="B1:H2"/>
    <mergeCell ref="E15:H15"/>
    <mergeCell ref="E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label</vt:lpstr>
      <vt:lpstr>DNA concentration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2017-07-03T19:26:56Z</dcterms:modified>
</cp:coreProperties>
</file>