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4" i="1"/>
  <c r="C3"/>
  <c r="C2"/>
</calcChain>
</file>

<file path=xl/sharedStrings.xml><?xml version="1.0" encoding="utf-8"?>
<sst xmlns="http://schemas.openxmlformats.org/spreadsheetml/2006/main" count="20" uniqueCount="15">
  <si>
    <t>yearID</t>
  </si>
  <si>
    <t>linkID</t>
  </si>
  <si>
    <t>ratePerDistance</t>
  </si>
  <si>
    <t>Car</t>
  </si>
  <si>
    <t>Truck</t>
  </si>
  <si>
    <t>Road Type</t>
  </si>
  <si>
    <t>Urban Restricted Access</t>
  </si>
  <si>
    <t>Average Speed</t>
  </si>
  <si>
    <t>50 mph</t>
  </si>
  <si>
    <t>Fule Supply and Formulation</t>
  </si>
  <si>
    <t>Default</t>
  </si>
  <si>
    <t>Age</t>
  </si>
  <si>
    <t>Project Data Source</t>
  </si>
  <si>
    <t>Meteorology</t>
  </si>
  <si>
    <t>Percent Change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</si>
</sst>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6"/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MOVES CO</a:t>
            </a:r>
            <a:r>
              <a:rPr lang="en-US" baseline="-25000">
                <a:latin typeface="Arial" pitchFamily="34" charset="0"/>
                <a:cs typeface="Arial" pitchFamily="34" charset="0"/>
              </a:rPr>
              <a:t>2</a:t>
            </a:r>
            <a:r>
              <a:rPr lang="en-US">
                <a:latin typeface="Arial" pitchFamily="34" charset="0"/>
                <a:cs typeface="Arial" pitchFamily="34" charset="0"/>
              </a:rPr>
              <a:t> Eqivalent- Analysis Year Sensitivity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9.8587386339240579E-2"/>
          <c:y val="0.12248604846724256"/>
          <c:w val="0.85546769714471704"/>
          <c:h val="0.72866727824070532"/>
        </c:manualLayout>
      </c:layout>
      <c:scatterChart>
        <c:scatterStyle val="lineMarker"/>
        <c:ser>
          <c:idx val="0"/>
          <c:order val="0"/>
          <c:tx>
            <c:v>Car</c:v>
          </c:tx>
          <c:spPr>
            <a:ln w="22225">
              <a:solidFill>
                <a:srgbClr val="002060"/>
              </a:solidFill>
              <a:prstDash val="sysDash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4.5845904775921702E-3"/>
                  <c:y val="-8.7472207335339627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Sheet1!$A$2:$A$4</c:f>
              <c:numCache>
                <c:formatCode>General</c:formatCode>
                <c:ptCount val="3"/>
                <c:pt idx="0">
                  <c:v>2010</c:v>
                </c:pt>
                <c:pt idx="1">
                  <c:v>2020</c:v>
                </c:pt>
                <c:pt idx="2">
                  <c:v>2030</c:v>
                </c:pt>
              </c:numCache>
            </c:numRef>
          </c:xVal>
          <c:yVal>
            <c:numRef>
              <c:f>Sheet1!$B$2:$B$4</c:f>
              <c:numCache>
                <c:formatCode>General</c:formatCode>
                <c:ptCount val="3"/>
                <c:pt idx="0">
                  <c:v>0.307444</c:v>
                </c:pt>
                <c:pt idx="1">
                  <c:v>0.272343</c:v>
                </c:pt>
                <c:pt idx="2">
                  <c:v>0.24580099999999999</c:v>
                </c:pt>
              </c:numCache>
            </c:numRef>
          </c:yVal>
        </c:ser>
        <c:ser>
          <c:idx val="1"/>
          <c:order val="1"/>
          <c:tx>
            <c:v>Truck</c:v>
          </c:tx>
          <c:spPr>
            <a:ln w="22225">
              <a:solidFill>
                <a:srgbClr val="00B05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</c:spPr>
          </c:marker>
          <c:trendline>
            <c:trendlineType val="linear"/>
          </c:trendline>
          <c:xVal>
            <c:numRef>
              <c:f>Sheet1!$A$5:$A$7</c:f>
              <c:numCache>
                <c:formatCode>General</c:formatCode>
                <c:ptCount val="3"/>
                <c:pt idx="0">
                  <c:v>2010</c:v>
                </c:pt>
                <c:pt idx="1">
                  <c:v>2020</c:v>
                </c:pt>
                <c:pt idx="2">
                  <c:v>2030</c:v>
                </c:pt>
              </c:numCache>
            </c:numRef>
          </c:xVal>
          <c:yVal>
            <c:numRef>
              <c:f>Sheet1!$B$5:$B$7</c:f>
              <c:numCache>
                <c:formatCode>General</c:formatCode>
                <c:ptCount val="3"/>
                <c:pt idx="0">
                  <c:v>0.74124599999999996</c:v>
                </c:pt>
                <c:pt idx="1">
                  <c:v>0.74124599999999996</c:v>
                </c:pt>
                <c:pt idx="2">
                  <c:v>0.74124699999999999</c:v>
                </c:pt>
              </c:numCache>
            </c:numRef>
          </c:yVal>
        </c:ser>
        <c:axId val="283887488"/>
        <c:axId val="283885952"/>
      </c:scatterChart>
      <c:valAx>
        <c:axId val="283887488"/>
        <c:scaling>
          <c:orientation val="minMax"/>
          <c:max val="2030"/>
          <c:min val="2010"/>
        </c:scaling>
        <c:axPos val="b"/>
        <c:title>
          <c:tx>
            <c:rich>
              <a:bodyPr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Analysis Year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83885952"/>
        <c:crosses val="autoZero"/>
        <c:crossBetween val="midCat"/>
      </c:valAx>
      <c:valAx>
        <c:axId val="2838859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Emission Rate (kilogram/mile)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83887488"/>
        <c:crosses val="autoZero"/>
        <c:crossBetween val="midCat"/>
      </c:valAx>
    </c:plotArea>
    <c:legend>
      <c:legendPos val="r"/>
      <c:legendEntry>
        <c:idx val="3"/>
        <c:delete val="1"/>
      </c:legendEntry>
      <c:legendEntry>
        <c:idx val="2"/>
        <c:delete val="1"/>
      </c:legendEntry>
      <c:layout>
        <c:manualLayout>
          <c:xMode val="edge"/>
          <c:yMode val="edge"/>
          <c:x val="9.900608729977356E-2"/>
          <c:y val="0.69687434701730244"/>
          <c:w val="0.14863676341248899"/>
          <c:h val="0.15251280483143489"/>
        </c:manualLayout>
      </c:layout>
      <c:txPr>
        <a:bodyPr/>
        <a:lstStyle/>
        <a:p>
          <a:pPr>
            <a:defRPr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4</xdr:row>
      <xdr:rowOff>152400</xdr:rowOff>
    </xdr:from>
    <xdr:to>
      <xdr:col>14</xdr:col>
      <xdr:colOff>428625</xdr:colOff>
      <xdr:row>25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B14" sqref="B14"/>
    </sheetView>
  </sheetViews>
  <sheetFormatPr defaultRowHeight="15"/>
  <cols>
    <col min="1" max="1" width="9.140625" customWidth="1"/>
    <col min="2" max="2" width="22.42578125" bestFit="1" customWidth="1"/>
    <col min="3" max="3" width="22.42578125" customWidth="1"/>
    <col min="4" max="4" width="22.42578125" bestFit="1" customWidth="1"/>
  </cols>
  <sheetData>
    <row r="1" spans="1:4">
      <c r="A1" s="2" t="s">
        <v>0</v>
      </c>
      <c r="B1" s="2" t="s">
        <v>2</v>
      </c>
      <c r="C1" s="2" t="s">
        <v>14</v>
      </c>
      <c r="D1" s="2" t="s">
        <v>1</v>
      </c>
    </row>
    <row r="2" spans="1:4">
      <c r="A2">
        <v>2010</v>
      </c>
      <c r="B2">
        <v>0.307444</v>
      </c>
      <c r="C2" s="1">
        <f>0</f>
        <v>0</v>
      </c>
      <c r="D2" t="s">
        <v>3</v>
      </c>
    </row>
    <row r="3" spans="1:4">
      <c r="A3">
        <v>2020</v>
      </c>
      <c r="B3">
        <v>0.272343</v>
      </c>
      <c r="C3" s="1">
        <f>-($B$2-B3)/$B$2</f>
        <v>-0.11417038550109937</v>
      </c>
      <c r="D3" t="s">
        <v>3</v>
      </c>
    </row>
    <row r="4" spans="1:4">
      <c r="A4">
        <v>2030</v>
      </c>
      <c r="B4">
        <v>0.24580099999999999</v>
      </c>
      <c r="C4" s="1">
        <f>-($B$2-B4)/$B$2</f>
        <v>-0.20050155475468703</v>
      </c>
      <c r="D4" t="s">
        <v>3</v>
      </c>
    </row>
    <row r="5" spans="1:4">
      <c r="A5">
        <v>2010</v>
      </c>
      <c r="B5">
        <v>0.74124599999999996</v>
      </c>
      <c r="D5" t="s">
        <v>4</v>
      </c>
    </row>
    <row r="6" spans="1:4">
      <c r="A6">
        <v>2020</v>
      </c>
      <c r="B6">
        <v>0.74124599999999996</v>
      </c>
      <c r="D6" t="s">
        <v>4</v>
      </c>
    </row>
    <row r="7" spans="1:4">
      <c r="A7">
        <v>2030</v>
      </c>
      <c r="B7">
        <v>0.74124699999999999</v>
      </c>
      <c r="D7" t="s">
        <v>4</v>
      </c>
    </row>
    <row r="14" spans="1:4">
      <c r="A14" s="3" t="s">
        <v>5</v>
      </c>
      <c r="B14" t="s">
        <v>6</v>
      </c>
    </row>
    <row r="15" spans="1:4">
      <c r="A15" s="3" t="s">
        <v>7</v>
      </c>
      <c r="B15" t="s">
        <v>8</v>
      </c>
    </row>
    <row r="16" spans="1:4">
      <c r="A16" s="3" t="s">
        <v>9</v>
      </c>
      <c r="B16" t="s">
        <v>10</v>
      </c>
    </row>
    <row r="17" spans="1:2">
      <c r="A17" s="3" t="s">
        <v>11</v>
      </c>
      <c r="B17" t="s">
        <v>12</v>
      </c>
    </row>
    <row r="18" spans="1:2">
      <c r="A18" s="3" t="s">
        <v>13</v>
      </c>
      <c r="B18" t="s">
        <v>10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2013-11-19T19:22:02Z</dcterms:modified>
</cp:coreProperties>
</file>