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Nano_NHEERL_ECD_IO_CFB_2008_01r1\Beas2B\6 Nano particles on BEAS2B\7 nano paper\"/>
    </mc:Choice>
  </mc:AlternateContent>
  <xr:revisionPtr revIDLastSave="0" documentId="13_ncr:1_{48DC84EF-EE58-4E05-88AA-FC0313D0B56E}" xr6:coauthVersionLast="41" xr6:coauthVersionMax="41" xr10:uidLastSave="{00000000-0000-0000-0000-000000000000}"/>
  <bookViews>
    <workbookView xWindow="-110" yWindow="-110" windowWidth="25820" windowHeight="14020" tabRatio="599" activeTab="2" xr2:uid="{00000000-000D-0000-FFFF-FFFF00000000}"/>
  </bookViews>
  <sheets>
    <sheet name="physical-chemical" sheetId="1" r:id="rId1"/>
    <sheet name="table 1 agg." sheetId="10" r:id="rId2"/>
    <sheet name=" Table 2DEGs" sheetId="4" r:id="rId3"/>
    <sheet name=" Table 3. canonical" sheetId="2" r:id="rId4"/>
    <sheet name="Table 4. ranking" sheetId="3" r:id="rId5"/>
    <sheet name="Table 5. ROS" sheetId="5" r:id="rId6"/>
    <sheet name="Sheet4" sheetId="11" r:id="rId7"/>
    <sheet name="Sheet1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5" l="1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C15" i="5"/>
  <c r="D11" i="5"/>
  <c r="E11" i="5"/>
  <c r="F11" i="5"/>
  <c r="G11" i="5"/>
  <c r="H11" i="5"/>
  <c r="I11" i="5"/>
  <c r="J11" i="5"/>
  <c r="D10" i="5"/>
  <c r="E10" i="5"/>
  <c r="F10" i="5"/>
  <c r="G10" i="5"/>
  <c r="H10" i="5"/>
  <c r="I10" i="5"/>
  <c r="J10" i="5"/>
  <c r="H8" i="4" l="1"/>
  <c r="G8" i="4"/>
  <c r="G7" i="4"/>
  <c r="F7" i="4"/>
  <c r="F8" i="4"/>
  <c r="D7" i="4"/>
  <c r="D8" i="4"/>
  <c r="C7" i="4"/>
  <c r="C8" i="4"/>
  <c r="E7" i="4"/>
  <c r="H7" i="4"/>
  <c r="I7" i="4"/>
  <c r="E8" i="4"/>
  <c r="I8" i="4"/>
  <c r="B8" i="4"/>
  <c r="B7" i="4"/>
  <c r="B15" i="4"/>
  <c r="C15" i="4"/>
  <c r="D15" i="4"/>
  <c r="E15" i="4"/>
  <c r="F15" i="4"/>
  <c r="G15" i="4"/>
  <c r="H15" i="4"/>
  <c r="I15" i="4"/>
  <c r="C11" i="5" l="1"/>
  <c r="C10" i="5"/>
</calcChain>
</file>

<file path=xl/sharedStrings.xml><?xml version="1.0" encoding="utf-8"?>
<sst xmlns="http://schemas.openxmlformats.org/spreadsheetml/2006/main" count="648" uniqueCount="549">
  <si>
    <t>EIF2 Signaling</t>
  </si>
  <si>
    <t>Oxidative Phosphorylation</t>
  </si>
  <si>
    <t>Molecular Mechanisms of Cancer</t>
  </si>
  <si>
    <t>Remodeling of Epithelial Adherens Junctions</t>
  </si>
  <si>
    <t>Protein Ubiquitination Pathway</t>
  </si>
  <si>
    <t>Hepatic Fibrosis / Hepatic Stellate Cell Activation</t>
  </si>
  <si>
    <t>mTOR Signaling</t>
  </si>
  <si>
    <t>Mitochondrial Dysfunction</t>
  </si>
  <si>
    <t>PI3K/AKT Signaling</t>
  </si>
  <si>
    <t>B Cell Receptor Signaling</t>
  </si>
  <si>
    <t>Clathrin-mediated Endocytosis Signaling</t>
  </si>
  <si>
    <t>Regulation of eIF4 and p70S6K Signaling</t>
  </si>
  <si>
    <t>NRF2-mediated Oxidative Stress Response</t>
  </si>
  <si>
    <t>ILK Signaling</t>
  </si>
  <si>
    <t>Neurotrophin/TRK Signaling</t>
  </si>
  <si>
    <t>p53 Signaling</t>
  </si>
  <si>
    <t>Germ Cell-Sertoli Cell Junction Signaling</t>
  </si>
  <si>
    <t>Breast Cancer Regulation by Stathmin1</t>
  </si>
  <si>
    <t>Prostate Cancer Signaling</t>
  </si>
  <si>
    <t>HER-2 Signaling in Breast Cancer</t>
  </si>
  <si>
    <t>ErbB Signaling</t>
  </si>
  <si>
    <t>Paxillin Signaling</t>
  </si>
  <si>
    <t>Epithelial Adherens Junction Signaling</t>
  </si>
  <si>
    <t>Ephrin Receptor Signaling</t>
  </si>
  <si>
    <t>ID</t>
  </si>
  <si>
    <t>Chemical</t>
  </si>
  <si>
    <t>Vendor</t>
  </si>
  <si>
    <t>Cat No.</t>
  </si>
  <si>
    <t>Lot Number</t>
  </si>
  <si>
    <t>Primary Particle Size (nm)</t>
  </si>
  <si>
    <t>Size Range (nm)</t>
  </si>
  <si>
    <t>Surface Area (m2/gr)</t>
  </si>
  <si>
    <t>% Purity</t>
  </si>
  <si>
    <t>Crystal Form</t>
  </si>
  <si>
    <t>Assayer</t>
  </si>
  <si>
    <t>A</t>
  </si>
  <si>
    <t>TiO2</t>
  </si>
  <si>
    <t xml:space="preserve">Degussa </t>
  </si>
  <si>
    <t>AEROXIDE® P25</t>
  </si>
  <si>
    <t>14-64</t>
  </si>
  <si>
    <t>86% anatase, 14% rutile</t>
  </si>
  <si>
    <t>12-88</t>
  </si>
  <si>
    <t>anatase and rutile</t>
  </si>
  <si>
    <t>Univ Kentucky</t>
  </si>
  <si>
    <t>B</t>
  </si>
  <si>
    <t>NanoAmor</t>
  </si>
  <si>
    <t>5485HT</t>
  </si>
  <si>
    <t>5485-030007</t>
  </si>
  <si>
    <t>30-40</t>
  </si>
  <si>
    <t>&gt;30</t>
  </si>
  <si>
    <t>rutile</t>
  </si>
  <si>
    <t>36-97</t>
  </si>
  <si>
    <t>anatase &gt; rutile</t>
  </si>
  <si>
    <t>C</t>
  </si>
  <si>
    <t>Alfa Aesar</t>
  </si>
  <si>
    <t>D22T034</t>
  </si>
  <si>
    <t>100-130</t>
  </si>
  <si>
    <t>anatase</t>
  </si>
  <si>
    <t>6-60</t>
  </si>
  <si>
    <t>D</t>
  </si>
  <si>
    <t>C27R043</t>
  </si>
  <si>
    <t>9-61</t>
  </si>
  <si>
    <t>H</t>
  </si>
  <si>
    <t>Mknano</t>
  </si>
  <si>
    <t>MKN-TiO2-R250</t>
  </si>
  <si>
    <t>495/2007</t>
  </si>
  <si>
    <t>200-400</t>
  </si>
  <si>
    <t>37-410</t>
  </si>
  <si>
    <t xml:space="preserve">I </t>
  </si>
  <si>
    <t>Acros</t>
  </si>
  <si>
    <t>A0075656</t>
  </si>
  <si>
    <t>Ave. 200</t>
  </si>
  <si>
    <t>67-322</t>
  </si>
  <si>
    <t>L</t>
  </si>
  <si>
    <r>
      <t>CeO</t>
    </r>
    <r>
      <rPr>
        <b/>
        <vertAlign val="subscript"/>
        <sz val="9"/>
        <color theme="1"/>
        <rFont val="Times New Roman"/>
        <family val="1"/>
      </rPr>
      <t>2</t>
    </r>
  </si>
  <si>
    <t>J02S055</t>
  </si>
  <si>
    <t>70 -105</t>
  </si>
  <si>
    <t>8-12</t>
  </si>
  <si>
    <t>36 - 99</t>
  </si>
  <si>
    <t>cerianite</t>
  </si>
  <si>
    <t>M</t>
  </si>
  <si>
    <t>1406RE</t>
  </si>
  <si>
    <t>1406-111607</t>
  </si>
  <si>
    <t>15 – 30</t>
  </si>
  <si>
    <t>30 - 50</t>
  </si>
  <si>
    <t>5 – 13</t>
  </si>
  <si>
    <t>functional categories</t>
  </si>
  <si>
    <t>canonical pathways</t>
  </si>
  <si>
    <t># of treatments affected</t>
  </si>
  <si>
    <t xml:space="preserve">Stress Response </t>
  </si>
  <si>
    <t>NRF2-mediated Stress Response</t>
  </si>
  <si>
    <t>Protein Synthesis/ modification</t>
  </si>
  <si>
    <t>Protein Ubiquitination pathway</t>
  </si>
  <si>
    <t>EIF2 signaling</t>
  </si>
  <si>
    <t xml:space="preserve">Regulation of eIF4 and P70S6K signaling
</t>
  </si>
  <si>
    <t>Actin Nucleation by ARP-WASP complex</t>
  </si>
  <si>
    <t>TNFR1</t>
  </si>
  <si>
    <t>P53 signaling</t>
  </si>
  <si>
    <t>IL-8 signaling</t>
  </si>
  <si>
    <t>ATM signaling</t>
  </si>
  <si>
    <t>PI3K/AKT signaling</t>
  </si>
  <si>
    <t>ERK/MAPK signaling</t>
  </si>
  <si>
    <t>CXCR4 signaling</t>
  </si>
  <si>
    <t>IGF1 signaling</t>
  </si>
  <si>
    <t>ERK5 signaling</t>
  </si>
  <si>
    <t># of DEG</t>
  </si>
  <si>
    <t># of signaling pathways</t>
  </si>
  <si>
    <t>P&lt;0.05, FC &gt;|±1.5|</t>
  </si>
  <si>
    <t xml:space="preserve">H </t>
  </si>
  <si>
    <t xml:space="preserve">L </t>
  </si>
  <si>
    <t xml:space="preserve">M </t>
  </si>
  <si>
    <t>size</t>
  </si>
  <si>
    <t xml:space="preserve">Regulation of actin-based motility by Rho </t>
  </si>
  <si>
    <t>100 ug/ml agg.</t>
  </si>
  <si>
    <t>sphere</t>
  </si>
  <si>
    <t># of pathways</t>
  </si>
  <si>
    <t>Mitochondrial dysfunction</t>
  </si>
  <si>
    <t xml:space="preserve">ROS at 100/ agg. 100 </t>
  </si>
  <si>
    <t>suppression of pathway</t>
  </si>
  <si>
    <t>protein metabolism related pathways</t>
  </si>
  <si>
    <t>fatty acid and glucose metabolism related pathways</t>
  </si>
  <si>
    <t>cytoskeleton related pathways</t>
  </si>
  <si>
    <t>cell cycle regulation related pathways</t>
  </si>
  <si>
    <t>nuclear receptor signaling</t>
  </si>
  <si>
    <t>Stress response</t>
  </si>
  <si>
    <t>cell proliferation</t>
  </si>
  <si>
    <t xml:space="preserve"> other metabolism</t>
  </si>
  <si>
    <t>cancer signaling</t>
  </si>
  <si>
    <t>Systemic Lupus Erythematosus Signaling</t>
  </si>
  <si>
    <t>direction of the pathway could not be determined</t>
  </si>
  <si>
    <t>1:  size by TEM</t>
  </si>
  <si>
    <t>2: surface area by BET</t>
  </si>
  <si>
    <t>crystal structure</t>
  </si>
  <si>
    <t>126.07 +/- 12.85</t>
  </si>
  <si>
    <t>149.87 +/- 10.60</t>
  </si>
  <si>
    <t>140.90 +/- 21.56</t>
  </si>
  <si>
    <t>37.11 +/- 26.23</t>
  </si>
  <si>
    <t>105.43 +/- 1.97</t>
  </si>
  <si>
    <t>148.90 +/- 22.96</t>
  </si>
  <si>
    <t>41.44 +/- 21.48</t>
  </si>
  <si>
    <t>49.50 +/- 4.60</t>
  </si>
  <si>
    <t>56.33 +/- 35.42</t>
  </si>
  <si>
    <t>n/a</t>
  </si>
  <si>
    <t>14.45 +/- 12.15</t>
  </si>
  <si>
    <t>19.46 +/- 7.90</t>
  </si>
  <si>
    <t>63.80 +/- 31.54</t>
  </si>
  <si>
    <t>41.42 +/- 47.25</t>
  </si>
  <si>
    <t>59.09 +/- 31.90</t>
  </si>
  <si>
    <t>46.17 +/- 1.49</t>
  </si>
  <si>
    <t>31.96 +/- 22.37</t>
  </si>
  <si>
    <t>310.43 +/- 172.93</t>
  </si>
  <si>
    <t>28.72 +/- 16.23</t>
  </si>
  <si>
    <t>123.01 +/- 78.79</t>
  </si>
  <si>
    <t>39.11 +/- 40.22</t>
  </si>
  <si>
    <t>43.34 +/- 49.00</t>
  </si>
  <si>
    <t>29.18 +/- 26.95</t>
  </si>
  <si>
    <t>31.34 +/- 24.93</t>
  </si>
  <si>
    <t>37.27 +/- 11.18</t>
  </si>
  <si>
    <t>1.60 +/- 0.98</t>
  </si>
  <si>
    <t>224.37 +/- 31.55</t>
  </si>
  <si>
    <t>78.03 +/- 74.68</t>
  </si>
  <si>
    <t>65.29 +/- 73.08</t>
  </si>
  <si>
    <t>65.01 +/- 50.59</t>
  </si>
  <si>
    <t>132.47 +/- 16.34</t>
  </si>
  <si>
    <t>375.37 +/- 206.38</t>
  </si>
  <si>
    <t>76.80 +/- 79.92</t>
  </si>
  <si>
    <t>230.77 +/- 29.15</t>
  </si>
  <si>
    <t>291.53 +/- 28.23</t>
  </si>
  <si>
    <t>99.15 +/- 12.39</t>
  </si>
  <si>
    <t>75.13 +/- 95.18</t>
  </si>
  <si>
    <t>49.56 +/- 76.60</t>
  </si>
  <si>
    <t>280.83 +/- 106.04</t>
  </si>
  <si>
    <t>566.40 +/- 190.85</t>
  </si>
  <si>
    <t>145.93 +/- 52.26</t>
  </si>
  <si>
    <t>141.62 +/- 138.24</t>
  </si>
  <si>
    <t>189.87 +/- 21.11</t>
  </si>
  <si>
    <t xml:space="preserve">483.27 +/- 67.46 </t>
  </si>
  <si>
    <t>38.14 +/- 25.07</t>
  </si>
  <si>
    <t>424.47 +/- 200.79</t>
  </si>
  <si>
    <t>1033.23 +/- 84.07</t>
  </si>
  <si>
    <t>479.03 +/- 103.40</t>
  </si>
  <si>
    <t>767.90 +/- 43.19</t>
  </si>
  <si>
    <t>372.7 +/- 148.51</t>
  </si>
  <si>
    <t>331.40 +/- 26.55</t>
  </si>
  <si>
    <t>430.07 +/- 14.10</t>
  </si>
  <si>
    <t>108.25 +/- 82.88</t>
  </si>
  <si>
    <t>307.97 +/- 42.69</t>
  </si>
  <si>
    <t>1511.67 +/- 246.09</t>
  </si>
  <si>
    <t>861.33 +/- 99.56</t>
  </si>
  <si>
    <t>1054.83 +/- 159.84</t>
  </si>
  <si>
    <t>661.57 +/- 198.11</t>
  </si>
  <si>
    <t>557.40 +/- 39.60</t>
  </si>
  <si>
    <t>592.47 +/- 31.43</t>
  </si>
  <si>
    <t>558.10 +/- 164.32</t>
  </si>
  <si>
    <t>1321.33 +/- 146.66</t>
  </si>
  <si>
    <t>2001 +/- 101.24</t>
  </si>
  <si>
    <t>1256 +/- 175.86</t>
  </si>
  <si>
    <t>1088.07 +/- 305.68</t>
  </si>
  <si>
    <t>910.70 +/- 229.76</t>
  </si>
  <si>
    <t>719.43 +/- 19.95</t>
  </si>
  <si>
    <t>872.70 +/- 42.35</t>
  </si>
  <si>
    <t>776.87 +/- 58.60</t>
  </si>
  <si>
    <t>2169.33 +/- 126.38</t>
  </si>
  <si>
    <t>1998.33 +/- 318.12</t>
  </si>
  <si>
    <t>1908 +/- 506.86</t>
  </si>
  <si>
    <t>1367 +/- 172.56</t>
  </si>
  <si>
    <t>1766 +/- 214.17</t>
  </si>
  <si>
    <t>864.53 +/- 54.81</t>
  </si>
  <si>
    <t>1086.40 +/- 142.06</t>
  </si>
  <si>
    <t>1052.20 +/- 161.80</t>
  </si>
  <si>
    <t>2594 +/- 797.72</t>
  </si>
  <si>
    <t>60.27 +/- 6.31</t>
  </si>
  <si>
    <t>165 +/- 54.36</t>
  </si>
  <si>
    <t>64.96 +/- 14.00</t>
  </si>
  <si>
    <t>47.08 +/- 22.88</t>
  </si>
  <si>
    <t>10.44 +/- 8.91</t>
  </si>
  <si>
    <t>259.03 +/- 138.75</t>
  </si>
  <si>
    <t>48.51 +/- 17.93</t>
  </si>
  <si>
    <t>43.80 +/- 10.35</t>
  </si>
  <si>
    <t>46.65 +/- 23.04</t>
  </si>
  <si>
    <t>127.59 +/- 46.48</t>
  </si>
  <si>
    <t>32.99 +/- 26.23</t>
  </si>
  <si>
    <t>52.09 +/- 16.13</t>
  </si>
  <si>
    <t>54.27 +/- 29.34</t>
  </si>
  <si>
    <t>180.13 +/- 63.56</t>
  </si>
  <si>
    <t>40.04 +/- 16.74</t>
  </si>
  <si>
    <t>104.05 +/- 36.64</t>
  </si>
  <si>
    <t>27.60 +/- 27.49</t>
  </si>
  <si>
    <t>86.02 +/- 65.16</t>
  </si>
  <si>
    <t>127.10 +/- 8.30</t>
  </si>
  <si>
    <t>63.41 +/- 2.25</t>
  </si>
  <si>
    <t>26.29 +/- 11.09</t>
  </si>
  <si>
    <t>37.40 +/- 31.87</t>
  </si>
  <si>
    <t>36.89 +/- 30.95</t>
  </si>
  <si>
    <t>492.27 +/- 160.35</t>
  </si>
  <si>
    <t>7.05 +/- 13.37</t>
  </si>
  <si>
    <t>31.64 +/- 7.22</t>
  </si>
  <si>
    <t>18.86 +/- 20.24</t>
  </si>
  <si>
    <t>41.01 +/- 59.33</t>
  </si>
  <si>
    <t>38.29 +/- 39.12</t>
  </si>
  <si>
    <t>28.07 +/- 32.75</t>
  </si>
  <si>
    <t>341.87 +/- 61.60</t>
  </si>
  <si>
    <t>237.80 +/- 214.81</t>
  </si>
  <si>
    <t>121.54 +/- 118.05</t>
  </si>
  <si>
    <t>98.71 +/- 102.54</t>
  </si>
  <si>
    <t>59.15 +/- 65.21</t>
  </si>
  <si>
    <t>38.92 +/- 45.67</t>
  </si>
  <si>
    <t>111.4 +/- 122.66</t>
  </si>
  <si>
    <t>11.91 +/- 20.80</t>
  </si>
  <si>
    <t>77.70 +/- 64.63</t>
  </si>
  <si>
    <t>620.57 +/- 375.04</t>
  </si>
  <si>
    <t>181.62 +/- 273.00</t>
  </si>
  <si>
    <t>158.39 +/- 187.52</t>
  </si>
  <si>
    <t>79.17 +/- 119.39</t>
  </si>
  <si>
    <t>19.05 +/- 37.79</t>
  </si>
  <si>
    <t xml:space="preserve">53.97 +/- 78.88 </t>
  </si>
  <si>
    <t>123.03 +/- 18.46</t>
  </si>
  <si>
    <t>399.11 +/- 522.80</t>
  </si>
  <si>
    <t>67.04 +/- 76.43</t>
  </si>
  <si>
    <t>42.24 +/- 46.30</t>
  </si>
  <si>
    <t>244.13 +/- 337.33</t>
  </si>
  <si>
    <t>243.47 +/- 47.30</t>
  </si>
  <si>
    <t>53.97 +/- 78.88</t>
  </si>
  <si>
    <t>248.27 +/- 283.17</t>
  </si>
  <si>
    <t>1334.67 +/- 248.51</t>
  </si>
  <si>
    <t>503.2 +/- 261.27</t>
  </si>
  <si>
    <t>159.11 +/- 85.70</t>
  </si>
  <si>
    <t>686.10 +/- 187.96</t>
  </si>
  <si>
    <t>642.87 +/- 25.16</t>
  </si>
  <si>
    <t>446 +/- 81.12</t>
  </si>
  <si>
    <t>215.57 +/- 71.56</t>
  </si>
  <si>
    <t>534.47 +/- 358.29</t>
  </si>
  <si>
    <t>2396 +/- 98.60</t>
  </si>
  <si>
    <t>829.53 +/- 425.90</t>
  </si>
  <si>
    <t>772.1 +/- 473.35</t>
  </si>
  <si>
    <t>1015.37 +/- 557.97</t>
  </si>
  <si>
    <t>859.13 +/- 45.08</t>
  </si>
  <si>
    <t>912.37 +/- 110.90</t>
  </si>
  <si>
    <t>901.10 +/- 370.73</t>
  </si>
  <si>
    <t>2296.33 +/- 528.55</t>
  </si>
  <si>
    <t>1905 +/- 347.05</t>
  </si>
  <si>
    <t>1533.33 +/- 297.09</t>
  </si>
  <si>
    <t>2034.33 +/- 196.02</t>
  </si>
  <si>
    <t>2202.33 +/- 199.04</t>
  </si>
  <si>
    <t>1085 +/- 89.21</t>
  </si>
  <si>
    <t>1575 +/- 394.10</t>
  </si>
  <si>
    <t>3538 +/- 885.55</t>
  </si>
  <si>
    <t>-5.24 +/- 1.78</t>
  </si>
  <si>
    <t>-5.74 +/- 1.49</t>
  </si>
  <si>
    <t>-5.72 +/- 0.87</t>
  </si>
  <si>
    <t>-5.09 +/- 1.54</t>
  </si>
  <si>
    <t>-6.18 +/- 1.82</t>
  </si>
  <si>
    <t>-6.62 +/- 1.85</t>
  </si>
  <si>
    <t>-5.26 +/- 0.98</t>
  </si>
  <si>
    <t>-8.47 +/- 5.92</t>
  </si>
  <si>
    <t>-7.12 +/- 1.30</t>
  </si>
  <si>
    <t>-5.14 +/- 1.32</t>
  </si>
  <si>
    <t>-7.65 +/- 1.14</t>
  </si>
  <si>
    <t>-3.85 +/- 1.05</t>
  </si>
  <si>
    <t>-5.75 +/- 1.16</t>
  </si>
  <si>
    <t>-2.82 +/- 0.56</t>
  </si>
  <si>
    <t>-6.70 +/- 1.89</t>
  </si>
  <si>
    <t>-7.14 +/- 1.36</t>
  </si>
  <si>
    <t>-5.69 +/- 1.97</t>
  </si>
  <si>
    <t>-7.03 +/- 1.96</t>
  </si>
  <si>
    <t>-5.87 +/- 0.41</t>
  </si>
  <si>
    <t>-6.47 +/- 0.64</t>
  </si>
  <si>
    <t>-6.86 +/- 0.86</t>
  </si>
  <si>
    <t>-7.77 +/- 0.57</t>
  </si>
  <si>
    <t>-8.49 +/- 1.11</t>
  </si>
  <si>
    <t>-4.00 +/- 1.20</t>
  </si>
  <si>
    <t>-8.81 +/- 0.62</t>
  </si>
  <si>
    <t>-9.27 +/- 0.56</t>
  </si>
  <si>
    <t>-6.02 +/- 1.24</t>
  </si>
  <si>
    <t>-6.06 +/- 1.64</t>
  </si>
  <si>
    <t>-8.39 +/-1.45</t>
  </si>
  <si>
    <t>-9.99 +/- 0.67</t>
  </si>
  <si>
    <t>-9.22 +/- 1.34</t>
  </si>
  <si>
    <t>-9.21 +/- 0.75</t>
  </si>
  <si>
    <t>-9.65 +/- 0.46</t>
  </si>
  <si>
    <t>-8.11 +/- 1.06</t>
  </si>
  <si>
    <t>-8.73 +/- 0.04</t>
  </si>
  <si>
    <t>-8.92 +/- 0.75</t>
  </si>
  <si>
    <t>-8.37 +/- 0.41</t>
  </si>
  <si>
    <t>-9.99 +/- 0.72</t>
  </si>
  <si>
    <t>-9.16 +/- 0.13</t>
  </si>
  <si>
    <t>-10.12 +/- 1.17</t>
  </si>
  <si>
    <t>-9.64 +/- 0.91</t>
  </si>
  <si>
    <t>-8.92 +/- 0.26</t>
  </si>
  <si>
    <t>-8.67 +/- 0.37</t>
  </si>
  <si>
    <t>-9.24 +/- 0.74</t>
  </si>
  <si>
    <t>-10.48 +/- 0.82</t>
  </si>
  <si>
    <t>-7.67 +/- 0.69</t>
  </si>
  <si>
    <t>-10.01 +/- 0.84</t>
  </si>
  <si>
    <t>-9.09 +/- 0.91</t>
  </si>
  <si>
    <t>-9.17 +/- 0.60</t>
  </si>
  <si>
    <t>-8.33 +/- 0.44</t>
  </si>
  <si>
    <t>-8.96 +/- 0.18</t>
  </si>
  <si>
    <t>-9.09 +/- 0.98</t>
  </si>
  <si>
    <t>-9.66 +/- 0.68</t>
  </si>
  <si>
    <t>-10.79 +/- 1.15</t>
  </si>
  <si>
    <t>-9.92 +/- 0.63</t>
  </si>
  <si>
    <t>- 9.25 +/- 0.27</t>
  </si>
  <si>
    <t>-8.98 +/- 1.04</t>
  </si>
  <si>
    <t>-8.24 +/- 0.17</t>
  </si>
  <si>
    <t>-8.57 +/- 0.28</t>
  </si>
  <si>
    <t>-8.89 +/- 0.75</t>
  </si>
  <si>
    <t>-10.60 +/- 0.53</t>
  </si>
  <si>
    <t>-9.41 +/- 1.45</t>
  </si>
  <si>
    <t>-8.79 +/- 0.40</t>
  </si>
  <si>
    <t>-8.43 +/- 0.25</t>
  </si>
  <si>
    <t>-8.10 +/- 0.26</t>
  </si>
  <si>
    <t>-8.76 +/- 1.02</t>
  </si>
  <si>
    <t>-9.02 +/- 0.98</t>
  </si>
  <si>
    <t>-9.45 +/- 1.37</t>
  </si>
  <si>
    <t>-9.04 +/- 0.29</t>
  </si>
  <si>
    <t>-8.79 +/- 0.31</t>
  </si>
  <si>
    <t>-5.40 +/- 1.56</t>
  </si>
  <si>
    <t>-7.42 +/- 1.96</t>
  </si>
  <si>
    <t>-5.67 +/- 2.37</t>
  </si>
  <si>
    <t>-4.76 +/- 1.22</t>
  </si>
  <si>
    <t>-7.15 +/- 0.96</t>
  </si>
  <si>
    <t>-3.90 +/- 2.34</t>
  </si>
  <si>
    <t>-4.99 +/- 1.22</t>
  </si>
  <si>
    <t>-4.93 +/- 0.68</t>
  </si>
  <si>
    <t>-4.34 +/- 1.48</t>
  </si>
  <si>
    <t>-3.68 +/- 1.38</t>
  </si>
  <si>
    <t>-3.71 +/- 1.11</t>
  </si>
  <si>
    <t>-5.54 +/- 1.83</t>
  </si>
  <si>
    <t>-5.46 +/- 0.74</t>
  </si>
  <si>
    <t>-6.80 +/- 1.08</t>
  </si>
  <si>
    <t>-6.52 +/- 0.99</t>
  </si>
  <si>
    <t>-4.68 +/- 1.05</t>
  </si>
  <si>
    <t>-4.32 +/- 3.12</t>
  </si>
  <si>
    <t>-7.44 +/- 0.42</t>
  </si>
  <si>
    <t>-7.32 +/- 2.13</t>
  </si>
  <si>
    <t>-8.32 +/- 0.22</t>
  </si>
  <si>
    <t>-5.29 +/- 1.73</t>
  </si>
  <si>
    <t>-8.56 +/- 0.19</t>
  </si>
  <si>
    <t>-7.95 +/- 0.18</t>
  </si>
  <si>
    <t>-9.06 +/- 0.97</t>
  </si>
  <si>
    <t>-4.61 +/- 1.82</t>
  </si>
  <si>
    <t>-7.49 +/- 1.06</t>
  </si>
  <si>
    <t>-7.41 +/- 0.47</t>
  </si>
  <si>
    <t>-7.17 +/- 0.96</t>
  </si>
  <si>
    <t>-9.16 +/- 0.59</t>
  </si>
  <si>
    <t>-7.48 +/- 1.42</t>
  </si>
  <si>
    <t>-8.91 +/- 0.98</t>
  </si>
  <si>
    <t>-7.37 +/- 0.81</t>
  </si>
  <si>
    <t>-8.98 +/- 1.16</t>
  </si>
  <si>
    <t>-5.17 +/- 0.21</t>
  </si>
  <si>
    <t>-9.44 +/- 0.95</t>
  </si>
  <si>
    <t>-8.73 +/- 0.13</t>
  </si>
  <si>
    <t>-9.97 +/- 0.38</t>
  </si>
  <si>
    <t>-8.86 +/- 1.55</t>
  </si>
  <si>
    <t>-8.84 +/- 0.60</t>
  </si>
  <si>
    <t>-1.03 +/- 0.29</t>
  </si>
  <si>
    <t>-9.02 +/- 0.32</t>
  </si>
  <si>
    <t>-8.73 +/- 1.28</t>
  </si>
  <si>
    <t>-8.73 +/- 0.64</t>
  </si>
  <si>
    <t>-8.50 +/- 0.42</t>
  </si>
  <si>
    <t>-9.09 +/- 0.75</t>
  </si>
  <si>
    <t>-8.28 +/- 0.79</t>
  </si>
  <si>
    <t>-10.16 +/- 0.52</t>
  </si>
  <si>
    <t>-9.50 +/- 0.31</t>
  </si>
  <si>
    <t>-9.25 +/- 0.51</t>
  </si>
  <si>
    <t>-8.26 +/- 0.69</t>
  </si>
  <si>
    <t>-8.66 +/- 0.45</t>
  </si>
  <si>
    <t>-8.89 +/- 0.46</t>
  </si>
  <si>
    <t>-10.17 +/- 0.41</t>
  </si>
  <si>
    <t>-1.02 +/- 0.76</t>
  </si>
  <si>
    <t>-10.13 +/- 1.00</t>
  </si>
  <si>
    <t>-8.16 +/- 0.29</t>
  </si>
  <si>
    <t>-10.31 +/- 0.84</t>
  </si>
  <si>
    <t>-8.90 +/- 1.16</t>
  </si>
  <si>
    <t>-9.42 +/- 0.47</t>
  </si>
  <si>
    <t>-8.82 +/- 0.53</t>
  </si>
  <si>
    <t>-9.97 +/- 0.73</t>
  </si>
  <si>
    <t>-9.57 +/- 0.88</t>
  </si>
  <si>
    <t>-9.31 +/- 0.79</t>
  </si>
  <si>
    <t>-7.39 +/- 0.29</t>
  </si>
  <si>
    <t>-8.27 +/- 1.04</t>
  </si>
  <si>
    <t>-9.27 +/- 0.47</t>
  </si>
  <si>
    <t>-7.81 +/- 0.96</t>
  </si>
  <si>
    <t>-9.97 +/- 0.70</t>
  </si>
  <si>
    <t>-8.86 +/- 0.10</t>
  </si>
  <si>
    <t>-6.47 +/- 1.07</t>
  </si>
  <si>
    <t>-7.33 +/- 1.65</t>
  </si>
  <si>
    <t>-7.58 +/- 2.34</t>
  </si>
  <si>
    <t>-8.50 +/- 0.48</t>
  </si>
  <si>
    <t>-9.39 +/- 0.75</t>
  </si>
  <si>
    <t>-9.49 +/- 0.88</t>
  </si>
  <si>
    <t>-10.03 +/- 0.06</t>
  </si>
  <si>
    <t>-9.32 +/- 0.98</t>
  </si>
  <si>
    <t>-9.49 +/- 0.90</t>
  </si>
  <si>
    <t>-8.42 +/- 0.42</t>
  </si>
  <si>
    <t>-6.66 +/- 0.39</t>
  </si>
  <si>
    <t>-6.70 +/- 2.01</t>
  </si>
  <si>
    <t>-6.70 +/- 2.08</t>
  </si>
  <si>
    <t>-7.60 +/- 0.11</t>
  </si>
  <si>
    <t>-8.96 +/- 0.40</t>
  </si>
  <si>
    <t>-8.90 +/- 0.69</t>
  </si>
  <si>
    <t>-9.48 +/- 0.45</t>
  </si>
  <si>
    <t>-9.69 +/- 0.97</t>
  </si>
  <si>
    <t>-9.14 +/- 1.12</t>
  </si>
  <si>
    <t>-9.33 +/- 0.46</t>
  </si>
  <si>
    <t>ND</t>
  </si>
  <si>
    <t>ND: not done</t>
  </si>
  <si>
    <t>ROS at 100 ug/ml</t>
  </si>
  <si>
    <t>ROS at 100/ SA</t>
  </si>
  <si>
    <t xml:space="preserve">DEG at 30 ug/ml </t>
  </si>
  <si>
    <t xml:space="preserve">DEG at 10 ug/ml </t>
  </si>
  <si>
    <t xml:space="preserve">DEG at 3 ug/ml </t>
  </si>
  <si>
    <t xml:space="preserve">DEG at 1 ug/ml </t>
  </si>
  <si>
    <t xml:space="preserve">DEG at 0.3 ug/ml </t>
  </si>
  <si>
    <t>activation of pathway</t>
  </si>
  <si>
    <t>cell growth/proliferation related signaling pathways</t>
  </si>
  <si>
    <t>Integrin signaling</t>
  </si>
  <si>
    <t>IGF-1 signaling</t>
  </si>
  <si>
    <t>Ephrin B signaling</t>
  </si>
  <si>
    <t>FAK signaling</t>
  </si>
  <si>
    <t>Clathrin-mediated endocytosis signaling</t>
  </si>
  <si>
    <t>IL-6 signaling</t>
  </si>
  <si>
    <t>IL-1 signaling</t>
  </si>
  <si>
    <t>inflammation related signaling pathways</t>
  </si>
  <si>
    <r>
      <t>TGF-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signlaing</t>
    </r>
  </si>
  <si>
    <t>Fibrosis-related pathways</t>
  </si>
  <si>
    <t>Cytoskeleton Remodeling pathways</t>
  </si>
  <si>
    <t>Melanoma signaling</t>
  </si>
  <si>
    <t>Role of tissue factor in cancer</t>
  </si>
  <si>
    <t>n/a: no reading obtained</t>
  </si>
  <si>
    <t>72 hour size (nm)</t>
  </si>
  <si>
    <t xml:space="preserve">Table 1. Aggregated sizes and zeta potential  at 0 and 72 hours. </t>
  </si>
  <si>
    <t xml:space="preserve">A </t>
  </si>
  <si>
    <t>I</t>
  </si>
  <si>
    <t>ROS at 300 ug/ml</t>
  </si>
  <si>
    <t xml:space="preserve">300 ug/ml agg. </t>
  </si>
  <si>
    <t>ROS at 300 / SA</t>
  </si>
  <si>
    <t>ROS at 300/agg. 300</t>
  </si>
  <si>
    <t>highlighted and bolded: numbers used for IPA analysis.</t>
  </si>
  <si>
    <t xml:space="preserve"> nano A 30 ug/ml</t>
  </si>
  <si>
    <t xml:space="preserve"> nano D 30ug/ml</t>
  </si>
  <si>
    <t xml:space="preserve"> nano H 0.3 ug/ml</t>
  </si>
  <si>
    <t xml:space="preserve"> nano I 3 ug/ml</t>
  </si>
  <si>
    <t>nano M 30  ug/ml</t>
  </si>
  <si>
    <t>nano  B 3 ug/ml</t>
  </si>
  <si>
    <t>nano  C 3ug/ml</t>
  </si>
  <si>
    <t>Rohle of Macrophages, fibroblasts and endothelial cells in rheumatoid arthritis</t>
  </si>
  <si>
    <t>Pancreatic Adenocarcinoma signaling</t>
  </si>
  <si>
    <t>Hepatic fibrosis/hepatic stellate cell activation</t>
  </si>
  <si>
    <t>ILK signaling</t>
  </si>
  <si>
    <t>Mouse embryonic stem cell pluripotency</t>
  </si>
  <si>
    <t>fMLP signling in Neutrophils</t>
  </si>
  <si>
    <t>Oxidative phosphorylation</t>
  </si>
  <si>
    <t>CCR3 signaling in eosinophils</t>
  </si>
  <si>
    <t>Regulation of cellular mechanics by calpain protease</t>
  </si>
  <si>
    <t>Regulation of eIF4 and p70S6K signaling</t>
  </si>
  <si>
    <t>HIPPO signaling</t>
  </si>
  <si>
    <t>Clathrin-mediated Endocytosis signaling</t>
  </si>
  <si>
    <t>Sirtuin signaling pathway</t>
  </si>
  <si>
    <t>Cell cycle : G2/M DNA damage checkpoint regulation</t>
  </si>
  <si>
    <t>Ascorbate recycling</t>
  </si>
  <si>
    <t>G beta gamma signaling</t>
  </si>
  <si>
    <t>IL-7 signaling</t>
  </si>
  <si>
    <t>Sertoli cell -sertolin cell junction signaling</t>
  </si>
  <si>
    <t>p70S6K signaling</t>
  </si>
  <si>
    <t>Hypoxia signaling in the cardiovascular system</t>
  </si>
  <si>
    <t>B cell receptor signaling</t>
  </si>
  <si>
    <t>Neurotrophin/TRK signaling</t>
  </si>
  <si>
    <t>ErbB signaling</t>
  </si>
  <si>
    <t>Lymphotoxin b receptor signaling</t>
  </si>
  <si>
    <t>FcyRIIB signaling in lymphocytes</t>
  </si>
  <si>
    <t>iCOS-iCOSL signaling in T helper cells</t>
  </si>
  <si>
    <t>NRF2-mediated oxidative stress response</t>
  </si>
  <si>
    <r>
      <t>NF-</t>
    </r>
    <r>
      <rPr>
        <sz val="9"/>
        <rFont val="Symbol"/>
        <family val="1"/>
        <charset val="2"/>
      </rPr>
      <t>k</t>
    </r>
    <r>
      <rPr>
        <sz val="9"/>
        <rFont val="Calibri"/>
        <family val="2"/>
        <scheme val="minor"/>
      </rPr>
      <t>B activation by virus</t>
    </r>
  </si>
  <si>
    <r>
      <t>TGF-</t>
    </r>
    <r>
      <rPr>
        <sz val="9"/>
        <rFont val="Symbol"/>
        <family val="1"/>
        <charset val="2"/>
      </rPr>
      <t>b</t>
    </r>
    <r>
      <rPr>
        <sz val="9"/>
        <rFont val="Calibri"/>
        <family val="2"/>
        <scheme val="minor"/>
      </rPr>
      <t xml:space="preserve"> signaling</t>
    </r>
  </si>
  <si>
    <t>0 hour Zeta potential (mV)</t>
  </si>
  <si>
    <t>72 hour zeta potential (mV)</t>
  </si>
  <si>
    <t xml:space="preserve">  0 hour agg. size at  DEG# use for IPA</t>
  </si>
  <si>
    <t xml:space="preserve">ROS/ Size 100 </t>
  </si>
  <si>
    <t>ROS/size 300</t>
  </si>
  <si>
    <t>immunity/inflammation related pathwayws</t>
  </si>
  <si>
    <t>multiple pathways involved</t>
  </si>
  <si>
    <t>pTEN signaling</t>
  </si>
  <si>
    <t>mTOR signaling</t>
  </si>
  <si>
    <t>NP</t>
  </si>
  <si>
    <t xml:space="preserve">Dose </t>
  </si>
  <si>
    <t>DEG # used in IPA/agg. size at same dose</t>
  </si>
  <si>
    <t>DEG: differentially expressed genes</t>
  </si>
  <si>
    <t>DEG: differentially Expressed genes</t>
  </si>
  <si>
    <t xml:space="preserve"> nano  A (TiO2) 30 mg/ml</t>
  </si>
  <si>
    <t xml:space="preserve"> nano M (CeO2) 30  ug/ml</t>
  </si>
  <si>
    <t xml:space="preserve"> nano I (TiO2) 3 ug/ml</t>
  </si>
  <si>
    <t xml:space="preserve"> nano H (TiO2) 0.3 ug/ml</t>
  </si>
  <si>
    <t xml:space="preserve"> nano D (TiO2) 30 ug/ml</t>
  </si>
  <si>
    <t>nano C (TiO2) 3ug/ml</t>
  </si>
  <si>
    <t xml:space="preserve"> nano B (TiO2) 3            ug/ml</t>
  </si>
  <si>
    <t>each number represent size +/- std</t>
  </si>
  <si>
    <t>Table 4: ranking of signaling pathways from IPA</t>
  </si>
  <si>
    <t>0 hour size (nm)</t>
  </si>
  <si>
    <t>Surface Area (SA)</t>
  </si>
  <si>
    <t>Nano ID</t>
  </si>
  <si>
    <t>All DEGs are P less than 0.05, fold change smaller than -1.5 or greater than 1.5</t>
  </si>
  <si>
    <t>"#of DEG/SA</t>
  </si>
  <si>
    <t># of DEG/size</t>
  </si>
  <si>
    <t>nano ID and dose</t>
  </si>
  <si>
    <t xml:space="preserve">4 or more nanoparticles affected </t>
  </si>
  <si>
    <r>
      <t>Surface Area(SA)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</si>
  <si>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size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</si>
</sst>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vertAlign val="subscript"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Symbol"/>
      <family val="1"/>
      <charset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gray0625">
        <fgColor theme="0"/>
      </patternFill>
    </fill>
    <fill>
      <patternFill patternType="gray0625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486B4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7" fontId="0" fillId="0" borderId="4" xfId="0" quotePrefix="1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quotePrefix="1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0" fillId="2" borderId="13" xfId="0" quotePrefix="1" applyFont="1" applyFill="1" applyBorder="1" applyAlignment="1">
      <alignment horizontal="center" vertical="center" wrapText="1"/>
    </xf>
    <xf numFmtId="0" fontId="0" fillId="2" borderId="14" xfId="0" quotePrefix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7" xfId="0" quotePrefix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6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1" fillId="0" borderId="32" xfId="0" applyFont="1" applyBorder="1"/>
    <xf numFmtId="0" fontId="0" fillId="2" borderId="32" xfId="0" quotePrefix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0" fillId="2" borderId="28" xfId="0" quotePrefix="1" applyFont="1" applyFill="1" applyBorder="1" applyAlignment="1">
      <alignment horizontal="center" vertical="center" wrapText="1"/>
    </xf>
    <xf numFmtId="0" fontId="0" fillId="2" borderId="16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2" borderId="0" xfId="0" applyFill="1"/>
    <xf numFmtId="0" fontId="4" fillId="2" borderId="36" xfId="0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0" fillId="2" borderId="6" xfId="0" quotePrefix="1" applyFont="1" applyFill="1" applyBorder="1" applyAlignment="1">
      <alignment horizontal="center" vertical="center" wrapText="1"/>
    </xf>
    <xf numFmtId="0" fontId="0" fillId="2" borderId="30" xfId="0" quotePrefix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0" fillId="10" borderId="1" xfId="0" quotePrefix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0" fillId="2" borderId="7" xfId="0" quotePrefix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0" fillId="10" borderId="31" xfId="0" quotePrefix="1" applyFont="1" applyFill="1" applyBorder="1" applyAlignment="1">
      <alignment horizontal="center" vertical="center" wrapText="1"/>
    </xf>
    <xf numFmtId="0" fontId="0" fillId="2" borderId="8" xfId="0" quotePrefix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1" fillId="2" borderId="0" xfId="0" applyFont="1" applyFill="1"/>
    <xf numFmtId="0" fontId="0" fillId="2" borderId="10" xfId="0" quotePrefix="1" applyFont="1" applyFill="1" applyBorder="1" applyAlignment="1">
      <alignment horizontal="center" vertical="center" wrapText="1"/>
    </xf>
    <xf numFmtId="0" fontId="0" fillId="7" borderId="32" xfId="0" quotePrefix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 wrapText="1"/>
    </xf>
    <xf numFmtId="0" fontId="0" fillId="10" borderId="8" xfId="0" quotePrefix="1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11" fillId="10" borderId="33" xfId="0" quotePrefix="1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2" borderId="12" xfId="0" applyFill="1" applyBorder="1"/>
    <xf numFmtId="0" fontId="0" fillId="2" borderId="1" xfId="0" applyFill="1" applyBorder="1"/>
    <xf numFmtId="0" fontId="0" fillId="2" borderId="13" xfId="0" applyFill="1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2" borderId="35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0" borderId="35" xfId="0" applyBorder="1" applyAlignment="1"/>
    <xf numFmtId="0" fontId="0" fillId="15" borderId="12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6" borderId="13" xfId="0" applyFont="1" applyFill="1" applyBorder="1" applyAlignment="1">
      <alignment horizontal="center" vertical="center" wrapText="1"/>
    </xf>
    <xf numFmtId="0" fontId="0" fillId="17" borderId="12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17" borderId="13" xfId="0" applyFont="1" applyFill="1" applyBorder="1" applyAlignment="1">
      <alignment horizontal="center" vertical="center"/>
    </xf>
    <xf numFmtId="0" fontId="0" fillId="18" borderId="9" xfId="0" applyFont="1" applyFill="1" applyBorder="1" applyAlignment="1">
      <alignment horizontal="center" vertical="center"/>
    </xf>
    <xf numFmtId="164" fontId="0" fillId="18" borderId="8" xfId="0" applyNumberFormat="1" applyFont="1" applyFill="1" applyBorder="1" applyAlignment="1">
      <alignment horizontal="center" vertical="center"/>
    </xf>
    <xf numFmtId="164" fontId="0" fillId="18" borderId="10" xfId="0" applyNumberFormat="1" applyFont="1" applyFill="1" applyBorder="1" applyAlignment="1">
      <alignment horizontal="center" vertical="center"/>
    </xf>
    <xf numFmtId="164" fontId="0" fillId="17" borderId="1" xfId="0" applyNumberFormat="1" applyFont="1" applyFill="1" applyBorder="1" applyAlignment="1">
      <alignment horizontal="center" vertical="center"/>
    </xf>
    <xf numFmtId="164" fontId="0" fillId="17" borderId="13" xfId="0" applyNumberFormat="1" applyFont="1" applyFill="1" applyBorder="1" applyAlignment="1">
      <alignment horizontal="center" vertical="center"/>
    </xf>
    <xf numFmtId="0" fontId="0" fillId="15" borderId="1" xfId="0" applyFill="1" applyBorder="1"/>
    <xf numFmtId="0" fontId="0" fillId="15" borderId="13" xfId="0" applyFill="1" applyBorder="1"/>
    <xf numFmtId="0" fontId="0" fillId="15" borderId="14" xfId="0" applyFill="1" applyBorder="1"/>
    <xf numFmtId="0" fontId="0" fillId="15" borderId="15" xfId="0" applyFill="1" applyBorder="1"/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horizontal="center" vertical="center"/>
    </xf>
    <xf numFmtId="2" fontId="0" fillId="15" borderId="8" xfId="0" applyNumberFormat="1" applyFill="1" applyBorder="1" applyAlignment="1">
      <alignment horizontal="center" vertical="center"/>
    </xf>
    <xf numFmtId="2" fontId="0" fillId="15" borderId="8" xfId="0" applyNumberFormat="1" applyFont="1" applyFill="1" applyBorder="1" applyAlignment="1">
      <alignment horizontal="center" vertical="center"/>
    </xf>
    <xf numFmtId="2" fontId="0" fillId="15" borderId="10" xfId="0" applyNumberFormat="1" applyFont="1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2" fontId="0" fillId="15" borderId="13" xfId="0" applyNumberFormat="1" applyFill="1" applyBorder="1" applyAlignment="1">
      <alignment horizontal="center" vertical="center"/>
    </xf>
    <xf numFmtId="0" fontId="0" fillId="17" borderId="35" xfId="0" applyFont="1" applyFill="1" applyBorder="1" applyAlignment="1">
      <alignment horizontal="center" vertical="center"/>
    </xf>
    <xf numFmtId="2" fontId="0" fillId="17" borderId="14" xfId="0" applyNumberFormat="1" applyFont="1" applyFill="1" applyBorder="1" applyAlignment="1">
      <alignment horizontal="center" vertical="center"/>
    </xf>
    <xf numFmtId="2" fontId="0" fillId="17" borderId="15" xfId="0" applyNumberFormat="1" applyFont="1" applyFill="1" applyBorder="1" applyAlignment="1">
      <alignment horizontal="center" vertical="center"/>
    </xf>
    <xf numFmtId="0" fontId="0" fillId="15" borderId="12" xfId="0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0" fillId="16" borderId="12" xfId="0" applyFont="1" applyFill="1" applyBorder="1" applyAlignment="1">
      <alignment horizontal="center" vertical="center"/>
    </xf>
    <xf numFmtId="164" fontId="0" fillId="16" borderId="1" xfId="0" applyNumberFormat="1" applyFont="1" applyFill="1" applyBorder="1" applyAlignment="1">
      <alignment horizontal="center" vertical="center"/>
    </xf>
    <xf numFmtId="164" fontId="0" fillId="16" borderId="13" xfId="0" applyNumberFormat="1" applyFont="1" applyFill="1" applyBorder="1" applyAlignment="1">
      <alignment horizontal="center" vertical="center"/>
    </xf>
    <xf numFmtId="164" fontId="0" fillId="18" borderId="0" xfId="0" applyNumberFormat="1" applyFont="1" applyFill="1" applyBorder="1" applyAlignment="1">
      <alignment horizontal="center" vertical="center"/>
    </xf>
    <xf numFmtId="0" fontId="0" fillId="15" borderId="0" xfId="0" applyFill="1" applyBorder="1"/>
    <xf numFmtId="0" fontId="9" fillId="3" borderId="1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2" borderId="32" xfId="0" applyFont="1" applyFill="1" applyBorder="1" applyAlignment="1">
      <alignment horizontal="center"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13" fillId="14" borderId="32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7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0" fillId="16" borderId="0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0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 wrapText="1"/>
    </xf>
    <xf numFmtId="0" fontId="0" fillId="16" borderId="0" xfId="0" applyFont="1" applyFill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32" xfId="0" applyFont="1" applyBorder="1"/>
    <xf numFmtId="0" fontId="0" fillId="0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Font="1" applyBorder="1"/>
    <xf numFmtId="0" fontId="16" fillId="5" borderId="20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46" xfId="0" applyFill="1" applyBorder="1" applyAlignment="1">
      <alignment wrapText="1"/>
    </xf>
    <xf numFmtId="0" fontId="1" fillId="0" borderId="0" xfId="0" applyFont="1" applyBorder="1"/>
    <xf numFmtId="0" fontId="1" fillId="3" borderId="24" xfId="0" applyFont="1" applyFill="1" applyBorder="1"/>
    <xf numFmtId="0" fontId="1" fillId="11" borderId="25" xfId="0" applyFont="1" applyFill="1" applyBorder="1"/>
    <xf numFmtId="0" fontId="1" fillId="6" borderId="25" xfId="0" applyFont="1" applyFill="1" applyBorder="1"/>
    <xf numFmtId="0" fontId="1" fillId="8" borderId="25" xfId="0" applyFont="1" applyFill="1" applyBorder="1"/>
    <xf numFmtId="0" fontId="1" fillId="9" borderId="25" xfId="0" applyFont="1" applyFill="1" applyBorder="1"/>
    <xf numFmtId="0" fontId="1" fillId="5" borderId="25" xfId="0" applyFont="1" applyFill="1" applyBorder="1"/>
    <xf numFmtId="0" fontId="1" fillId="12" borderId="25" xfId="0" applyFont="1" applyFill="1" applyBorder="1"/>
    <xf numFmtId="0" fontId="1" fillId="4" borderId="25" xfId="0" applyFont="1" applyFill="1" applyBorder="1"/>
    <xf numFmtId="0" fontId="1" fillId="13" borderId="25" xfId="0" applyFont="1" applyFill="1" applyBorder="1"/>
    <xf numFmtId="0" fontId="0" fillId="14" borderId="25" xfId="0" applyFill="1" applyBorder="1"/>
    <xf numFmtId="0" fontId="0" fillId="21" borderId="26" xfId="0" applyFill="1" applyBorder="1"/>
    <xf numFmtId="0" fontId="10" fillId="2" borderId="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0" fillId="0" borderId="34" xfId="0" applyFont="1" applyBorder="1"/>
    <xf numFmtId="0" fontId="9" fillId="21" borderId="28" xfId="0" applyFont="1" applyFill="1" applyBorder="1" applyAlignment="1">
      <alignment horizontal="center" vertical="center" wrapText="1"/>
    </xf>
    <xf numFmtId="0" fontId="9" fillId="21" borderId="32" xfId="0" applyFont="1" applyFill="1" applyBorder="1" applyAlignment="1">
      <alignment horizontal="center" vertical="center" wrapText="1"/>
    </xf>
    <xf numFmtId="0" fontId="9" fillId="19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wrapText="1"/>
    </xf>
    <xf numFmtId="0" fontId="1" fillId="0" borderId="1" xfId="0" applyFont="1" applyBorder="1"/>
    <xf numFmtId="0" fontId="0" fillId="0" borderId="6" xfId="0" applyBorder="1"/>
    <xf numFmtId="0" fontId="0" fillId="0" borderId="0" xfId="0" applyBorder="1"/>
    <xf numFmtId="0" fontId="0" fillId="0" borderId="41" xfId="0" applyFont="1" applyBorder="1"/>
    <xf numFmtId="0" fontId="0" fillId="16" borderId="0" xfId="0" applyFont="1" applyFill="1" applyBorder="1"/>
    <xf numFmtId="0" fontId="0" fillId="15" borderId="0" xfId="0" applyFont="1" applyFill="1" applyAlignment="1">
      <alignment horizontal="center" vertical="center"/>
    </xf>
    <xf numFmtId="0" fontId="0" fillId="15" borderId="0" xfId="0" applyFont="1" applyFill="1"/>
    <xf numFmtId="0" fontId="0" fillId="17" borderId="0" xfId="0" applyFont="1" applyFill="1" applyBorder="1"/>
    <xf numFmtId="0" fontId="0" fillId="7" borderId="34" xfId="0" applyFont="1" applyFill="1" applyBorder="1"/>
    <xf numFmtId="0" fontId="0" fillId="10" borderId="34" xfId="0" applyFont="1" applyFill="1" applyBorder="1"/>
    <xf numFmtId="0" fontId="15" fillId="2" borderId="8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15" fillId="10" borderId="8" xfId="0" quotePrefix="1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8" xfId="0" quotePrefix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6" xfId="0" quotePrefix="1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10" borderId="14" xfId="0" quotePrefix="1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0" fillId="2" borderId="18" xfId="0" quotePrefix="1" applyFont="1" applyFill="1" applyBorder="1" applyAlignment="1">
      <alignment horizontal="center" vertical="center" wrapText="1"/>
    </xf>
    <xf numFmtId="0" fontId="0" fillId="10" borderId="32" xfId="0" quotePrefix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0" fillId="7" borderId="30" xfId="0" quotePrefix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38" xfId="0" applyBorder="1" applyAlignment="1"/>
    <xf numFmtId="0" fontId="0" fillId="0" borderId="17" xfId="0" applyBorder="1"/>
    <xf numFmtId="0" fontId="0" fillId="0" borderId="18" xfId="0" applyBorder="1"/>
    <xf numFmtId="0" fontId="0" fillId="0" borderId="37" xfId="0" applyBorder="1" applyAlignment="1"/>
    <xf numFmtId="0" fontId="0" fillId="0" borderId="30" xfId="0" applyBorder="1"/>
    <xf numFmtId="0" fontId="0" fillId="0" borderId="9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25" xfId="0" quotePrefix="1" applyBorder="1" applyAlignment="1">
      <alignment horizontal="center" vertical="center"/>
    </xf>
    <xf numFmtId="0" fontId="0" fillId="5" borderId="3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86B4"/>
      <color rgb="FF00FF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ROS</a:t>
            </a:r>
            <a:r>
              <a:rPr lang="en-US" baseline="0"/>
              <a:t> of NPs</a:t>
            </a:r>
            <a:endParaRPr lang="en-US"/>
          </a:p>
        </c:rich>
      </c:tx>
      <c:layout>
        <c:manualLayout>
          <c:xMode val="edge"/>
          <c:yMode val="edge"/>
          <c:x val="0.47239130434782611"/>
          <c:y val="1.6313213703099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78245908818718"/>
          <c:y val="8.513751325496921E-2"/>
          <c:w val="0.84025591810620603"/>
          <c:h val="0.84793072069429731"/>
        </c:manualLayout>
      </c:layout>
      <c:scatterChart>
        <c:scatterStyle val="lineMarker"/>
        <c:varyColors val="0"/>
        <c:ser>
          <c:idx val="0"/>
          <c:order val="0"/>
          <c:tx>
            <c:v>Nano A</c:v>
          </c:tx>
          <c:spPr>
            <a:ln w="539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'[1]Fold Change'!$B$7:$J$7</c:f>
                <c:numCache>
                  <c:formatCode>General</c:formatCode>
                  <c:ptCount val="9"/>
                  <c:pt idx="0">
                    <c:v>0.16589117119281577</c:v>
                  </c:pt>
                  <c:pt idx="1">
                    <c:v>0.15950717444864107</c:v>
                  </c:pt>
                  <c:pt idx="2">
                    <c:v>0.2419964547166743</c:v>
                  </c:pt>
                  <c:pt idx="3">
                    <c:v>8.7520476029384189E-2</c:v>
                  </c:pt>
                  <c:pt idx="4">
                    <c:v>5.8483681577358962E-2</c:v>
                  </c:pt>
                  <c:pt idx="5">
                    <c:v>8.534514710870042E-2</c:v>
                  </c:pt>
                  <c:pt idx="6">
                    <c:v>0.13787100982398084</c:v>
                  </c:pt>
                  <c:pt idx="7">
                    <c:v>0.24773690683640837</c:v>
                  </c:pt>
                  <c:pt idx="8">
                    <c:v>0.36957789364529153</c:v>
                  </c:pt>
                </c:numCache>
              </c:numRef>
            </c:plus>
            <c:minus>
              <c:numRef>
                <c:f>'[1]Fold Change'!$B$7:$J$7</c:f>
                <c:numCache>
                  <c:formatCode>General</c:formatCode>
                  <c:ptCount val="9"/>
                  <c:pt idx="0">
                    <c:v>0.16589117119281577</c:v>
                  </c:pt>
                  <c:pt idx="1">
                    <c:v>0.15950717444864107</c:v>
                  </c:pt>
                  <c:pt idx="2">
                    <c:v>0.2419964547166743</c:v>
                  </c:pt>
                  <c:pt idx="3">
                    <c:v>8.7520476029384189E-2</c:v>
                  </c:pt>
                  <c:pt idx="4">
                    <c:v>5.8483681577358962E-2</c:v>
                  </c:pt>
                  <c:pt idx="5">
                    <c:v>8.534514710870042E-2</c:v>
                  </c:pt>
                  <c:pt idx="6">
                    <c:v>0.13787100982398084</c:v>
                  </c:pt>
                  <c:pt idx="7">
                    <c:v>0.24773690683640837</c:v>
                  </c:pt>
                  <c:pt idx="8">
                    <c:v>0.36957789364529153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Change'!$B$6:$J$6</c:f>
              <c:numCache>
                <c:formatCode>General</c:formatCode>
                <c:ptCount val="9"/>
                <c:pt idx="0">
                  <c:v>1</c:v>
                </c:pt>
                <c:pt idx="1">
                  <c:v>1.0625769311514535</c:v>
                </c:pt>
                <c:pt idx="2">
                  <c:v>1.2527761510668156</c:v>
                </c:pt>
                <c:pt idx="3">
                  <c:v>1.1987116449178481</c:v>
                </c:pt>
                <c:pt idx="4">
                  <c:v>1.082061368131443</c:v>
                </c:pt>
                <c:pt idx="5">
                  <c:v>1.2116460227837751</c:v>
                </c:pt>
                <c:pt idx="6">
                  <c:v>1.453470050716551</c:v>
                </c:pt>
                <c:pt idx="7">
                  <c:v>2.4662718362927194</c:v>
                </c:pt>
                <c:pt idx="8">
                  <c:v>4.4484050252477827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34-41A2-B81B-75F6787B09D0}"/>
            </c:ext>
          </c:extLst>
        </c:ser>
        <c:ser>
          <c:idx val="1"/>
          <c:order val="1"/>
          <c:tx>
            <c:v>Nano 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'[1]Fold Change'!$B$15:$J$15</c:f>
                <c:numCache>
                  <c:formatCode>General</c:formatCode>
                  <c:ptCount val="9"/>
                  <c:pt idx="0">
                    <c:v>6.4945250041931371E-2</c:v>
                  </c:pt>
                  <c:pt idx="1">
                    <c:v>0.12232191579511778</c:v>
                  </c:pt>
                  <c:pt idx="2">
                    <c:v>1.354290745475828E-2</c:v>
                  </c:pt>
                  <c:pt idx="3">
                    <c:v>2.7299221326900734E-2</c:v>
                  </c:pt>
                  <c:pt idx="4">
                    <c:v>0.17940138549458357</c:v>
                  </c:pt>
                  <c:pt idx="5">
                    <c:v>0.13914734333393855</c:v>
                  </c:pt>
                  <c:pt idx="6">
                    <c:v>6.8701480253709882E-2</c:v>
                  </c:pt>
                  <c:pt idx="7">
                    <c:v>0.24418128797612013</c:v>
                  </c:pt>
                  <c:pt idx="8">
                    <c:v>0.1453447778081581</c:v>
                  </c:pt>
                </c:numCache>
              </c:numRef>
            </c:plus>
            <c:minus>
              <c:numRef>
                <c:f>'[1]Fold Change'!$B$15:$J$15</c:f>
                <c:numCache>
                  <c:formatCode>General</c:formatCode>
                  <c:ptCount val="9"/>
                  <c:pt idx="0">
                    <c:v>6.4945250041931371E-2</c:v>
                  </c:pt>
                  <c:pt idx="1">
                    <c:v>0.12232191579511778</c:v>
                  </c:pt>
                  <c:pt idx="2">
                    <c:v>1.354290745475828E-2</c:v>
                  </c:pt>
                  <c:pt idx="3">
                    <c:v>2.7299221326900734E-2</c:v>
                  </c:pt>
                  <c:pt idx="4">
                    <c:v>0.17940138549458357</c:v>
                  </c:pt>
                  <c:pt idx="5">
                    <c:v>0.13914734333393855</c:v>
                  </c:pt>
                  <c:pt idx="6">
                    <c:v>6.8701480253709882E-2</c:v>
                  </c:pt>
                  <c:pt idx="7">
                    <c:v>0.24418128797612013</c:v>
                  </c:pt>
                  <c:pt idx="8">
                    <c:v>0.1453447778081581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Change'!$B$14:$J$14</c:f>
              <c:numCache>
                <c:formatCode>General</c:formatCode>
                <c:ptCount val="9"/>
                <c:pt idx="0">
                  <c:v>1</c:v>
                </c:pt>
                <c:pt idx="1">
                  <c:v>1.1005437082741272</c:v>
                </c:pt>
                <c:pt idx="2">
                  <c:v>1.181565065797886</c:v>
                </c:pt>
                <c:pt idx="3">
                  <c:v>1.1674581863303926</c:v>
                </c:pt>
                <c:pt idx="4">
                  <c:v>1.0424989329342418</c:v>
                </c:pt>
                <c:pt idx="5">
                  <c:v>1.1957439834600305</c:v>
                </c:pt>
                <c:pt idx="6">
                  <c:v>1.3101478403849722</c:v>
                </c:pt>
                <c:pt idx="7">
                  <c:v>2.2136634843794183</c:v>
                </c:pt>
                <c:pt idx="8">
                  <c:v>3.6364538478301198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34-41A2-B81B-75F6787B09D0}"/>
            </c:ext>
          </c:extLst>
        </c:ser>
        <c:ser>
          <c:idx val="2"/>
          <c:order val="2"/>
          <c:tx>
            <c:v>Nano 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8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539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34-41A2-B81B-75F6787B09D0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'[1]Fold Change'!$B$22:$J$22</c:f>
                <c:numCache>
                  <c:formatCode>General</c:formatCode>
                  <c:ptCount val="9"/>
                  <c:pt idx="0">
                    <c:v>6.4977678549338225E-2</c:v>
                  </c:pt>
                  <c:pt idx="1">
                    <c:v>7.3811559592839665E-2</c:v>
                  </c:pt>
                  <c:pt idx="2">
                    <c:v>4.8982407367762264E-2</c:v>
                  </c:pt>
                  <c:pt idx="3">
                    <c:v>0.11833497120220954</c:v>
                  </c:pt>
                  <c:pt idx="4">
                    <c:v>7.5913308884194355E-2</c:v>
                  </c:pt>
                  <c:pt idx="5">
                    <c:v>7.1849174529422549E-2</c:v>
                  </c:pt>
                  <c:pt idx="6">
                    <c:v>9.1323643691281764E-2</c:v>
                  </c:pt>
                  <c:pt idx="7">
                    <c:v>7.5009142521147543E-2</c:v>
                  </c:pt>
                  <c:pt idx="8">
                    <c:v>9.0093496816078478E-2</c:v>
                  </c:pt>
                </c:numCache>
              </c:numRef>
            </c:plus>
            <c:minus>
              <c:numRef>
                <c:f>'[1]Fold Change'!$B$22:$J$22</c:f>
                <c:numCache>
                  <c:formatCode>General</c:formatCode>
                  <c:ptCount val="9"/>
                  <c:pt idx="0">
                    <c:v>6.4977678549338225E-2</c:v>
                  </c:pt>
                  <c:pt idx="1">
                    <c:v>7.3811559592839665E-2</c:v>
                  </c:pt>
                  <c:pt idx="2">
                    <c:v>4.8982407367762264E-2</c:v>
                  </c:pt>
                  <c:pt idx="3">
                    <c:v>0.11833497120220954</c:v>
                  </c:pt>
                  <c:pt idx="4">
                    <c:v>7.5913308884194355E-2</c:v>
                  </c:pt>
                  <c:pt idx="5">
                    <c:v>7.1849174529422549E-2</c:v>
                  </c:pt>
                  <c:pt idx="6">
                    <c:v>9.1323643691281764E-2</c:v>
                  </c:pt>
                  <c:pt idx="7">
                    <c:v>7.5009142521147543E-2</c:v>
                  </c:pt>
                  <c:pt idx="8">
                    <c:v>9.0093496816078478E-2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Change'!$B$21:$J$21</c:f>
              <c:numCache>
                <c:formatCode>General</c:formatCode>
                <c:ptCount val="9"/>
                <c:pt idx="0">
                  <c:v>1</c:v>
                </c:pt>
                <c:pt idx="1">
                  <c:v>1.0054119960378436</c:v>
                </c:pt>
                <c:pt idx="2">
                  <c:v>0.93208443008951747</c:v>
                </c:pt>
                <c:pt idx="3">
                  <c:v>1.1360229760813387</c:v>
                </c:pt>
                <c:pt idx="4">
                  <c:v>1.0089591222753256</c:v>
                </c:pt>
                <c:pt idx="5">
                  <c:v>1.152080039990482</c:v>
                </c:pt>
                <c:pt idx="6">
                  <c:v>1.2753920192426527</c:v>
                </c:pt>
                <c:pt idx="7">
                  <c:v>2.1143620798739784</c:v>
                </c:pt>
                <c:pt idx="8">
                  <c:v>3.3484133850061517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34-41A2-B81B-75F6787B09D0}"/>
            </c:ext>
          </c:extLst>
        </c:ser>
        <c:ser>
          <c:idx val="3"/>
          <c:order val="3"/>
          <c:tx>
            <c:v>Nano D</c:v>
          </c:tx>
          <c:spPr>
            <a:ln w="539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'[1]Fold Change'!$B$30:$J$30</c:f>
                <c:numCache>
                  <c:formatCode>General</c:formatCode>
                  <c:ptCount val="9"/>
                  <c:pt idx="0">
                    <c:v>4.0992933547819341E-2</c:v>
                  </c:pt>
                  <c:pt idx="1">
                    <c:v>0.13003262286320347</c:v>
                  </c:pt>
                  <c:pt idx="2">
                    <c:v>0.20552148994474287</c:v>
                  </c:pt>
                  <c:pt idx="3">
                    <c:v>0.3566936162880272</c:v>
                  </c:pt>
                  <c:pt idx="4">
                    <c:v>0.3127202688827157</c:v>
                  </c:pt>
                  <c:pt idx="5">
                    <c:v>0.22784613227541939</c:v>
                  </c:pt>
                  <c:pt idx="6">
                    <c:v>0.30074974603781163</c:v>
                  </c:pt>
                  <c:pt idx="7">
                    <c:v>0.34350766327443238</c:v>
                  </c:pt>
                  <c:pt idx="8">
                    <c:v>0.1783060109298889</c:v>
                  </c:pt>
                </c:numCache>
              </c:numRef>
            </c:plus>
            <c:minus>
              <c:numRef>
                <c:f>'[1]Fold Change'!$B$30:$J$30</c:f>
                <c:numCache>
                  <c:formatCode>General</c:formatCode>
                  <c:ptCount val="9"/>
                  <c:pt idx="0">
                    <c:v>4.0992933547819341E-2</c:v>
                  </c:pt>
                  <c:pt idx="1">
                    <c:v>0.13003262286320347</c:v>
                  </c:pt>
                  <c:pt idx="2">
                    <c:v>0.20552148994474287</c:v>
                  </c:pt>
                  <c:pt idx="3">
                    <c:v>0.3566936162880272</c:v>
                  </c:pt>
                  <c:pt idx="4">
                    <c:v>0.3127202688827157</c:v>
                  </c:pt>
                  <c:pt idx="5">
                    <c:v>0.22784613227541939</c:v>
                  </c:pt>
                  <c:pt idx="6">
                    <c:v>0.30074974603781163</c:v>
                  </c:pt>
                  <c:pt idx="7">
                    <c:v>0.34350766327443238</c:v>
                  </c:pt>
                  <c:pt idx="8">
                    <c:v>0.1783060109298889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Change'!$B$29:$J$29</c:f>
              <c:numCache>
                <c:formatCode>General</c:formatCode>
                <c:ptCount val="9"/>
                <c:pt idx="0">
                  <c:v>1</c:v>
                </c:pt>
                <c:pt idx="1">
                  <c:v>1.1504447327356935</c:v>
                </c:pt>
                <c:pt idx="2">
                  <c:v>1.18599170986872</c:v>
                </c:pt>
                <c:pt idx="3">
                  <c:v>1.2927508813885054</c:v>
                </c:pt>
                <c:pt idx="4">
                  <c:v>1.3493346078841182</c:v>
                </c:pt>
                <c:pt idx="5">
                  <c:v>1.3396455794015718</c:v>
                </c:pt>
                <c:pt idx="6">
                  <c:v>1.5060827048010486</c:v>
                </c:pt>
                <c:pt idx="7">
                  <c:v>1.9262797827712488</c:v>
                </c:pt>
                <c:pt idx="8">
                  <c:v>2.8764107628486211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34-41A2-B81B-75F6787B09D0}"/>
            </c:ext>
          </c:extLst>
        </c:ser>
        <c:ser>
          <c:idx val="4"/>
          <c:order val="4"/>
          <c:tx>
            <c:v>Nano 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'[1]Fold Change'!$B$37:$J$37</c:f>
                <c:numCache>
                  <c:formatCode>General</c:formatCode>
                  <c:ptCount val="9"/>
                  <c:pt idx="0">
                    <c:v>9.8121184925545099E-2</c:v>
                  </c:pt>
                  <c:pt idx="1">
                    <c:v>0.18228898810029753</c:v>
                  </c:pt>
                  <c:pt idx="2">
                    <c:v>7.0276001258731124E-2</c:v>
                  </c:pt>
                  <c:pt idx="3">
                    <c:v>0.16542439039523579</c:v>
                  </c:pt>
                  <c:pt idx="4">
                    <c:v>0.18682805762341803</c:v>
                  </c:pt>
                  <c:pt idx="5">
                    <c:v>0.11621989043671641</c:v>
                  </c:pt>
                  <c:pt idx="6">
                    <c:v>0.27249658829524437</c:v>
                  </c:pt>
                  <c:pt idx="7">
                    <c:v>0.27606196294690116</c:v>
                  </c:pt>
                  <c:pt idx="8">
                    <c:v>0.12396577268263705</c:v>
                  </c:pt>
                </c:numCache>
              </c:numRef>
            </c:plus>
            <c:minus>
              <c:numRef>
                <c:f>'[1]Fold Change'!$B$37:$J$37</c:f>
                <c:numCache>
                  <c:formatCode>General</c:formatCode>
                  <c:ptCount val="9"/>
                  <c:pt idx="0">
                    <c:v>9.8121184925545099E-2</c:v>
                  </c:pt>
                  <c:pt idx="1">
                    <c:v>0.18228898810029753</c:v>
                  </c:pt>
                  <c:pt idx="2">
                    <c:v>7.0276001258731124E-2</c:v>
                  </c:pt>
                  <c:pt idx="3">
                    <c:v>0.16542439039523579</c:v>
                  </c:pt>
                  <c:pt idx="4">
                    <c:v>0.18682805762341803</c:v>
                  </c:pt>
                  <c:pt idx="5">
                    <c:v>0.11621989043671641</c:v>
                  </c:pt>
                  <c:pt idx="6">
                    <c:v>0.27249658829524437</c:v>
                  </c:pt>
                  <c:pt idx="7">
                    <c:v>0.27606196294690116</c:v>
                  </c:pt>
                  <c:pt idx="8">
                    <c:v>0.12396577268263705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Change'!$B$36:$J$36</c:f>
              <c:numCache>
                <c:formatCode>General</c:formatCode>
                <c:ptCount val="9"/>
                <c:pt idx="0">
                  <c:v>1</c:v>
                </c:pt>
                <c:pt idx="1">
                  <c:v>1.3008138045362068</c:v>
                </c:pt>
                <c:pt idx="2">
                  <c:v>0.85086780699771436</c:v>
                </c:pt>
                <c:pt idx="3">
                  <c:v>1.0586893728179236</c:v>
                </c:pt>
                <c:pt idx="4">
                  <c:v>1.0099038002662446</c:v>
                </c:pt>
                <c:pt idx="5">
                  <c:v>1.4254213447868789</c:v>
                </c:pt>
                <c:pt idx="6">
                  <c:v>1.4204958179489111</c:v>
                </c:pt>
                <c:pt idx="7">
                  <c:v>2.254060231582649</c:v>
                </c:pt>
                <c:pt idx="8">
                  <c:v>3.6544922512747093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34-41A2-B81B-75F6787B09D0}"/>
            </c:ext>
          </c:extLst>
        </c:ser>
        <c:ser>
          <c:idx val="5"/>
          <c:order val="5"/>
          <c:tx>
            <c:v>Nano I</c:v>
          </c:tx>
          <c:spPr>
            <a:ln w="539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'[1]Fold Change'!$B$45:$J$45</c:f>
                <c:numCache>
                  <c:formatCode>General</c:formatCode>
                  <c:ptCount val="9"/>
                  <c:pt idx="0">
                    <c:v>4.5145892956337509E-2</c:v>
                  </c:pt>
                  <c:pt idx="1">
                    <c:v>0.16005207353961137</c:v>
                  </c:pt>
                  <c:pt idx="2">
                    <c:v>0.12813335485874783</c:v>
                  </c:pt>
                  <c:pt idx="3">
                    <c:v>8.5676229933970699E-2</c:v>
                  </c:pt>
                  <c:pt idx="4">
                    <c:v>4.3987990012374203E-2</c:v>
                  </c:pt>
                  <c:pt idx="5">
                    <c:v>0.24940163275935548</c:v>
                  </c:pt>
                  <c:pt idx="6">
                    <c:v>0.22773213318522895</c:v>
                  </c:pt>
                  <c:pt idx="7">
                    <c:v>8.7021894296113372E-2</c:v>
                  </c:pt>
                  <c:pt idx="8">
                    <c:v>0.12534073721074995</c:v>
                  </c:pt>
                </c:numCache>
              </c:numRef>
            </c:plus>
            <c:minus>
              <c:numRef>
                <c:f>'[1]Fold Change'!$B$45:$J$45</c:f>
                <c:numCache>
                  <c:formatCode>General</c:formatCode>
                  <c:ptCount val="9"/>
                  <c:pt idx="0">
                    <c:v>4.5145892956337509E-2</c:v>
                  </c:pt>
                  <c:pt idx="1">
                    <c:v>0.16005207353961137</c:v>
                  </c:pt>
                  <c:pt idx="2">
                    <c:v>0.12813335485874783</c:v>
                  </c:pt>
                  <c:pt idx="3">
                    <c:v>8.5676229933970699E-2</c:v>
                  </c:pt>
                  <c:pt idx="4">
                    <c:v>4.3987990012374203E-2</c:v>
                  </c:pt>
                  <c:pt idx="5">
                    <c:v>0.24940163275935548</c:v>
                  </c:pt>
                  <c:pt idx="6">
                    <c:v>0.22773213318522895</c:v>
                  </c:pt>
                  <c:pt idx="7">
                    <c:v>8.7021894296113372E-2</c:v>
                  </c:pt>
                  <c:pt idx="8">
                    <c:v>0.12534073721074995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Change'!$B$44:$J$44</c:f>
              <c:numCache>
                <c:formatCode>General</c:formatCode>
                <c:ptCount val="9"/>
                <c:pt idx="0">
                  <c:v>1</c:v>
                </c:pt>
                <c:pt idx="1">
                  <c:v>1.4206724980346497</c:v>
                </c:pt>
                <c:pt idx="2">
                  <c:v>0.79467614015185439</c:v>
                </c:pt>
                <c:pt idx="3">
                  <c:v>0.98666746275785899</c:v>
                </c:pt>
                <c:pt idx="4">
                  <c:v>1.1863530067369217</c:v>
                </c:pt>
                <c:pt idx="5">
                  <c:v>1.5022897572916978</c:v>
                </c:pt>
                <c:pt idx="6">
                  <c:v>1.6264182862146859</c:v>
                </c:pt>
                <c:pt idx="7">
                  <c:v>1.9016787573016487</c:v>
                </c:pt>
                <c:pt idx="8">
                  <c:v>2.7662178702570377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34-41A2-B81B-75F6787B09D0}"/>
            </c:ext>
          </c:extLst>
        </c:ser>
        <c:ser>
          <c:idx val="6"/>
          <c:order val="6"/>
          <c:tx>
            <c:v>Nano L</c:v>
          </c:tx>
          <c:spPr>
            <a:ln w="539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'[1]Fold Change'!$B$52:$J$52</c:f>
                <c:numCache>
                  <c:formatCode>General</c:formatCode>
                  <c:ptCount val="9"/>
                  <c:pt idx="0">
                    <c:v>0.11300281734132948</c:v>
                  </c:pt>
                  <c:pt idx="1">
                    <c:v>0.24857757611293282</c:v>
                  </c:pt>
                  <c:pt idx="2">
                    <c:v>0.16413472148445718</c:v>
                  </c:pt>
                  <c:pt idx="3">
                    <c:v>5.8080054635613956E-2</c:v>
                  </c:pt>
                  <c:pt idx="4">
                    <c:v>4.367038339556531E-2</c:v>
                  </c:pt>
                  <c:pt idx="5">
                    <c:v>8.3558428127735854E-2</c:v>
                  </c:pt>
                  <c:pt idx="6">
                    <c:v>0.12411959778841383</c:v>
                  </c:pt>
                  <c:pt idx="7">
                    <c:v>0.1767454618811404</c:v>
                  </c:pt>
                  <c:pt idx="8">
                    <c:v>6.474916139308283E-2</c:v>
                  </c:pt>
                </c:numCache>
              </c:numRef>
            </c:plus>
            <c:minus>
              <c:numRef>
                <c:f>'[1]Fold Change'!$B$52:$J$52</c:f>
                <c:numCache>
                  <c:formatCode>General</c:formatCode>
                  <c:ptCount val="9"/>
                  <c:pt idx="0">
                    <c:v>0.11300281734132948</c:v>
                  </c:pt>
                  <c:pt idx="1">
                    <c:v>0.24857757611293282</c:v>
                  </c:pt>
                  <c:pt idx="2">
                    <c:v>0.16413472148445718</c:v>
                  </c:pt>
                  <c:pt idx="3">
                    <c:v>5.8080054635613956E-2</c:v>
                  </c:pt>
                  <c:pt idx="4">
                    <c:v>4.367038339556531E-2</c:v>
                  </c:pt>
                  <c:pt idx="5">
                    <c:v>8.3558428127735854E-2</c:v>
                  </c:pt>
                  <c:pt idx="6">
                    <c:v>0.12411959778841383</c:v>
                  </c:pt>
                  <c:pt idx="7">
                    <c:v>0.1767454618811404</c:v>
                  </c:pt>
                  <c:pt idx="8">
                    <c:v>6.474916139308283E-2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Change'!$B$51:$J$51</c:f>
              <c:numCache>
                <c:formatCode>General</c:formatCode>
                <c:ptCount val="9"/>
                <c:pt idx="0">
                  <c:v>1</c:v>
                </c:pt>
                <c:pt idx="1">
                  <c:v>0.93339833166703556</c:v>
                </c:pt>
                <c:pt idx="2">
                  <c:v>1.0000553312625449</c:v>
                </c:pt>
                <c:pt idx="3">
                  <c:v>0.95933152202947436</c:v>
                </c:pt>
                <c:pt idx="4">
                  <c:v>0.84447145288447578</c:v>
                </c:pt>
                <c:pt idx="5">
                  <c:v>0.98335673782139821</c:v>
                </c:pt>
                <c:pt idx="6">
                  <c:v>0.76478871089606104</c:v>
                </c:pt>
                <c:pt idx="7">
                  <c:v>0.86108227949537886</c:v>
                </c:pt>
                <c:pt idx="8">
                  <c:v>1.0364652099916813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B34-41A2-B81B-75F6787B09D0}"/>
            </c:ext>
          </c:extLst>
        </c:ser>
        <c:ser>
          <c:idx val="7"/>
          <c:order val="7"/>
          <c:tx>
            <c:v>Nano M</c:v>
          </c:tx>
          <c:spPr>
            <a:ln w="539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'[1]Fold Change'!$B$60:$J$60</c:f>
                <c:numCache>
                  <c:formatCode>General</c:formatCode>
                  <c:ptCount val="9"/>
                  <c:pt idx="0">
                    <c:v>8.9999324271084827E-2</c:v>
                  </c:pt>
                  <c:pt idx="1">
                    <c:v>0.24523669302624854</c:v>
                  </c:pt>
                  <c:pt idx="2">
                    <c:v>0.30485548660140316</c:v>
                  </c:pt>
                  <c:pt idx="3">
                    <c:v>0.21186427502650759</c:v>
                  </c:pt>
                  <c:pt idx="4">
                    <c:v>0.13555100064460388</c:v>
                  </c:pt>
                  <c:pt idx="5">
                    <c:v>0.1637526105146182</c:v>
                  </c:pt>
                  <c:pt idx="6">
                    <c:v>0.19836531334432519</c:v>
                  </c:pt>
                  <c:pt idx="7">
                    <c:v>8.8311499374199368E-2</c:v>
                  </c:pt>
                  <c:pt idx="8">
                    <c:v>0.17603798815029706</c:v>
                  </c:pt>
                </c:numCache>
              </c:numRef>
            </c:plus>
            <c:minus>
              <c:numRef>
                <c:f>'[1]Fold Change'!$B$60:$J$60</c:f>
                <c:numCache>
                  <c:formatCode>General</c:formatCode>
                  <c:ptCount val="9"/>
                  <c:pt idx="0">
                    <c:v>8.9999324271084827E-2</c:v>
                  </c:pt>
                  <c:pt idx="1">
                    <c:v>0.24523669302624854</c:v>
                  </c:pt>
                  <c:pt idx="2">
                    <c:v>0.30485548660140316</c:v>
                  </c:pt>
                  <c:pt idx="3">
                    <c:v>0.21186427502650759</c:v>
                  </c:pt>
                  <c:pt idx="4">
                    <c:v>0.13555100064460388</c:v>
                  </c:pt>
                  <c:pt idx="5">
                    <c:v>0.1637526105146182</c:v>
                  </c:pt>
                  <c:pt idx="6">
                    <c:v>0.19836531334432519</c:v>
                  </c:pt>
                  <c:pt idx="7">
                    <c:v>8.8311499374199368E-2</c:v>
                  </c:pt>
                  <c:pt idx="8">
                    <c:v>0.17603798815029706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'[1]Fold Change'!$B$1:$J$1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'[1]Fold Change'!$B$59:$J$59</c:f>
              <c:numCache>
                <c:formatCode>General</c:formatCode>
                <c:ptCount val="9"/>
                <c:pt idx="0">
                  <c:v>1</c:v>
                </c:pt>
                <c:pt idx="1">
                  <c:v>1.0914292611886134</c:v>
                </c:pt>
                <c:pt idx="2">
                  <c:v>0.9818389316244005</c:v>
                </c:pt>
                <c:pt idx="3">
                  <c:v>1.1844183206537668</c:v>
                </c:pt>
                <c:pt idx="4">
                  <c:v>0.9926430820986889</c:v>
                </c:pt>
                <c:pt idx="5">
                  <c:v>1.003249710379164</c:v>
                </c:pt>
                <c:pt idx="6">
                  <c:v>0.8525418441361774</c:v>
                </c:pt>
                <c:pt idx="7">
                  <c:v>1.0184996778507076</c:v>
                </c:pt>
                <c:pt idx="8">
                  <c:v>1.0336853722274391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B34-41A2-B81B-75F6787B0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05768"/>
        <c:axId val="159104592"/>
      </c:scatterChart>
      <c:valAx>
        <c:axId val="159105768"/>
        <c:scaling>
          <c:logBase val="10"/>
          <c:orientation val="minMax"/>
          <c:max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04592"/>
        <c:crosses val="autoZero"/>
        <c:crossBetween val="midCat"/>
      </c:valAx>
      <c:valAx>
        <c:axId val="1591045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Fold Change</a:t>
                </a:r>
              </a:p>
            </c:rich>
          </c:tx>
          <c:layout>
            <c:manualLayout>
              <c:xMode val="edge"/>
              <c:yMode val="edge"/>
              <c:x val="2.0473448496481125E-2"/>
              <c:y val="0.378314025779314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0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973106795248777E-2"/>
          <c:y val="0.88123321977302982"/>
          <c:w val="0.89999994041607456"/>
          <c:h val="3.6057944679991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&amp;Z&amp;F</c:oddHeader>
      <c:oddFooter>&amp;Z&amp;F</c:oddFoot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13</xdr:col>
      <xdr:colOff>304800</xdr:colOff>
      <xdr:row>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Nano%20ROS%208-25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&amp; D "/>
      <sheetName val="A &amp; B"/>
      <sheetName val="H &amp; I"/>
      <sheetName val="L &amp; M -1"/>
      <sheetName val="L &amp; M -2"/>
      <sheetName val="Fold Change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0</v>
          </cell>
          <cell r="C1">
            <v>0.1</v>
          </cell>
          <cell r="D1">
            <v>0.3</v>
          </cell>
          <cell r="E1">
            <v>1</v>
          </cell>
          <cell r="F1">
            <v>3</v>
          </cell>
          <cell r="G1">
            <v>10</v>
          </cell>
          <cell r="H1">
            <v>30</v>
          </cell>
          <cell r="I1">
            <v>100</v>
          </cell>
          <cell r="J1">
            <v>300</v>
          </cell>
        </row>
        <row r="6">
          <cell r="B6">
            <v>1</v>
          </cell>
          <cell r="C6">
            <v>1.0625769311514535</v>
          </cell>
          <cell r="D6">
            <v>1.2527761510668156</v>
          </cell>
          <cell r="E6">
            <v>1.1987116449178481</v>
          </cell>
          <cell r="F6">
            <v>1.082061368131443</v>
          </cell>
          <cell r="G6">
            <v>1.2116460227837751</v>
          </cell>
          <cell r="H6">
            <v>1.453470050716551</v>
          </cell>
          <cell r="I6">
            <v>2.4662718362927194</v>
          </cell>
          <cell r="J6">
            <v>4.4484050252477827</v>
          </cell>
        </row>
        <row r="7">
          <cell r="B7">
            <v>0.16589117119281577</v>
          </cell>
          <cell r="C7">
            <v>0.15950717444864107</v>
          </cell>
          <cell r="D7">
            <v>0.2419964547166743</v>
          </cell>
          <cell r="E7">
            <v>8.7520476029384189E-2</v>
          </cell>
          <cell r="F7">
            <v>5.8483681577358962E-2</v>
          </cell>
          <cell r="G7">
            <v>8.534514710870042E-2</v>
          </cell>
          <cell r="H7">
            <v>0.13787100982398084</v>
          </cell>
          <cell r="I7">
            <v>0.24773690683640837</v>
          </cell>
          <cell r="J7">
            <v>0.36957789364529153</v>
          </cell>
        </row>
        <row r="14">
          <cell r="B14">
            <v>1</v>
          </cell>
          <cell r="C14">
            <v>1.1005437082741272</v>
          </cell>
          <cell r="D14">
            <v>1.181565065797886</v>
          </cell>
          <cell r="E14">
            <v>1.1674581863303926</v>
          </cell>
          <cell r="F14">
            <v>1.0424989329342418</v>
          </cell>
          <cell r="G14">
            <v>1.1957439834600305</v>
          </cell>
          <cell r="H14">
            <v>1.3101478403849722</v>
          </cell>
          <cell r="I14">
            <v>2.2136634843794183</v>
          </cell>
          <cell r="J14">
            <v>3.6364538478301198</v>
          </cell>
        </row>
        <row r="15">
          <cell r="B15">
            <v>6.4945250041931371E-2</v>
          </cell>
          <cell r="C15">
            <v>0.12232191579511778</v>
          </cell>
          <cell r="D15">
            <v>1.354290745475828E-2</v>
          </cell>
          <cell r="E15">
            <v>2.7299221326900734E-2</v>
          </cell>
          <cell r="F15">
            <v>0.17940138549458357</v>
          </cell>
          <cell r="G15">
            <v>0.13914734333393855</v>
          </cell>
          <cell r="H15">
            <v>6.8701480253709882E-2</v>
          </cell>
          <cell r="I15">
            <v>0.24418128797612013</v>
          </cell>
          <cell r="J15">
            <v>0.1453447778081581</v>
          </cell>
        </row>
        <row r="21">
          <cell r="B21">
            <v>1</v>
          </cell>
          <cell r="C21">
            <v>1.0054119960378436</v>
          </cell>
          <cell r="D21">
            <v>0.93208443008951747</v>
          </cell>
          <cell r="E21">
            <v>1.1360229760813387</v>
          </cell>
          <cell r="F21">
            <v>1.0089591222753256</v>
          </cell>
          <cell r="G21">
            <v>1.152080039990482</v>
          </cell>
          <cell r="H21">
            <v>1.2753920192426527</v>
          </cell>
          <cell r="I21">
            <v>2.1143620798739784</v>
          </cell>
          <cell r="J21">
            <v>3.3484133850061517</v>
          </cell>
        </row>
        <row r="22">
          <cell r="B22">
            <v>6.4977678549338225E-2</v>
          </cell>
          <cell r="C22">
            <v>7.3811559592839665E-2</v>
          </cell>
          <cell r="D22">
            <v>4.8982407367762264E-2</v>
          </cell>
          <cell r="E22">
            <v>0.11833497120220954</v>
          </cell>
          <cell r="F22">
            <v>7.5913308884194355E-2</v>
          </cell>
          <cell r="G22">
            <v>7.1849174529422549E-2</v>
          </cell>
          <cell r="H22">
            <v>9.1323643691281764E-2</v>
          </cell>
          <cell r="I22">
            <v>7.5009142521147543E-2</v>
          </cell>
          <cell r="J22">
            <v>9.0093496816078478E-2</v>
          </cell>
        </row>
        <row r="29">
          <cell r="B29">
            <v>1</v>
          </cell>
          <cell r="C29">
            <v>1.1504447327356935</v>
          </cell>
          <cell r="D29">
            <v>1.18599170986872</v>
          </cell>
          <cell r="E29">
            <v>1.2927508813885054</v>
          </cell>
          <cell r="F29">
            <v>1.3493346078841182</v>
          </cell>
          <cell r="G29">
            <v>1.3396455794015718</v>
          </cell>
          <cell r="H29">
            <v>1.5060827048010486</v>
          </cell>
          <cell r="I29">
            <v>1.9262797827712488</v>
          </cell>
          <cell r="J29">
            <v>2.8764107628486211</v>
          </cell>
        </row>
        <row r="30">
          <cell r="B30">
            <v>4.0992933547819341E-2</v>
          </cell>
          <cell r="C30">
            <v>0.13003262286320347</v>
          </cell>
          <cell r="D30">
            <v>0.20552148994474287</v>
          </cell>
          <cell r="E30">
            <v>0.3566936162880272</v>
          </cell>
          <cell r="F30">
            <v>0.3127202688827157</v>
          </cell>
          <cell r="G30">
            <v>0.22784613227541939</v>
          </cell>
          <cell r="H30">
            <v>0.30074974603781163</v>
          </cell>
          <cell r="I30">
            <v>0.34350766327443238</v>
          </cell>
          <cell r="J30">
            <v>0.1783060109298889</v>
          </cell>
        </row>
        <row r="36">
          <cell r="B36">
            <v>1</v>
          </cell>
          <cell r="C36">
            <v>1.3008138045362068</v>
          </cell>
          <cell r="D36">
            <v>0.85086780699771436</v>
          </cell>
          <cell r="E36">
            <v>1.0586893728179236</v>
          </cell>
          <cell r="F36">
            <v>1.0099038002662446</v>
          </cell>
          <cell r="G36">
            <v>1.4254213447868789</v>
          </cell>
          <cell r="H36">
            <v>1.4204958179489111</v>
          </cell>
          <cell r="I36">
            <v>2.254060231582649</v>
          </cell>
          <cell r="J36">
            <v>3.6544922512747093</v>
          </cell>
        </row>
        <row r="37">
          <cell r="B37">
            <v>9.8121184925545099E-2</v>
          </cell>
          <cell r="C37">
            <v>0.18228898810029753</v>
          </cell>
          <cell r="D37">
            <v>7.0276001258731124E-2</v>
          </cell>
          <cell r="E37">
            <v>0.16542439039523579</v>
          </cell>
          <cell r="F37">
            <v>0.18682805762341803</v>
          </cell>
          <cell r="G37">
            <v>0.11621989043671641</v>
          </cell>
          <cell r="H37">
            <v>0.27249658829524437</v>
          </cell>
          <cell r="I37">
            <v>0.27606196294690116</v>
          </cell>
          <cell r="J37">
            <v>0.12396577268263705</v>
          </cell>
        </row>
        <row r="44">
          <cell r="B44">
            <v>1</v>
          </cell>
          <cell r="C44">
            <v>1.4206724980346497</v>
          </cell>
          <cell r="D44">
            <v>0.79467614015185439</v>
          </cell>
          <cell r="E44">
            <v>0.98666746275785899</v>
          </cell>
          <cell r="F44">
            <v>1.1863530067369217</v>
          </cell>
          <cell r="G44">
            <v>1.5022897572916978</v>
          </cell>
          <cell r="H44">
            <v>1.6264182862146859</v>
          </cell>
          <cell r="I44">
            <v>1.9016787573016487</v>
          </cell>
          <cell r="J44">
            <v>2.7662178702570377</v>
          </cell>
        </row>
        <row r="45">
          <cell r="B45">
            <v>4.5145892956337509E-2</v>
          </cell>
          <cell r="C45">
            <v>0.16005207353961137</v>
          </cell>
          <cell r="D45">
            <v>0.12813335485874783</v>
          </cell>
          <cell r="E45">
            <v>8.5676229933970699E-2</v>
          </cell>
          <cell r="F45">
            <v>4.3987990012374203E-2</v>
          </cell>
          <cell r="G45">
            <v>0.24940163275935548</v>
          </cell>
          <cell r="H45">
            <v>0.22773213318522895</v>
          </cell>
          <cell r="I45">
            <v>8.7021894296113372E-2</v>
          </cell>
          <cell r="J45">
            <v>0.12534073721074995</v>
          </cell>
        </row>
        <row r="51">
          <cell r="B51">
            <v>1</v>
          </cell>
          <cell r="C51">
            <v>0.93339833166703556</v>
          </cell>
          <cell r="D51">
            <v>1.0000553312625449</v>
          </cell>
          <cell r="E51">
            <v>0.95933152202947436</v>
          </cell>
          <cell r="F51">
            <v>0.84447145288447578</v>
          </cell>
          <cell r="G51">
            <v>0.98335673782139821</v>
          </cell>
          <cell r="H51">
            <v>0.76478871089606104</v>
          </cell>
          <cell r="I51">
            <v>0.86108227949537886</v>
          </cell>
          <cell r="J51">
            <v>1.0364652099916813</v>
          </cell>
        </row>
        <row r="52">
          <cell r="B52">
            <v>0.11300281734132948</v>
          </cell>
          <cell r="C52">
            <v>0.24857757611293282</v>
          </cell>
          <cell r="D52">
            <v>0.16413472148445718</v>
          </cell>
          <cell r="E52">
            <v>5.8080054635613956E-2</v>
          </cell>
          <cell r="F52">
            <v>4.367038339556531E-2</v>
          </cell>
          <cell r="G52">
            <v>8.3558428127735854E-2</v>
          </cell>
          <cell r="H52">
            <v>0.12411959778841383</v>
          </cell>
          <cell r="I52">
            <v>0.1767454618811404</v>
          </cell>
          <cell r="J52">
            <v>6.474916139308283E-2</v>
          </cell>
        </row>
        <row r="59">
          <cell r="B59">
            <v>1</v>
          </cell>
          <cell r="C59">
            <v>1.0914292611886134</v>
          </cell>
          <cell r="D59">
            <v>0.9818389316244005</v>
          </cell>
          <cell r="E59">
            <v>1.1844183206537668</v>
          </cell>
          <cell r="F59">
            <v>0.9926430820986889</v>
          </cell>
          <cell r="G59">
            <v>1.003249710379164</v>
          </cell>
          <cell r="H59">
            <v>0.8525418441361774</v>
          </cell>
          <cell r="I59">
            <v>1.0184996778507076</v>
          </cell>
          <cell r="J59">
            <v>1.0336853722274391</v>
          </cell>
        </row>
        <row r="60">
          <cell r="B60">
            <v>8.9999324271084827E-2</v>
          </cell>
          <cell r="C60">
            <v>0.24523669302624854</v>
          </cell>
          <cell r="D60">
            <v>0.30485548660140316</v>
          </cell>
          <cell r="E60">
            <v>0.21186427502650759</v>
          </cell>
          <cell r="F60">
            <v>0.13555100064460388</v>
          </cell>
          <cell r="G60">
            <v>0.1637526105146182</v>
          </cell>
          <cell r="H60">
            <v>0.19836531334432519</v>
          </cell>
          <cell r="I60">
            <v>8.8311499374199368E-2</v>
          </cell>
          <cell r="J60">
            <v>0.17603798815029706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workbookViewId="0">
      <selection activeCell="A2" sqref="A2:K19"/>
    </sheetView>
  </sheetViews>
  <sheetFormatPr defaultRowHeight="14.5" x14ac:dyDescent="0.35"/>
  <sheetData>
    <row r="1" spans="1:12" ht="15" thickBot="1" x14ac:dyDescent="0.4"/>
    <row r="2" spans="1:12" x14ac:dyDescent="0.35">
      <c r="A2" s="339" t="s">
        <v>24</v>
      </c>
      <c r="B2" s="339" t="s">
        <v>25</v>
      </c>
      <c r="C2" s="341" t="s">
        <v>26</v>
      </c>
      <c r="D2" s="339" t="s">
        <v>27</v>
      </c>
      <c r="E2" s="339" t="s">
        <v>28</v>
      </c>
      <c r="F2" s="339" t="s">
        <v>29</v>
      </c>
      <c r="G2" s="339" t="s">
        <v>30</v>
      </c>
      <c r="H2" s="339" t="s">
        <v>31</v>
      </c>
      <c r="I2" s="341" t="s">
        <v>32</v>
      </c>
      <c r="J2" s="339" t="s">
        <v>33</v>
      </c>
      <c r="K2" s="341" t="s">
        <v>34</v>
      </c>
    </row>
    <row r="3" spans="1:12" ht="24.65" customHeight="1" thickBot="1" x14ac:dyDescent="0.4">
      <c r="A3" s="340"/>
      <c r="B3" s="340"/>
      <c r="C3" s="342"/>
      <c r="D3" s="340"/>
      <c r="E3" s="340"/>
      <c r="F3" s="340"/>
      <c r="G3" s="340"/>
      <c r="H3" s="340"/>
      <c r="I3" s="342"/>
      <c r="J3" s="340"/>
      <c r="K3" s="342"/>
    </row>
    <row r="4" spans="1:12" ht="58.5" thickBot="1" x14ac:dyDescent="0.4">
      <c r="A4" s="343" t="s">
        <v>35</v>
      </c>
      <c r="B4" s="343" t="s">
        <v>36</v>
      </c>
      <c r="C4" s="343" t="s">
        <v>37</v>
      </c>
      <c r="D4" s="346" t="s">
        <v>38</v>
      </c>
      <c r="E4" s="348">
        <v>4165012298</v>
      </c>
      <c r="F4" s="2">
        <v>27.5</v>
      </c>
      <c r="G4" s="2" t="s">
        <v>39</v>
      </c>
      <c r="H4" s="2">
        <v>49</v>
      </c>
      <c r="I4" s="3">
        <v>95.1</v>
      </c>
      <c r="J4" s="4" t="s">
        <v>40</v>
      </c>
      <c r="K4" s="5" t="s">
        <v>26</v>
      </c>
    </row>
    <row r="5" spans="1:12" ht="44" thickBot="1" x14ac:dyDescent="0.4">
      <c r="A5" s="343"/>
      <c r="B5" s="343"/>
      <c r="C5" s="343"/>
      <c r="D5" s="347"/>
      <c r="E5" s="349"/>
      <c r="F5" s="3">
        <v>31</v>
      </c>
      <c r="G5" s="6" t="s">
        <v>41</v>
      </c>
      <c r="H5" s="3">
        <v>52.9</v>
      </c>
      <c r="I5" s="3">
        <v>99.9</v>
      </c>
      <c r="J5" s="4" t="s">
        <v>42</v>
      </c>
      <c r="K5" s="5" t="s">
        <v>43</v>
      </c>
    </row>
    <row r="6" spans="1:12" ht="15" thickBot="1" x14ac:dyDescent="0.4">
      <c r="A6" s="343" t="s">
        <v>44</v>
      </c>
      <c r="B6" s="343" t="s">
        <v>36</v>
      </c>
      <c r="C6" s="343" t="s">
        <v>45</v>
      </c>
      <c r="D6" s="344" t="s">
        <v>46</v>
      </c>
      <c r="E6" s="343" t="s">
        <v>47</v>
      </c>
      <c r="F6" s="2" t="s">
        <v>48</v>
      </c>
      <c r="G6" s="3" t="s">
        <v>48</v>
      </c>
      <c r="H6" s="2" t="s">
        <v>49</v>
      </c>
      <c r="I6" s="3">
        <v>95.1</v>
      </c>
      <c r="J6" s="4" t="s">
        <v>50</v>
      </c>
      <c r="K6" s="5" t="s">
        <v>26</v>
      </c>
    </row>
    <row r="7" spans="1:12" ht="29.5" thickBot="1" x14ac:dyDescent="0.4">
      <c r="A7" s="343"/>
      <c r="B7" s="343"/>
      <c r="C7" s="343"/>
      <c r="D7" s="344"/>
      <c r="E7" s="343"/>
      <c r="F7" s="3">
        <v>59</v>
      </c>
      <c r="G7" s="3" t="s">
        <v>51</v>
      </c>
      <c r="H7" s="3">
        <v>22.22</v>
      </c>
      <c r="I7" s="3">
        <v>99.9</v>
      </c>
      <c r="J7" s="4" t="s">
        <v>52</v>
      </c>
      <c r="K7" s="5" t="s">
        <v>43</v>
      </c>
    </row>
    <row r="8" spans="1:12" ht="15" thickBot="1" x14ac:dyDescent="0.4">
      <c r="A8" s="343" t="s">
        <v>53</v>
      </c>
      <c r="B8" s="343" t="s">
        <v>36</v>
      </c>
      <c r="C8" s="345" t="s">
        <v>54</v>
      </c>
      <c r="D8" s="344">
        <v>44690</v>
      </c>
      <c r="E8" s="343" t="s">
        <v>55</v>
      </c>
      <c r="F8" s="2">
        <v>10</v>
      </c>
      <c r="G8" s="2"/>
      <c r="H8" s="2" t="s">
        <v>56</v>
      </c>
      <c r="I8" s="2"/>
      <c r="J8" s="2" t="s">
        <v>57</v>
      </c>
      <c r="K8" s="5" t="s">
        <v>26</v>
      </c>
    </row>
    <row r="9" spans="1:12" ht="24.5" thickBot="1" x14ac:dyDescent="0.4">
      <c r="A9" s="343"/>
      <c r="B9" s="343"/>
      <c r="C9" s="345"/>
      <c r="D9" s="344"/>
      <c r="E9" s="343"/>
      <c r="F9" s="2">
        <v>25</v>
      </c>
      <c r="G9" s="6" t="s">
        <v>58</v>
      </c>
      <c r="H9" s="2">
        <v>118</v>
      </c>
      <c r="I9" s="4">
        <v>98.8</v>
      </c>
      <c r="J9" s="2" t="s">
        <v>57</v>
      </c>
      <c r="K9" s="5" t="s">
        <v>43</v>
      </c>
    </row>
    <row r="10" spans="1:12" ht="15" thickBot="1" x14ac:dyDescent="0.4">
      <c r="A10" s="343" t="s">
        <v>59</v>
      </c>
      <c r="B10" s="343" t="s">
        <v>36</v>
      </c>
      <c r="C10" s="345" t="s">
        <v>54</v>
      </c>
      <c r="D10" s="344">
        <v>39953</v>
      </c>
      <c r="E10" s="343" t="s">
        <v>60</v>
      </c>
      <c r="F10" s="2">
        <v>32</v>
      </c>
      <c r="G10" s="2"/>
      <c r="H10" s="7">
        <v>45</v>
      </c>
      <c r="I10" s="2">
        <v>99.9</v>
      </c>
      <c r="J10" s="2" t="s">
        <v>57</v>
      </c>
      <c r="K10" s="5" t="s">
        <v>26</v>
      </c>
    </row>
    <row r="11" spans="1:12" ht="29.5" thickBot="1" x14ac:dyDescent="0.4">
      <c r="A11" s="343"/>
      <c r="B11" s="343"/>
      <c r="C11" s="345"/>
      <c r="D11" s="344"/>
      <c r="E11" s="343"/>
      <c r="F11" s="2">
        <v>22</v>
      </c>
      <c r="G11" s="6" t="s">
        <v>61</v>
      </c>
      <c r="H11" s="7">
        <v>49.8</v>
      </c>
      <c r="I11" s="2">
        <v>97.7</v>
      </c>
      <c r="J11" s="4" t="s">
        <v>52</v>
      </c>
      <c r="K11" s="5" t="s">
        <v>43</v>
      </c>
      <c r="L11" t="s">
        <v>114</v>
      </c>
    </row>
    <row r="12" spans="1:12" ht="15" thickBot="1" x14ac:dyDescent="0.4">
      <c r="A12" s="343" t="s">
        <v>62</v>
      </c>
      <c r="B12" s="343" t="s">
        <v>36</v>
      </c>
      <c r="C12" s="343" t="s">
        <v>63</v>
      </c>
      <c r="D12" s="344" t="s">
        <v>64</v>
      </c>
      <c r="E12" s="343" t="s">
        <v>65</v>
      </c>
      <c r="F12" s="2" t="s">
        <v>66</v>
      </c>
      <c r="G12" s="2"/>
      <c r="H12" s="7">
        <v>6.8</v>
      </c>
      <c r="I12" s="7">
        <v>99.97</v>
      </c>
      <c r="J12" s="4" t="s">
        <v>50</v>
      </c>
      <c r="K12" s="5" t="s">
        <v>26</v>
      </c>
    </row>
    <row r="13" spans="1:12" ht="24.5" thickBot="1" x14ac:dyDescent="0.4">
      <c r="A13" s="343"/>
      <c r="B13" s="343"/>
      <c r="C13" s="343"/>
      <c r="D13" s="344"/>
      <c r="E13" s="343"/>
      <c r="F13" s="7">
        <v>214</v>
      </c>
      <c r="G13" s="2" t="s">
        <v>67</v>
      </c>
      <c r="H13" s="7">
        <v>11.6</v>
      </c>
      <c r="I13" s="7">
        <v>98.7</v>
      </c>
      <c r="J13" s="4" t="s">
        <v>50</v>
      </c>
      <c r="K13" s="5" t="s">
        <v>43</v>
      </c>
    </row>
    <row r="14" spans="1:12" ht="15" thickBot="1" x14ac:dyDescent="0.4">
      <c r="A14" s="343" t="s">
        <v>68</v>
      </c>
      <c r="B14" s="343" t="s">
        <v>36</v>
      </c>
      <c r="C14" s="343" t="s">
        <v>69</v>
      </c>
      <c r="D14" s="344">
        <v>21358</v>
      </c>
      <c r="E14" s="343" t="s">
        <v>70</v>
      </c>
      <c r="F14" s="2" t="s">
        <v>71</v>
      </c>
      <c r="G14" s="2"/>
      <c r="H14" s="2"/>
      <c r="I14" s="2"/>
      <c r="J14" s="2" t="s">
        <v>57</v>
      </c>
      <c r="K14" s="5" t="s">
        <v>26</v>
      </c>
    </row>
    <row r="15" spans="1:12" ht="24.5" thickBot="1" x14ac:dyDescent="0.4">
      <c r="A15" s="343"/>
      <c r="B15" s="343"/>
      <c r="C15" s="343"/>
      <c r="D15" s="344"/>
      <c r="E15" s="343"/>
      <c r="F15" s="7">
        <v>142</v>
      </c>
      <c r="G15" s="2" t="s">
        <v>72</v>
      </c>
      <c r="H15" s="7">
        <v>6.99</v>
      </c>
      <c r="I15" s="7">
        <v>99.9</v>
      </c>
      <c r="J15" s="2" t="s">
        <v>57</v>
      </c>
      <c r="K15" s="5" t="s">
        <v>43</v>
      </c>
    </row>
    <row r="16" spans="1:12" ht="15" thickBot="1" x14ac:dyDescent="0.4">
      <c r="A16" s="339" t="s">
        <v>73</v>
      </c>
      <c r="B16" s="341" t="s">
        <v>74</v>
      </c>
      <c r="C16" s="341" t="s">
        <v>54</v>
      </c>
      <c r="D16" s="339">
        <v>44758</v>
      </c>
      <c r="E16" s="339" t="s">
        <v>75</v>
      </c>
      <c r="F16" s="8" t="s">
        <v>76</v>
      </c>
      <c r="G16" s="8"/>
      <c r="H16" s="9" t="s">
        <v>77</v>
      </c>
      <c r="I16" s="8">
        <v>99.9</v>
      </c>
      <c r="J16" s="10"/>
      <c r="K16" s="10" t="s">
        <v>26</v>
      </c>
    </row>
    <row r="17" spans="1:11" ht="24.5" thickBot="1" x14ac:dyDescent="0.4">
      <c r="A17" s="340"/>
      <c r="B17" s="342"/>
      <c r="C17" s="342"/>
      <c r="D17" s="340"/>
      <c r="E17" s="340"/>
      <c r="F17" s="8">
        <v>58</v>
      </c>
      <c r="G17" s="8" t="s">
        <v>78</v>
      </c>
      <c r="H17" s="8">
        <v>10.1</v>
      </c>
      <c r="I17" s="8">
        <v>99.9</v>
      </c>
      <c r="J17" s="10" t="s">
        <v>79</v>
      </c>
      <c r="K17" s="10" t="s">
        <v>43</v>
      </c>
    </row>
    <row r="18" spans="1:11" ht="15" thickBot="1" x14ac:dyDescent="0.4">
      <c r="A18" s="339" t="s">
        <v>80</v>
      </c>
      <c r="B18" s="341" t="s">
        <v>74</v>
      </c>
      <c r="C18" s="341" t="s">
        <v>45</v>
      </c>
      <c r="D18" s="339" t="s">
        <v>81</v>
      </c>
      <c r="E18" s="339" t="s">
        <v>82</v>
      </c>
      <c r="F18" s="8" t="s">
        <v>83</v>
      </c>
      <c r="G18" s="8"/>
      <c r="H18" s="8" t="s">
        <v>84</v>
      </c>
      <c r="I18" s="8">
        <v>99.9</v>
      </c>
      <c r="J18" s="10"/>
      <c r="K18" s="10" t="s">
        <v>26</v>
      </c>
    </row>
    <row r="19" spans="1:11" ht="24.5" thickBot="1" x14ac:dyDescent="0.4">
      <c r="A19" s="340"/>
      <c r="B19" s="342"/>
      <c r="C19" s="342"/>
      <c r="D19" s="340"/>
      <c r="E19" s="340"/>
      <c r="F19" s="8">
        <v>8</v>
      </c>
      <c r="G19" s="8" t="s">
        <v>85</v>
      </c>
      <c r="H19" s="8">
        <v>73.2</v>
      </c>
      <c r="I19" s="8">
        <v>99.9</v>
      </c>
      <c r="J19" s="10" t="s">
        <v>79</v>
      </c>
      <c r="K19" s="10" t="s">
        <v>43</v>
      </c>
    </row>
  </sheetData>
  <mergeCells count="51">
    <mergeCell ref="F2:F3"/>
    <mergeCell ref="A2:A3"/>
    <mergeCell ref="B2:B3"/>
    <mergeCell ref="C2:C3"/>
    <mergeCell ref="D2:D3"/>
    <mergeCell ref="E2:E3"/>
    <mergeCell ref="A4:A5"/>
    <mergeCell ref="B4:B5"/>
    <mergeCell ref="C4:C5"/>
    <mergeCell ref="D4:D5"/>
    <mergeCell ref="E4:E5"/>
    <mergeCell ref="G2:G3"/>
    <mergeCell ref="H2:H3"/>
    <mergeCell ref="I2:I3"/>
    <mergeCell ref="J2:J3"/>
    <mergeCell ref="K2:K3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A18:A19"/>
    <mergeCell ref="B18:B19"/>
    <mergeCell ref="C18:C19"/>
    <mergeCell ref="D18:D19"/>
    <mergeCell ref="E18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1"/>
  <sheetViews>
    <sheetView workbookViewId="0">
      <selection activeCell="M29" sqref="M29"/>
    </sheetView>
  </sheetViews>
  <sheetFormatPr defaultRowHeight="14.5" x14ac:dyDescent="0.35"/>
  <cols>
    <col min="2" max="2" width="6" customWidth="1"/>
    <col min="3" max="10" width="13.26953125" customWidth="1"/>
  </cols>
  <sheetData>
    <row r="2" spans="1:10" ht="15" thickBot="1" x14ac:dyDescent="0.4">
      <c r="C2" s="361" t="s">
        <v>541</v>
      </c>
      <c r="D2" s="361"/>
      <c r="E2" s="361"/>
      <c r="F2" s="361"/>
      <c r="G2" s="361"/>
      <c r="H2" s="361"/>
      <c r="I2" s="361"/>
      <c r="J2" s="361"/>
    </row>
    <row r="3" spans="1:10" ht="14.25" customHeight="1" thickTop="1" thickBot="1" x14ac:dyDescent="0.4">
      <c r="B3" s="167" t="s">
        <v>526</v>
      </c>
      <c r="C3" s="168" t="s">
        <v>473</v>
      </c>
      <c r="D3" s="168" t="s">
        <v>44</v>
      </c>
      <c r="E3" s="168" t="s">
        <v>53</v>
      </c>
      <c r="F3" s="168" t="s">
        <v>59</v>
      </c>
      <c r="G3" s="168" t="s">
        <v>62</v>
      </c>
      <c r="H3" s="168" t="s">
        <v>474</v>
      </c>
      <c r="I3" s="168" t="s">
        <v>109</v>
      </c>
      <c r="J3" s="169" t="s">
        <v>80</v>
      </c>
    </row>
    <row r="4" spans="1:10" ht="15.75" customHeight="1" thickTop="1" x14ac:dyDescent="0.35">
      <c r="A4" s="350" t="s">
        <v>539</v>
      </c>
      <c r="B4" s="155">
        <v>0</v>
      </c>
      <c r="C4" s="156" t="s">
        <v>133</v>
      </c>
      <c r="D4" s="156" t="s">
        <v>134</v>
      </c>
      <c r="E4" s="156" t="s">
        <v>135</v>
      </c>
      <c r="F4" s="156" t="s">
        <v>136</v>
      </c>
      <c r="G4" s="156" t="s">
        <v>137</v>
      </c>
      <c r="H4" s="156" t="s">
        <v>138</v>
      </c>
      <c r="I4" s="156" t="s">
        <v>139</v>
      </c>
      <c r="J4" s="157" t="s">
        <v>140</v>
      </c>
    </row>
    <row r="5" spans="1:10" x14ac:dyDescent="0.35">
      <c r="A5" s="351"/>
      <c r="B5" s="158">
        <v>0.1</v>
      </c>
      <c r="C5" s="159" t="s">
        <v>141</v>
      </c>
      <c r="D5" s="159" t="s">
        <v>142</v>
      </c>
      <c r="E5" s="159" t="s">
        <v>143</v>
      </c>
      <c r="F5" s="159" t="s">
        <v>144</v>
      </c>
      <c r="G5" s="159" t="s">
        <v>145</v>
      </c>
      <c r="H5" s="159" t="s">
        <v>146</v>
      </c>
      <c r="I5" s="159" t="s">
        <v>147</v>
      </c>
      <c r="J5" s="160" t="s">
        <v>148</v>
      </c>
    </row>
    <row r="6" spans="1:10" x14ac:dyDescent="0.35">
      <c r="A6" s="351"/>
      <c r="B6" s="158">
        <v>0.3</v>
      </c>
      <c r="C6" s="159" t="s">
        <v>149</v>
      </c>
      <c r="D6" s="159" t="s">
        <v>142</v>
      </c>
      <c r="E6" s="159" t="s">
        <v>150</v>
      </c>
      <c r="F6" s="159" t="s">
        <v>151</v>
      </c>
      <c r="G6" s="159" t="s">
        <v>152</v>
      </c>
      <c r="H6" s="159" t="s">
        <v>153</v>
      </c>
      <c r="I6" s="159" t="s">
        <v>154</v>
      </c>
      <c r="J6" s="160" t="s">
        <v>155</v>
      </c>
    </row>
    <row r="7" spans="1:10" x14ac:dyDescent="0.35">
      <c r="A7" s="351"/>
      <c r="B7" s="158">
        <v>1</v>
      </c>
      <c r="C7" s="159" t="s">
        <v>156</v>
      </c>
      <c r="D7" s="159" t="s">
        <v>157</v>
      </c>
      <c r="E7" s="159">
        <v>0</v>
      </c>
      <c r="F7" s="159" t="s">
        <v>158</v>
      </c>
      <c r="G7" s="159" t="s">
        <v>159</v>
      </c>
      <c r="H7" s="26" t="s">
        <v>160</v>
      </c>
      <c r="I7" s="159" t="s">
        <v>161</v>
      </c>
      <c r="J7" s="160" t="s">
        <v>162</v>
      </c>
    </row>
    <row r="8" spans="1:10" x14ac:dyDescent="0.35">
      <c r="A8" s="351"/>
      <c r="B8" s="158">
        <v>3</v>
      </c>
      <c r="C8" s="159" t="s">
        <v>163</v>
      </c>
      <c r="D8" s="159" t="s">
        <v>164</v>
      </c>
      <c r="E8" s="159" t="s">
        <v>165</v>
      </c>
      <c r="F8" s="159" t="s">
        <v>166</v>
      </c>
      <c r="G8" s="159" t="s">
        <v>167</v>
      </c>
      <c r="H8" s="159" t="s">
        <v>168</v>
      </c>
      <c r="I8" s="159" t="s">
        <v>169</v>
      </c>
      <c r="J8" s="160" t="s">
        <v>170</v>
      </c>
    </row>
    <row r="9" spans="1:10" x14ac:dyDescent="0.35">
      <c r="A9" s="351"/>
      <c r="B9" s="158">
        <v>10</v>
      </c>
      <c r="C9" s="159" t="s">
        <v>171</v>
      </c>
      <c r="D9" s="159" t="s">
        <v>172</v>
      </c>
      <c r="E9" s="159" t="s">
        <v>173</v>
      </c>
      <c r="F9" s="159" t="s">
        <v>174</v>
      </c>
      <c r="G9" s="159" t="s">
        <v>175</v>
      </c>
      <c r="H9" s="159" t="s">
        <v>176</v>
      </c>
      <c r="I9" s="159" t="s">
        <v>177</v>
      </c>
      <c r="J9" s="160" t="s">
        <v>178</v>
      </c>
    </row>
    <row r="10" spans="1:10" x14ac:dyDescent="0.35">
      <c r="A10" s="351"/>
      <c r="B10" s="161">
        <v>30</v>
      </c>
      <c r="C10" s="162" t="s">
        <v>179</v>
      </c>
      <c r="D10" s="162" t="s">
        <v>180</v>
      </c>
      <c r="E10" s="162" t="s">
        <v>181</v>
      </c>
      <c r="F10" s="162" t="s">
        <v>182</v>
      </c>
      <c r="G10" s="162" t="s">
        <v>183</v>
      </c>
      <c r="H10" s="162" t="s">
        <v>184</v>
      </c>
      <c r="I10" s="162" t="s">
        <v>185</v>
      </c>
      <c r="J10" s="163" t="s">
        <v>186</v>
      </c>
    </row>
    <row r="11" spans="1:10" x14ac:dyDescent="0.35">
      <c r="A11" s="351"/>
      <c r="B11" s="161">
        <v>100</v>
      </c>
      <c r="C11" s="162" t="s">
        <v>187</v>
      </c>
      <c r="D11" s="162" t="s">
        <v>188</v>
      </c>
      <c r="E11" s="162" t="s">
        <v>189</v>
      </c>
      <c r="F11" s="162" t="s">
        <v>190</v>
      </c>
      <c r="G11" s="162" t="s">
        <v>191</v>
      </c>
      <c r="H11" s="162" t="s">
        <v>192</v>
      </c>
      <c r="I11" s="162" t="s">
        <v>193</v>
      </c>
      <c r="J11" s="163" t="s">
        <v>194</v>
      </c>
    </row>
    <row r="12" spans="1:10" x14ac:dyDescent="0.35">
      <c r="A12" s="351"/>
      <c r="B12" s="158">
        <v>300</v>
      </c>
      <c r="C12" s="159" t="s">
        <v>195</v>
      </c>
      <c r="D12" s="159" t="s">
        <v>196</v>
      </c>
      <c r="E12" s="159" t="s">
        <v>197</v>
      </c>
      <c r="F12" s="159" t="s">
        <v>198</v>
      </c>
      <c r="G12" s="159" t="s">
        <v>199</v>
      </c>
      <c r="H12" s="159" t="s">
        <v>200</v>
      </c>
      <c r="I12" s="159" t="s">
        <v>201</v>
      </c>
      <c r="J12" s="160" t="s">
        <v>202</v>
      </c>
    </row>
    <row r="13" spans="1:10" ht="15" thickBot="1" x14ac:dyDescent="0.4">
      <c r="A13" s="352"/>
      <c r="B13" s="164">
        <v>1000</v>
      </c>
      <c r="C13" s="165" t="s">
        <v>203</v>
      </c>
      <c r="D13" s="165" t="s">
        <v>204</v>
      </c>
      <c r="E13" s="165" t="s">
        <v>205</v>
      </c>
      <c r="F13" s="165" t="s">
        <v>206</v>
      </c>
      <c r="G13" s="165" t="s">
        <v>207</v>
      </c>
      <c r="H13" s="165" t="s">
        <v>208</v>
      </c>
      <c r="I13" s="165" t="s">
        <v>209</v>
      </c>
      <c r="J13" s="166" t="s">
        <v>210</v>
      </c>
    </row>
    <row r="14" spans="1:10" ht="15.75" customHeight="1" thickTop="1" x14ac:dyDescent="0.35">
      <c r="A14" s="350" t="s">
        <v>471</v>
      </c>
      <c r="B14" s="155">
        <v>0</v>
      </c>
      <c r="C14" s="156" t="s">
        <v>211</v>
      </c>
      <c r="D14" s="156" t="s">
        <v>212</v>
      </c>
      <c r="E14" s="156" t="s">
        <v>213</v>
      </c>
      <c r="F14" s="156" t="s">
        <v>214</v>
      </c>
      <c r="G14" s="156" t="s">
        <v>215</v>
      </c>
      <c r="H14" s="156" t="s">
        <v>216</v>
      </c>
      <c r="I14" s="156" t="s">
        <v>217</v>
      </c>
      <c r="J14" s="157" t="s">
        <v>218</v>
      </c>
    </row>
    <row r="15" spans="1:10" x14ac:dyDescent="0.35">
      <c r="A15" s="351"/>
      <c r="B15" s="158">
        <v>0.1</v>
      </c>
      <c r="C15" s="159" t="s">
        <v>219</v>
      </c>
      <c r="D15" s="159" t="s">
        <v>142</v>
      </c>
      <c r="E15" s="159" t="s">
        <v>220</v>
      </c>
      <c r="F15" s="159" t="s">
        <v>221</v>
      </c>
      <c r="G15" s="159" t="s">
        <v>222</v>
      </c>
      <c r="H15" s="159" t="s">
        <v>223</v>
      </c>
      <c r="I15" s="159" t="s">
        <v>224</v>
      </c>
      <c r="J15" s="160" t="s">
        <v>225</v>
      </c>
    </row>
    <row r="16" spans="1:10" x14ac:dyDescent="0.35">
      <c r="A16" s="351"/>
      <c r="B16" s="158">
        <v>0.3</v>
      </c>
      <c r="C16" s="159" t="s">
        <v>226</v>
      </c>
      <c r="D16" s="159" t="s">
        <v>142</v>
      </c>
      <c r="E16" s="159" t="s">
        <v>227</v>
      </c>
      <c r="F16" s="159" t="s">
        <v>228</v>
      </c>
      <c r="G16" s="159" t="s">
        <v>229</v>
      </c>
      <c r="H16" s="159" t="s">
        <v>230</v>
      </c>
      <c r="I16" s="159" t="s">
        <v>231</v>
      </c>
      <c r="J16" s="160" t="s">
        <v>232</v>
      </c>
    </row>
    <row r="17" spans="1:10" x14ac:dyDescent="0.35">
      <c r="A17" s="351"/>
      <c r="B17" s="158">
        <v>1</v>
      </c>
      <c r="C17" s="159" t="s">
        <v>233</v>
      </c>
      <c r="D17" s="159" t="s">
        <v>234</v>
      </c>
      <c r="E17" s="159" t="s">
        <v>235</v>
      </c>
      <c r="F17" s="159" t="s">
        <v>236</v>
      </c>
      <c r="G17" s="159" t="s">
        <v>237</v>
      </c>
      <c r="H17" s="159" t="s">
        <v>238</v>
      </c>
      <c r="I17" s="159" t="s">
        <v>239</v>
      </c>
      <c r="J17" s="160" t="s">
        <v>240</v>
      </c>
    </row>
    <row r="18" spans="1:10" x14ac:dyDescent="0.35">
      <c r="A18" s="351"/>
      <c r="B18" s="158">
        <v>3</v>
      </c>
      <c r="C18" s="159" t="s">
        <v>241</v>
      </c>
      <c r="D18" s="159" t="s">
        <v>242</v>
      </c>
      <c r="E18" s="159" t="s">
        <v>243</v>
      </c>
      <c r="F18" s="159" t="s">
        <v>244</v>
      </c>
      <c r="G18" s="159" t="s">
        <v>245</v>
      </c>
      <c r="H18" s="159" t="s">
        <v>246</v>
      </c>
      <c r="I18" s="159" t="s">
        <v>247</v>
      </c>
      <c r="J18" s="160" t="s">
        <v>248</v>
      </c>
    </row>
    <row r="19" spans="1:10" x14ac:dyDescent="0.35">
      <c r="A19" s="351"/>
      <c r="B19" s="158">
        <v>10</v>
      </c>
      <c r="C19" s="159" t="s">
        <v>249</v>
      </c>
      <c r="D19" s="159" t="s">
        <v>250</v>
      </c>
      <c r="E19" s="159" t="s">
        <v>251</v>
      </c>
      <c r="F19" s="159" t="s">
        <v>252</v>
      </c>
      <c r="G19" s="159" t="s">
        <v>253</v>
      </c>
      <c r="H19" s="159" t="s">
        <v>254</v>
      </c>
      <c r="I19" s="159" t="s">
        <v>255</v>
      </c>
      <c r="J19" s="160">
        <v>0</v>
      </c>
    </row>
    <row r="20" spans="1:10" x14ac:dyDescent="0.35">
      <c r="A20" s="351"/>
      <c r="B20" s="161">
        <v>30</v>
      </c>
      <c r="C20" s="162" t="s">
        <v>256</v>
      </c>
      <c r="D20" s="162" t="s">
        <v>257</v>
      </c>
      <c r="E20" s="162" t="s">
        <v>258</v>
      </c>
      <c r="F20" s="162" t="s">
        <v>259</v>
      </c>
      <c r="G20" s="162" t="s">
        <v>260</v>
      </c>
      <c r="H20" s="162" t="s">
        <v>261</v>
      </c>
      <c r="I20" s="162" t="s">
        <v>262</v>
      </c>
      <c r="J20" s="163" t="s">
        <v>263</v>
      </c>
    </row>
    <row r="21" spans="1:10" x14ac:dyDescent="0.35">
      <c r="A21" s="351"/>
      <c r="B21" s="161">
        <v>100</v>
      </c>
      <c r="C21" s="162" t="s">
        <v>264</v>
      </c>
      <c r="D21" s="162" t="s">
        <v>265</v>
      </c>
      <c r="E21" s="162" t="s">
        <v>266</v>
      </c>
      <c r="F21" s="162" t="s">
        <v>267</v>
      </c>
      <c r="G21" s="162" t="s">
        <v>268</v>
      </c>
      <c r="H21" s="162" t="s">
        <v>269</v>
      </c>
      <c r="I21" s="162" t="s">
        <v>270</v>
      </c>
      <c r="J21" s="163" t="s">
        <v>271</v>
      </c>
    </row>
    <row r="22" spans="1:10" x14ac:dyDescent="0.35">
      <c r="A22" s="351"/>
      <c r="B22" s="158">
        <v>300</v>
      </c>
      <c r="C22" s="159" t="s">
        <v>272</v>
      </c>
      <c r="D22" s="159" t="s">
        <v>273</v>
      </c>
      <c r="E22" s="159" t="s">
        <v>274</v>
      </c>
      <c r="F22" s="159" t="s">
        <v>275</v>
      </c>
      <c r="G22" s="159" t="s">
        <v>276</v>
      </c>
      <c r="H22" s="159" t="s">
        <v>277</v>
      </c>
      <c r="I22" s="159" t="s">
        <v>278</v>
      </c>
      <c r="J22" s="160" t="s">
        <v>279</v>
      </c>
    </row>
    <row r="23" spans="1:10" ht="15" thickBot="1" x14ac:dyDescent="0.4">
      <c r="A23" s="352"/>
      <c r="B23" s="164">
        <v>1000</v>
      </c>
      <c r="C23" s="165" t="s">
        <v>280</v>
      </c>
      <c r="D23" s="165" t="s">
        <v>281</v>
      </c>
      <c r="E23" s="165" t="s">
        <v>282</v>
      </c>
      <c r="F23" s="165" t="s">
        <v>283</v>
      </c>
      <c r="G23" s="165" t="s">
        <v>284</v>
      </c>
      <c r="H23" s="165" t="s">
        <v>285</v>
      </c>
      <c r="I23" s="165" t="s">
        <v>446</v>
      </c>
      <c r="J23" s="166" t="s">
        <v>286</v>
      </c>
    </row>
    <row r="24" spans="1:10" ht="15" thickTop="1" x14ac:dyDescent="0.35"/>
    <row r="26" spans="1:10" ht="15" thickBot="1" x14ac:dyDescent="0.4">
      <c r="C26" s="361" t="s">
        <v>541</v>
      </c>
      <c r="D26" s="361"/>
      <c r="E26" s="361"/>
      <c r="F26" s="361"/>
      <c r="G26" s="361"/>
      <c r="H26" s="361"/>
      <c r="I26" s="361"/>
      <c r="J26" s="361"/>
    </row>
    <row r="27" spans="1:10" ht="15.5" thickTop="1" thickBot="1" x14ac:dyDescent="0.4">
      <c r="B27" s="167" t="s">
        <v>526</v>
      </c>
      <c r="C27" s="168" t="s">
        <v>473</v>
      </c>
      <c r="D27" s="168" t="s">
        <v>44</v>
      </c>
      <c r="E27" s="168" t="s">
        <v>53</v>
      </c>
      <c r="F27" s="168" t="s">
        <v>59</v>
      </c>
      <c r="G27" s="168" t="s">
        <v>62</v>
      </c>
      <c r="H27" s="168" t="s">
        <v>474</v>
      </c>
      <c r="I27" s="168" t="s">
        <v>109</v>
      </c>
      <c r="J27" s="169" t="s">
        <v>80</v>
      </c>
    </row>
    <row r="28" spans="1:10" ht="15.75" customHeight="1" thickTop="1" x14ac:dyDescent="0.35">
      <c r="A28" s="350" t="s">
        <v>516</v>
      </c>
      <c r="B28" s="155">
        <v>0</v>
      </c>
      <c r="C28" s="156" t="s">
        <v>287</v>
      </c>
      <c r="D28" s="156" t="s">
        <v>426</v>
      </c>
      <c r="E28" s="156" t="s">
        <v>288</v>
      </c>
      <c r="F28" s="156" t="s">
        <v>289</v>
      </c>
      <c r="G28" s="156" t="s">
        <v>290</v>
      </c>
      <c r="H28" s="156" t="s">
        <v>291</v>
      </c>
      <c r="I28" s="156" t="s">
        <v>292</v>
      </c>
      <c r="J28" s="157" t="s">
        <v>293</v>
      </c>
    </row>
    <row r="29" spans="1:10" x14ac:dyDescent="0.35">
      <c r="A29" s="351"/>
      <c r="B29" s="158">
        <v>0.1</v>
      </c>
      <c r="C29" s="159" t="s">
        <v>294</v>
      </c>
      <c r="D29" s="159" t="s">
        <v>427</v>
      </c>
      <c r="E29" s="159" t="s">
        <v>295</v>
      </c>
      <c r="F29" s="159" t="s">
        <v>296</v>
      </c>
      <c r="G29" s="159" t="s">
        <v>297</v>
      </c>
      <c r="H29" s="159" t="s">
        <v>298</v>
      </c>
      <c r="I29" s="159" t="s">
        <v>299</v>
      </c>
      <c r="J29" s="160" t="s">
        <v>300</v>
      </c>
    </row>
    <row r="30" spans="1:10" x14ac:dyDescent="0.35">
      <c r="A30" s="351"/>
      <c r="B30" s="158">
        <v>0.3</v>
      </c>
      <c r="C30" s="159" t="s">
        <v>301</v>
      </c>
      <c r="D30" s="159" t="s">
        <v>428</v>
      </c>
      <c r="E30" s="159" t="s">
        <v>302</v>
      </c>
      <c r="F30" s="159" t="s">
        <v>303</v>
      </c>
      <c r="G30" s="159" t="s">
        <v>304</v>
      </c>
      <c r="H30" s="159" t="s">
        <v>305</v>
      </c>
      <c r="I30" s="159" t="s">
        <v>306</v>
      </c>
      <c r="J30" s="160" t="s">
        <v>307</v>
      </c>
    </row>
    <row r="31" spans="1:10" x14ac:dyDescent="0.35">
      <c r="A31" s="351"/>
      <c r="B31" s="158">
        <v>1</v>
      </c>
      <c r="C31" s="159" t="s">
        <v>308</v>
      </c>
      <c r="D31" s="159" t="s">
        <v>429</v>
      </c>
      <c r="E31" s="159" t="s">
        <v>309</v>
      </c>
      <c r="F31" s="159" t="s">
        <v>310</v>
      </c>
      <c r="G31" s="159" t="s">
        <v>311</v>
      </c>
      <c r="H31" s="159" t="s">
        <v>312</v>
      </c>
      <c r="I31" s="159" t="s">
        <v>313</v>
      </c>
      <c r="J31" s="160" t="s">
        <v>314</v>
      </c>
    </row>
    <row r="32" spans="1:10" x14ac:dyDescent="0.35">
      <c r="A32" s="351"/>
      <c r="B32" s="158">
        <v>3</v>
      </c>
      <c r="C32" s="159" t="s">
        <v>315</v>
      </c>
      <c r="D32" s="159" t="s">
        <v>430</v>
      </c>
      <c r="E32" s="159" t="s">
        <v>316</v>
      </c>
      <c r="F32" s="159" t="s">
        <v>317</v>
      </c>
      <c r="G32" s="159" t="s">
        <v>318</v>
      </c>
      <c r="H32" s="159" t="s">
        <v>319</v>
      </c>
      <c r="I32" s="159" t="s">
        <v>320</v>
      </c>
      <c r="J32" s="160" t="s">
        <v>321</v>
      </c>
    </row>
    <row r="33" spans="1:10" x14ac:dyDescent="0.35">
      <c r="A33" s="351"/>
      <c r="B33" s="158">
        <v>10</v>
      </c>
      <c r="C33" s="159" t="s">
        <v>322</v>
      </c>
      <c r="D33" s="159" t="s">
        <v>431</v>
      </c>
      <c r="E33" s="159" t="s">
        <v>323</v>
      </c>
      <c r="F33" s="159" t="s">
        <v>324</v>
      </c>
      <c r="G33" s="159" t="s">
        <v>325</v>
      </c>
      <c r="H33" s="159" t="s">
        <v>326</v>
      </c>
      <c r="I33" s="159" t="s">
        <v>327</v>
      </c>
      <c r="J33" s="160" t="s">
        <v>328</v>
      </c>
    </row>
    <row r="34" spans="1:10" x14ac:dyDescent="0.35">
      <c r="A34" s="351"/>
      <c r="B34" s="161">
        <v>30</v>
      </c>
      <c r="C34" s="162" t="s">
        <v>329</v>
      </c>
      <c r="D34" s="162" t="s">
        <v>432</v>
      </c>
      <c r="E34" s="162" t="s">
        <v>330</v>
      </c>
      <c r="F34" s="162" t="s">
        <v>331</v>
      </c>
      <c r="G34" s="162" t="s">
        <v>332</v>
      </c>
      <c r="H34" s="162" t="s">
        <v>333</v>
      </c>
      <c r="I34" s="162" t="s">
        <v>334</v>
      </c>
      <c r="J34" s="163" t="s">
        <v>335</v>
      </c>
    </row>
    <row r="35" spans="1:10" x14ac:dyDescent="0.35">
      <c r="A35" s="351"/>
      <c r="B35" s="161">
        <v>100</v>
      </c>
      <c r="C35" s="162" t="s">
        <v>336</v>
      </c>
      <c r="D35" s="162" t="s">
        <v>433</v>
      </c>
      <c r="E35" s="162" t="s">
        <v>337</v>
      </c>
      <c r="F35" s="162" t="s">
        <v>338</v>
      </c>
      <c r="G35" s="162" t="s">
        <v>339</v>
      </c>
      <c r="H35" s="162" t="s">
        <v>340</v>
      </c>
      <c r="I35" s="162" t="s">
        <v>341</v>
      </c>
      <c r="J35" s="163" t="s">
        <v>342</v>
      </c>
    </row>
    <row r="36" spans="1:10" x14ac:dyDescent="0.35">
      <c r="A36" s="351"/>
      <c r="B36" s="161">
        <v>300</v>
      </c>
      <c r="C36" s="162" t="s">
        <v>343</v>
      </c>
      <c r="D36" s="162" t="s">
        <v>434</v>
      </c>
      <c r="E36" s="162" t="s">
        <v>344</v>
      </c>
      <c r="F36" s="162" t="s">
        <v>345</v>
      </c>
      <c r="G36" s="162" t="s">
        <v>346</v>
      </c>
      <c r="H36" s="162" t="s">
        <v>347</v>
      </c>
      <c r="I36" s="162" t="s">
        <v>348</v>
      </c>
      <c r="J36" s="163" t="s">
        <v>349</v>
      </c>
    </row>
    <row r="37" spans="1:10" ht="15" thickBot="1" x14ac:dyDescent="0.4">
      <c r="A37" s="352"/>
      <c r="B37" s="170">
        <v>1000</v>
      </c>
      <c r="C37" s="171" t="s">
        <v>350</v>
      </c>
      <c r="D37" s="171" t="s">
        <v>435</v>
      </c>
      <c r="E37" s="171" t="s">
        <v>351</v>
      </c>
      <c r="F37" s="171" t="s">
        <v>352</v>
      </c>
      <c r="G37" s="171" t="s">
        <v>353</v>
      </c>
      <c r="H37" s="171" t="s">
        <v>354</v>
      </c>
      <c r="I37" s="171" t="s">
        <v>355</v>
      </c>
      <c r="J37" s="172" t="s">
        <v>356</v>
      </c>
    </row>
    <row r="38" spans="1:10" ht="15" thickTop="1" x14ac:dyDescent="0.35">
      <c r="A38" s="353" t="s">
        <v>517</v>
      </c>
      <c r="B38" s="175">
        <v>0</v>
      </c>
      <c r="C38" s="173" t="s">
        <v>357</v>
      </c>
      <c r="D38" s="173" t="s">
        <v>436</v>
      </c>
      <c r="E38" s="173" t="s">
        <v>358</v>
      </c>
      <c r="F38" s="173" t="s">
        <v>359</v>
      </c>
      <c r="G38" s="173" t="s">
        <v>360</v>
      </c>
      <c r="H38" s="173" t="s">
        <v>361</v>
      </c>
      <c r="I38" s="173" t="s">
        <v>362</v>
      </c>
      <c r="J38" s="174" t="s">
        <v>363</v>
      </c>
    </row>
    <row r="39" spans="1:10" x14ac:dyDescent="0.35">
      <c r="A39" s="354"/>
      <c r="B39" s="176">
        <v>0.1</v>
      </c>
      <c r="C39" s="162" t="s">
        <v>364</v>
      </c>
      <c r="D39" s="162" t="s">
        <v>437</v>
      </c>
      <c r="E39" s="162" t="s">
        <v>365</v>
      </c>
      <c r="F39" s="162" t="s">
        <v>366</v>
      </c>
      <c r="G39" s="162" t="s">
        <v>367</v>
      </c>
      <c r="H39" s="162" t="s">
        <v>368</v>
      </c>
      <c r="I39" s="162" t="s">
        <v>369</v>
      </c>
      <c r="J39" s="163" t="s">
        <v>370</v>
      </c>
    </row>
    <row r="40" spans="1:10" x14ac:dyDescent="0.35">
      <c r="A40" s="354"/>
      <c r="B40" s="176">
        <v>0.3</v>
      </c>
      <c r="C40" s="162" t="s">
        <v>371</v>
      </c>
      <c r="D40" s="162" t="s">
        <v>438</v>
      </c>
      <c r="E40" s="162" t="s">
        <v>372</v>
      </c>
      <c r="F40" s="162" t="s">
        <v>373</v>
      </c>
      <c r="G40" s="162" t="s">
        <v>374</v>
      </c>
      <c r="H40" s="162" t="s">
        <v>375</v>
      </c>
      <c r="I40" s="162" t="s">
        <v>376</v>
      </c>
      <c r="J40" s="163" t="s">
        <v>377</v>
      </c>
    </row>
    <row r="41" spans="1:10" x14ac:dyDescent="0.35">
      <c r="A41" s="354"/>
      <c r="B41" s="176">
        <v>1</v>
      </c>
      <c r="C41" s="162" t="s">
        <v>378</v>
      </c>
      <c r="D41" s="162" t="s">
        <v>439</v>
      </c>
      <c r="E41" s="162" t="s">
        <v>379</v>
      </c>
      <c r="F41" s="162" t="s">
        <v>380</v>
      </c>
      <c r="G41" s="162" t="s">
        <v>381</v>
      </c>
      <c r="H41" s="162" t="s">
        <v>382</v>
      </c>
      <c r="I41" s="162" t="s">
        <v>383</v>
      </c>
      <c r="J41" s="163" t="s">
        <v>384</v>
      </c>
    </row>
    <row r="42" spans="1:10" x14ac:dyDescent="0.35">
      <c r="A42" s="354"/>
      <c r="B42" s="176">
        <v>3</v>
      </c>
      <c r="C42" s="162" t="s">
        <v>385</v>
      </c>
      <c r="D42" s="162" t="s">
        <v>440</v>
      </c>
      <c r="E42" s="162" t="s">
        <v>386</v>
      </c>
      <c r="F42" s="162" t="s">
        <v>387</v>
      </c>
      <c r="G42" s="162" t="s">
        <v>388</v>
      </c>
      <c r="H42" s="162" t="s">
        <v>389</v>
      </c>
      <c r="I42" s="162" t="s">
        <v>390</v>
      </c>
      <c r="J42" s="163" t="s">
        <v>391</v>
      </c>
    </row>
    <row r="43" spans="1:10" x14ac:dyDescent="0.35">
      <c r="A43" s="354"/>
      <c r="B43" s="176">
        <v>10</v>
      </c>
      <c r="C43" s="162" t="s">
        <v>392</v>
      </c>
      <c r="D43" s="162" t="s">
        <v>441</v>
      </c>
      <c r="E43" s="162" t="s">
        <v>393</v>
      </c>
      <c r="F43" s="162" t="s">
        <v>394</v>
      </c>
      <c r="G43" s="162" t="s">
        <v>395</v>
      </c>
      <c r="H43" s="162" t="s">
        <v>396</v>
      </c>
      <c r="I43" s="162" t="s">
        <v>397</v>
      </c>
      <c r="J43" s="163" t="s">
        <v>398</v>
      </c>
    </row>
    <row r="44" spans="1:10" x14ac:dyDescent="0.35">
      <c r="A44" s="354"/>
      <c r="B44" s="176">
        <v>30</v>
      </c>
      <c r="C44" s="162" t="s">
        <v>399</v>
      </c>
      <c r="D44" s="162" t="s">
        <v>442</v>
      </c>
      <c r="E44" s="162" t="s">
        <v>400</v>
      </c>
      <c r="F44" s="162" t="s">
        <v>401</v>
      </c>
      <c r="G44" s="162" t="s">
        <v>402</v>
      </c>
      <c r="H44" s="162" t="s">
        <v>403</v>
      </c>
      <c r="I44" s="162" t="s">
        <v>404</v>
      </c>
      <c r="J44" s="163" t="s">
        <v>405</v>
      </c>
    </row>
    <row r="45" spans="1:10" x14ac:dyDescent="0.35">
      <c r="A45" s="354"/>
      <c r="B45" s="176">
        <v>100</v>
      </c>
      <c r="C45" s="162" t="s">
        <v>406</v>
      </c>
      <c r="D45" s="162" t="s">
        <v>443</v>
      </c>
      <c r="E45" s="162" t="s">
        <v>407</v>
      </c>
      <c r="F45" s="162" t="s">
        <v>408</v>
      </c>
      <c r="G45" s="162" t="s">
        <v>409</v>
      </c>
      <c r="H45" s="162" t="s">
        <v>410</v>
      </c>
      <c r="I45" s="162" t="s">
        <v>411</v>
      </c>
      <c r="J45" s="163" t="s">
        <v>412</v>
      </c>
    </row>
    <row r="46" spans="1:10" x14ac:dyDescent="0.35">
      <c r="A46" s="354"/>
      <c r="B46" s="176">
        <v>300</v>
      </c>
      <c r="C46" s="162" t="s">
        <v>413</v>
      </c>
      <c r="D46" s="162" t="s">
        <v>444</v>
      </c>
      <c r="E46" s="162" t="s">
        <v>414</v>
      </c>
      <c r="F46" s="162" t="s">
        <v>415</v>
      </c>
      <c r="G46" s="162" t="s">
        <v>416</v>
      </c>
      <c r="H46" s="162" t="s">
        <v>417</v>
      </c>
      <c r="I46" s="162" t="s">
        <v>418</v>
      </c>
      <c r="J46" s="163" t="s">
        <v>419</v>
      </c>
    </row>
    <row r="47" spans="1:10" ht="15" thickBot="1" x14ac:dyDescent="0.4">
      <c r="A47" s="355"/>
      <c r="B47" s="177">
        <v>1000</v>
      </c>
      <c r="C47" s="171" t="s">
        <v>420</v>
      </c>
      <c r="D47" s="171" t="s">
        <v>445</v>
      </c>
      <c r="E47" s="171" t="s">
        <v>421</v>
      </c>
      <c r="F47" s="171" t="s">
        <v>422</v>
      </c>
      <c r="G47" s="171" t="s">
        <v>423</v>
      </c>
      <c r="H47" s="171" t="s">
        <v>424</v>
      </c>
      <c r="I47" s="171" t="s">
        <v>446</v>
      </c>
      <c r="J47" s="172" t="s">
        <v>425</v>
      </c>
    </row>
    <row r="48" spans="1:10" ht="15" thickTop="1" x14ac:dyDescent="0.35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3:6" x14ac:dyDescent="0.35">
      <c r="C49" t="s">
        <v>447</v>
      </c>
      <c r="D49" t="s">
        <v>470</v>
      </c>
      <c r="F49" s="338" t="s">
        <v>537</v>
      </c>
    </row>
    <row r="51" spans="3:6" x14ac:dyDescent="0.35">
      <c r="C51" t="s">
        <v>472</v>
      </c>
    </row>
  </sheetData>
  <mergeCells count="6">
    <mergeCell ref="A28:A37"/>
    <mergeCell ref="A38:A47"/>
    <mergeCell ref="A4:A13"/>
    <mergeCell ref="A14:A23"/>
    <mergeCell ref="C2:J2"/>
    <mergeCell ref="C26:J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4"/>
  <sheetViews>
    <sheetView tabSelected="1" workbookViewId="0">
      <selection activeCell="A5" sqref="A5"/>
    </sheetView>
  </sheetViews>
  <sheetFormatPr defaultRowHeight="14.5" x14ac:dyDescent="0.35"/>
  <cols>
    <col min="1" max="1" width="16.453125" customWidth="1"/>
    <col min="2" max="2" width="9" bestFit="1" customWidth="1"/>
    <col min="3" max="4" width="11.7265625" bestFit="1" customWidth="1"/>
    <col min="5" max="5" width="11.453125" bestFit="1" customWidth="1"/>
    <col min="6" max="9" width="9" bestFit="1" customWidth="1"/>
  </cols>
  <sheetData>
    <row r="2" spans="1:10" x14ac:dyDescent="0.35">
      <c r="B2" s="24" t="s">
        <v>107</v>
      </c>
      <c r="C2" s="25"/>
      <c r="D2" s="25"/>
      <c r="E2" s="25"/>
      <c r="F2" s="25"/>
      <c r="G2" s="25"/>
      <c r="H2" s="25"/>
      <c r="I2" s="25"/>
    </row>
    <row r="3" spans="1:10" x14ac:dyDescent="0.35">
      <c r="A3" s="26" t="s">
        <v>541</v>
      </c>
      <c r="B3" s="114" t="s">
        <v>35</v>
      </c>
      <c r="C3" s="26" t="s">
        <v>44</v>
      </c>
      <c r="D3" s="55" t="s">
        <v>53</v>
      </c>
      <c r="E3" s="55" t="s">
        <v>59</v>
      </c>
      <c r="F3" s="27" t="s">
        <v>108</v>
      </c>
      <c r="G3" s="27" t="s">
        <v>68</v>
      </c>
      <c r="H3" s="27" t="s">
        <v>109</v>
      </c>
      <c r="I3" s="27" t="s">
        <v>110</v>
      </c>
      <c r="J3" s="102"/>
    </row>
    <row r="4" spans="1:10" ht="29.5" thickBot="1" x14ac:dyDescent="0.4">
      <c r="A4" s="107" t="s">
        <v>132</v>
      </c>
      <c r="B4" s="112" t="s">
        <v>52</v>
      </c>
      <c r="C4" s="112" t="s">
        <v>52</v>
      </c>
      <c r="D4" s="57" t="s">
        <v>57</v>
      </c>
      <c r="E4" s="113" t="s">
        <v>52</v>
      </c>
      <c r="F4" s="56" t="s">
        <v>50</v>
      </c>
      <c r="G4" s="56" t="s">
        <v>57</v>
      </c>
      <c r="H4" s="103" t="s">
        <v>79</v>
      </c>
      <c r="I4" s="103" t="s">
        <v>79</v>
      </c>
      <c r="J4" s="102"/>
    </row>
    <row r="5" spans="1:10" ht="17" thickTop="1" x14ac:dyDescent="0.35">
      <c r="A5" s="90" t="s">
        <v>548</v>
      </c>
      <c r="B5" s="81">
        <v>31</v>
      </c>
      <c r="C5" s="82">
        <v>59</v>
      </c>
      <c r="D5" s="70">
        <v>25</v>
      </c>
      <c r="E5" s="71">
        <v>22</v>
      </c>
      <c r="F5" s="71">
        <v>214</v>
      </c>
      <c r="G5" s="71">
        <v>142</v>
      </c>
      <c r="H5" s="70">
        <v>58</v>
      </c>
      <c r="I5" s="72">
        <v>8</v>
      </c>
    </row>
    <row r="6" spans="1:10" ht="16.5" x14ac:dyDescent="0.35">
      <c r="A6" s="91" t="s">
        <v>547</v>
      </c>
      <c r="B6" s="83">
        <v>52.9</v>
      </c>
      <c r="C6" s="79">
        <v>22.22</v>
      </c>
      <c r="D6" s="76">
        <v>118</v>
      </c>
      <c r="E6" s="77">
        <v>49.8</v>
      </c>
      <c r="F6" s="77">
        <v>11.6</v>
      </c>
      <c r="G6" s="77">
        <v>6.99</v>
      </c>
      <c r="H6" s="76">
        <v>10.1</v>
      </c>
      <c r="I6" s="84">
        <v>73.2</v>
      </c>
    </row>
    <row r="7" spans="1:10" x14ac:dyDescent="0.35">
      <c r="A7" s="91" t="s">
        <v>543</v>
      </c>
      <c r="B7" s="85">
        <f>B9/B6</f>
        <v>16.521739130434781</v>
      </c>
      <c r="C7" s="85">
        <f>C11/C6</f>
        <v>51.530153015301529</v>
      </c>
      <c r="D7" s="85">
        <f>D11/D6</f>
        <v>14.618644067796611</v>
      </c>
      <c r="E7" s="85">
        <f t="shared" ref="E7:I7" si="0">E9/E6</f>
        <v>20.863453815261046</v>
      </c>
      <c r="F7" s="85">
        <f>F13/F6</f>
        <v>34.396551724137929</v>
      </c>
      <c r="G7" s="85">
        <f>G11/G6</f>
        <v>39.19885550786838</v>
      </c>
      <c r="H7" s="85">
        <f t="shared" si="0"/>
        <v>2.7722772277227725</v>
      </c>
      <c r="I7" s="85">
        <f t="shared" si="0"/>
        <v>20.423497267759561</v>
      </c>
    </row>
    <row r="8" spans="1:10" ht="15" thickBot="1" x14ac:dyDescent="0.4">
      <c r="A8" s="362" t="s">
        <v>544</v>
      </c>
      <c r="B8" s="93">
        <f>B9/B5</f>
        <v>28.193548387096776</v>
      </c>
      <c r="C8" s="93">
        <f>C11/C5</f>
        <v>19.406779661016948</v>
      </c>
      <c r="D8" s="93">
        <f>D11/D5</f>
        <v>69</v>
      </c>
      <c r="E8" s="93">
        <f t="shared" ref="E8:I8" si="1">E9/E5</f>
        <v>47.227272727272727</v>
      </c>
      <c r="F8" s="93">
        <f>F13/F5</f>
        <v>1.8644859813084111</v>
      </c>
      <c r="G8" s="93">
        <f>G11/G5</f>
        <v>1.9295774647887325</v>
      </c>
      <c r="H8" s="93">
        <f>H10/H5</f>
        <v>0.81034482758620685</v>
      </c>
      <c r="I8" s="93">
        <f t="shared" si="1"/>
        <v>186.875</v>
      </c>
    </row>
    <row r="9" spans="1:10" ht="15" thickTop="1" x14ac:dyDescent="0.35">
      <c r="A9" s="92" t="s">
        <v>450</v>
      </c>
      <c r="B9" s="123">
        <v>874</v>
      </c>
      <c r="C9" s="82">
        <v>1</v>
      </c>
      <c r="D9" s="98">
        <v>2</v>
      </c>
      <c r="E9" s="125">
        <v>1039</v>
      </c>
      <c r="F9" s="82">
        <v>198</v>
      </c>
      <c r="G9" s="82">
        <v>2</v>
      </c>
      <c r="H9" s="82">
        <v>28</v>
      </c>
      <c r="I9" s="141">
        <v>1495</v>
      </c>
    </row>
    <row r="10" spans="1:10" x14ac:dyDescent="0.35">
      <c r="A10" s="92" t="s">
        <v>451</v>
      </c>
      <c r="B10" s="83">
        <v>353</v>
      </c>
      <c r="C10" s="79">
        <v>5</v>
      </c>
      <c r="D10" s="78">
        <v>9</v>
      </c>
      <c r="E10" s="78">
        <v>339</v>
      </c>
      <c r="F10" s="79">
        <v>8</v>
      </c>
      <c r="G10" s="79">
        <v>0</v>
      </c>
      <c r="H10" s="80">
        <v>47</v>
      </c>
      <c r="I10" s="86">
        <v>550</v>
      </c>
    </row>
    <row r="11" spans="1:10" x14ac:dyDescent="0.35">
      <c r="A11" s="92" t="s">
        <v>452</v>
      </c>
      <c r="B11" s="83">
        <v>3</v>
      </c>
      <c r="C11" s="124">
        <v>1145</v>
      </c>
      <c r="D11" s="124">
        <v>1725</v>
      </c>
      <c r="E11" s="78">
        <v>0</v>
      </c>
      <c r="F11" s="79">
        <v>0</v>
      </c>
      <c r="G11" s="124">
        <v>274</v>
      </c>
      <c r="H11" s="79">
        <v>0</v>
      </c>
      <c r="I11" s="86">
        <v>1796</v>
      </c>
    </row>
    <row r="12" spans="1:10" x14ac:dyDescent="0.35">
      <c r="A12" s="91" t="s">
        <v>453</v>
      </c>
      <c r="B12" s="83" t="s">
        <v>446</v>
      </c>
      <c r="C12" s="78">
        <v>0</v>
      </c>
      <c r="D12" s="78">
        <v>0</v>
      </c>
      <c r="E12" s="78">
        <v>215</v>
      </c>
      <c r="F12" s="78">
        <v>111</v>
      </c>
      <c r="G12" s="78">
        <v>0</v>
      </c>
      <c r="H12" s="78">
        <v>10</v>
      </c>
      <c r="I12" s="87">
        <v>530</v>
      </c>
    </row>
    <row r="13" spans="1:10" ht="15" thickBot="1" x14ac:dyDescent="0.4">
      <c r="A13" s="143" t="s">
        <v>454</v>
      </c>
      <c r="B13" s="99" t="s">
        <v>446</v>
      </c>
      <c r="C13" s="100">
        <v>0</v>
      </c>
      <c r="D13" s="100">
        <v>0</v>
      </c>
      <c r="E13" s="100">
        <v>0</v>
      </c>
      <c r="F13" s="126">
        <v>399</v>
      </c>
      <c r="G13" s="100">
        <v>0</v>
      </c>
      <c r="H13" s="100">
        <v>1</v>
      </c>
      <c r="I13" s="101">
        <v>25</v>
      </c>
    </row>
    <row r="14" spans="1:10" ht="44" thickTop="1" x14ac:dyDescent="0.35">
      <c r="A14" s="142" t="s">
        <v>518</v>
      </c>
      <c r="B14" s="94">
        <v>1033</v>
      </c>
      <c r="C14" s="95">
        <v>375</v>
      </c>
      <c r="D14" s="95">
        <v>76</v>
      </c>
      <c r="E14" s="95">
        <v>372</v>
      </c>
      <c r="F14" s="96">
        <v>123</v>
      </c>
      <c r="G14" s="95">
        <v>99</v>
      </c>
      <c r="H14" s="95">
        <v>38</v>
      </c>
      <c r="I14" s="97">
        <v>307</v>
      </c>
    </row>
    <row r="15" spans="1:10" ht="44" thickBot="1" x14ac:dyDescent="0.4">
      <c r="A15" s="115" t="s">
        <v>527</v>
      </c>
      <c r="B15" s="88">
        <f>B9/B14</f>
        <v>0.84607938044530495</v>
      </c>
      <c r="C15" s="89">
        <f>C11/C14</f>
        <v>3.0533333333333332</v>
      </c>
      <c r="D15" s="104">
        <f>D11/D14</f>
        <v>22.69736842105263</v>
      </c>
      <c r="E15" s="104">
        <f>E9/E14</f>
        <v>2.793010752688172</v>
      </c>
      <c r="F15" s="104">
        <f>F13/F14</f>
        <v>3.2439024390243905</v>
      </c>
      <c r="G15" s="104">
        <f>G11/G14</f>
        <v>2.7676767676767677</v>
      </c>
      <c r="H15" s="104">
        <f>H10/H14</f>
        <v>1.236842105263158</v>
      </c>
      <c r="I15" s="105">
        <f>I9/I14</f>
        <v>4.8697068403908794</v>
      </c>
    </row>
    <row r="16" spans="1:10" ht="15" thickTop="1" x14ac:dyDescent="0.35"/>
    <row r="17" spans="2:3" x14ac:dyDescent="0.35">
      <c r="B17" t="s">
        <v>479</v>
      </c>
    </row>
    <row r="18" spans="2:3" x14ac:dyDescent="0.35">
      <c r="B18" t="s">
        <v>528</v>
      </c>
    </row>
    <row r="19" spans="2:3" x14ac:dyDescent="0.35">
      <c r="B19" t="s">
        <v>542</v>
      </c>
    </row>
    <row r="23" spans="2:3" x14ac:dyDescent="0.35">
      <c r="C23" s="42" t="s">
        <v>130</v>
      </c>
    </row>
    <row r="24" spans="2:3" x14ac:dyDescent="0.35">
      <c r="C24" s="42" t="s">
        <v>131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workbookViewId="0">
      <selection activeCell="N9" sqref="N9"/>
    </sheetView>
  </sheetViews>
  <sheetFormatPr defaultRowHeight="51.65" customHeight="1" x14ac:dyDescent="0.35"/>
  <cols>
    <col min="1" max="1" width="7.26953125" style="159" customWidth="1"/>
    <col min="2" max="2" width="11.54296875" style="292" customWidth="1"/>
    <col min="3" max="8" width="11.54296875" customWidth="1"/>
  </cols>
  <sheetData>
    <row r="1" spans="1:10" ht="38.25" customHeight="1" thickTop="1" x14ac:dyDescent="0.35">
      <c r="A1" s="107" t="s">
        <v>545</v>
      </c>
      <c r="B1" s="50" t="s">
        <v>480</v>
      </c>
      <c r="C1" s="39" t="s">
        <v>485</v>
      </c>
      <c r="D1" s="38" t="s">
        <v>486</v>
      </c>
      <c r="E1" s="39" t="s">
        <v>481</v>
      </c>
      <c r="F1" s="39" t="s">
        <v>482</v>
      </c>
      <c r="G1" s="39" t="s">
        <v>483</v>
      </c>
      <c r="H1" s="51" t="s">
        <v>484</v>
      </c>
    </row>
    <row r="2" spans="1:10" ht="26.25" customHeight="1" x14ac:dyDescent="0.35">
      <c r="A2" s="106" t="s">
        <v>105</v>
      </c>
      <c r="B2" s="52">
        <v>874</v>
      </c>
      <c r="C2" s="75">
        <v>1145</v>
      </c>
      <c r="D2" s="73">
        <v>1725</v>
      </c>
      <c r="E2" s="1">
        <v>1039</v>
      </c>
      <c r="F2" s="1">
        <v>399</v>
      </c>
      <c r="G2" s="1">
        <v>274</v>
      </c>
      <c r="H2" s="74">
        <v>1495</v>
      </c>
      <c r="J2" s="23"/>
    </row>
    <row r="3" spans="1:10" ht="22.15" customHeight="1" thickBot="1" x14ac:dyDescent="0.4">
      <c r="A3" s="107" t="s">
        <v>115</v>
      </c>
      <c r="B3" s="53">
        <v>74</v>
      </c>
      <c r="C3" s="108">
        <v>90</v>
      </c>
      <c r="D3" s="109">
        <v>96</v>
      </c>
      <c r="E3" s="110">
        <v>30</v>
      </c>
      <c r="F3" s="110">
        <v>151</v>
      </c>
      <c r="G3" s="110">
        <v>38</v>
      </c>
      <c r="H3" s="111">
        <v>68</v>
      </c>
    </row>
    <row r="4" spans="1:10" ht="51.65" customHeight="1" thickTop="1" x14ac:dyDescent="0.35">
      <c r="A4" s="293">
        <v>1</v>
      </c>
      <c r="B4" s="289" t="s">
        <v>23</v>
      </c>
      <c r="C4" s="228" t="s">
        <v>15</v>
      </c>
      <c r="D4" s="219" t="s">
        <v>0</v>
      </c>
      <c r="E4" s="226" t="s">
        <v>1</v>
      </c>
      <c r="F4" s="229" t="s">
        <v>2</v>
      </c>
      <c r="G4" s="219" t="s">
        <v>0</v>
      </c>
      <c r="H4" s="242" t="s">
        <v>499</v>
      </c>
      <c r="I4" s="144"/>
    </row>
    <row r="5" spans="1:10" ht="54" customHeight="1" x14ac:dyDescent="0.35">
      <c r="A5" s="293">
        <v>2</v>
      </c>
      <c r="B5" s="290" t="s">
        <v>491</v>
      </c>
      <c r="C5" s="225" t="s">
        <v>10</v>
      </c>
      <c r="D5" s="224" t="s">
        <v>3</v>
      </c>
      <c r="E5" s="227" t="s">
        <v>7</v>
      </c>
      <c r="F5" s="234" t="s">
        <v>8</v>
      </c>
      <c r="G5" s="235" t="s">
        <v>510</v>
      </c>
      <c r="H5" s="221" t="s">
        <v>4</v>
      </c>
      <c r="I5" s="144"/>
    </row>
    <row r="6" spans="1:10" ht="51.65" customHeight="1" x14ac:dyDescent="0.35">
      <c r="A6" s="293">
        <v>3</v>
      </c>
      <c r="B6" s="232" t="s">
        <v>469</v>
      </c>
      <c r="C6" s="236" t="s">
        <v>458</v>
      </c>
      <c r="D6" s="221" t="s">
        <v>6</v>
      </c>
      <c r="E6" s="220" t="s">
        <v>93</v>
      </c>
      <c r="F6" s="241" t="s">
        <v>502</v>
      </c>
      <c r="G6" s="235" t="s">
        <v>9</v>
      </c>
      <c r="H6" s="227" t="s">
        <v>506</v>
      </c>
      <c r="I6" s="144"/>
    </row>
    <row r="7" spans="1:10" ht="51.65" customHeight="1" x14ac:dyDescent="0.35">
      <c r="A7" s="293">
        <v>4</v>
      </c>
      <c r="B7" s="237" t="s">
        <v>492</v>
      </c>
      <c r="C7" s="237" t="s">
        <v>98</v>
      </c>
      <c r="D7" s="224" t="s">
        <v>457</v>
      </c>
      <c r="E7" s="221" t="s">
        <v>11</v>
      </c>
      <c r="F7" s="235" t="s">
        <v>503</v>
      </c>
      <c r="G7" s="235" t="s">
        <v>14</v>
      </c>
      <c r="H7" s="227" t="s">
        <v>12</v>
      </c>
      <c r="I7" s="144"/>
    </row>
    <row r="8" spans="1:10" ht="51.65" customHeight="1" x14ac:dyDescent="0.35">
      <c r="A8" s="293">
        <v>5</v>
      </c>
      <c r="B8" s="291" t="s">
        <v>493</v>
      </c>
      <c r="C8" s="239" t="s">
        <v>487</v>
      </c>
      <c r="D8" s="221" t="s">
        <v>496</v>
      </c>
      <c r="E8" s="241" t="s">
        <v>499</v>
      </c>
      <c r="F8" s="235" t="s">
        <v>463</v>
      </c>
      <c r="G8" s="235" t="s">
        <v>511</v>
      </c>
      <c r="H8" s="227" t="s">
        <v>515</v>
      </c>
      <c r="I8" s="144"/>
    </row>
    <row r="9" spans="1:10" ht="51.65" customHeight="1" x14ac:dyDescent="0.35">
      <c r="A9" s="293">
        <v>6</v>
      </c>
      <c r="B9" s="236" t="s">
        <v>458</v>
      </c>
      <c r="C9" s="232" t="s">
        <v>488</v>
      </c>
      <c r="D9" s="224" t="s">
        <v>13</v>
      </c>
      <c r="E9" s="221" t="s">
        <v>6</v>
      </c>
      <c r="F9" s="230" t="s">
        <v>17</v>
      </c>
      <c r="G9" s="235" t="s">
        <v>512</v>
      </c>
      <c r="H9" s="224" t="s">
        <v>21</v>
      </c>
      <c r="I9" s="144"/>
    </row>
    <row r="10" spans="1:10" ht="55.9" customHeight="1" x14ac:dyDescent="0.35">
      <c r="A10" s="293">
        <v>7</v>
      </c>
      <c r="B10" s="237" t="s">
        <v>128</v>
      </c>
      <c r="C10" s="240" t="s">
        <v>489</v>
      </c>
      <c r="D10" s="233" t="s">
        <v>16</v>
      </c>
      <c r="E10" s="222" t="s">
        <v>500</v>
      </c>
      <c r="F10" s="241" t="s">
        <v>459</v>
      </c>
      <c r="G10" s="230" t="s">
        <v>18</v>
      </c>
      <c r="H10" s="235" t="s">
        <v>507</v>
      </c>
      <c r="I10" s="144"/>
    </row>
    <row r="11" spans="1:10" ht="51.65" customHeight="1" x14ac:dyDescent="0.35">
      <c r="A11" s="293">
        <v>8</v>
      </c>
      <c r="B11" s="237" t="s">
        <v>494</v>
      </c>
      <c r="C11" s="238" t="s">
        <v>514</v>
      </c>
      <c r="D11" s="235" t="s">
        <v>497</v>
      </c>
      <c r="E11" s="234" t="s">
        <v>104</v>
      </c>
      <c r="F11" s="233" t="s">
        <v>504</v>
      </c>
      <c r="G11" s="231" t="s">
        <v>513</v>
      </c>
      <c r="H11" s="224" t="s">
        <v>13</v>
      </c>
      <c r="I11" s="144"/>
    </row>
    <row r="12" spans="1:10" ht="51.65" customHeight="1" x14ac:dyDescent="0.35">
      <c r="A12" s="293">
        <v>9</v>
      </c>
      <c r="B12" s="240" t="s">
        <v>99</v>
      </c>
      <c r="C12" s="232" t="s">
        <v>19</v>
      </c>
      <c r="D12" s="227" t="s">
        <v>99</v>
      </c>
      <c r="E12" s="223" t="s">
        <v>501</v>
      </c>
      <c r="F12" s="234" t="s">
        <v>460</v>
      </c>
      <c r="G12" s="227" t="s">
        <v>99</v>
      </c>
      <c r="H12" s="241" t="s">
        <v>508</v>
      </c>
      <c r="I12" s="144"/>
    </row>
    <row r="13" spans="1:10" ht="58.9" customHeight="1" x14ac:dyDescent="0.35">
      <c r="A13" s="293">
        <v>10</v>
      </c>
      <c r="B13" s="290" t="s">
        <v>495</v>
      </c>
      <c r="C13" s="225" t="s">
        <v>490</v>
      </c>
      <c r="D13" s="224" t="s">
        <v>498</v>
      </c>
      <c r="E13" s="230" t="s">
        <v>468</v>
      </c>
      <c r="F13" s="221" t="s">
        <v>505</v>
      </c>
      <c r="G13" s="234" t="s">
        <v>20</v>
      </c>
      <c r="H13" s="234" t="s">
        <v>509</v>
      </c>
      <c r="I13" s="144"/>
    </row>
    <row r="14" spans="1:10" ht="16.149999999999999" customHeight="1" thickBot="1" x14ac:dyDescent="0.4">
      <c r="B14" s="265"/>
      <c r="C14" s="41"/>
      <c r="D14" s="41"/>
      <c r="E14" s="41"/>
      <c r="F14" s="41"/>
    </row>
    <row r="15" spans="1:10" ht="10.9" customHeight="1" thickTop="1" x14ac:dyDescent="0.35">
      <c r="B15" s="264"/>
      <c r="C15" s="267"/>
      <c r="D15" s="41" t="s">
        <v>119</v>
      </c>
      <c r="E15" s="41"/>
      <c r="F15" s="41"/>
    </row>
    <row r="16" spans="1:10" ht="10.9" customHeight="1" x14ac:dyDescent="0.35">
      <c r="B16" s="264"/>
      <c r="C16" s="268"/>
      <c r="D16" s="41" t="s">
        <v>120</v>
      </c>
      <c r="E16" s="41"/>
      <c r="F16" s="41"/>
    </row>
    <row r="17" spans="1:6" ht="10.9" customHeight="1" x14ac:dyDescent="0.35">
      <c r="B17" s="264"/>
      <c r="C17" s="269"/>
      <c r="D17" s="41" t="s">
        <v>121</v>
      </c>
      <c r="E17" s="41"/>
      <c r="F17" s="41"/>
    </row>
    <row r="18" spans="1:6" ht="10.9" customHeight="1" x14ac:dyDescent="0.35">
      <c r="B18" s="264"/>
      <c r="C18" s="270"/>
      <c r="D18" s="41" t="s">
        <v>122</v>
      </c>
      <c r="E18" s="41"/>
      <c r="F18" s="41"/>
    </row>
    <row r="19" spans="1:6" ht="10.9" customHeight="1" x14ac:dyDescent="0.35">
      <c r="B19" s="264"/>
      <c r="C19" s="271"/>
      <c r="D19" s="41" t="s">
        <v>123</v>
      </c>
      <c r="E19" s="41"/>
      <c r="F19" s="41"/>
    </row>
    <row r="20" spans="1:6" ht="10.9" customHeight="1" x14ac:dyDescent="0.35">
      <c r="B20" s="264"/>
      <c r="C20" s="272"/>
      <c r="D20" s="41" t="s">
        <v>124</v>
      </c>
      <c r="E20" s="41"/>
      <c r="F20" s="41"/>
    </row>
    <row r="21" spans="1:6" ht="10.9" customHeight="1" x14ac:dyDescent="0.35">
      <c r="B21" s="264"/>
      <c r="C21" s="273"/>
      <c r="D21" s="41" t="s">
        <v>125</v>
      </c>
      <c r="E21" s="41"/>
      <c r="F21" s="41"/>
    </row>
    <row r="22" spans="1:6" ht="10.9" customHeight="1" x14ac:dyDescent="0.35">
      <c r="B22" s="264"/>
      <c r="C22" s="274"/>
      <c r="D22" s="41" t="s">
        <v>127</v>
      </c>
      <c r="E22" s="41"/>
      <c r="F22" s="41"/>
    </row>
    <row r="23" spans="1:6" ht="10.9" customHeight="1" x14ac:dyDescent="0.35">
      <c r="B23" s="264"/>
      <c r="C23" s="275"/>
      <c r="D23" s="41" t="s">
        <v>126</v>
      </c>
      <c r="E23" s="41"/>
      <c r="F23" s="41"/>
    </row>
    <row r="24" spans="1:6" ht="10.9" customHeight="1" x14ac:dyDescent="0.35">
      <c r="B24" s="264"/>
      <c r="C24" s="276"/>
      <c r="D24" s="42" t="s">
        <v>521</v>
      </c>
      <c r="E24" s="41"/>
      <c r="F24" s="41"/>
    </row>
    <row r="25" spans="1:6" ht="12.65" customHeight="1" thickBot="1" x14ac:dyDescent="0.4">
      <c r="B25" s="264"/>
      <c r="C25" s="277"/>
      <c r="D25" s="42" t="s">
        <v>522</v>
      </c>
      <c r="F25" s="41"/>
    </row>
    <row r="26" spans="1:6" ht="12.65" customHeight="1" thickTop="1" x14ac:dyDescent="0.35">
      <c r="B26" s="264"/>
      <c r="C26" s="266"/>
      <c r="D26" s="41"/>
      <c r="E26" s="41"/>
      <c r="F26" s="41"/>
    </row>
    <row r="27" spans="1:6" ht="12.65" customHeight="1" x14ac:dyDescent="0.35">
      <c r="A27" s="294"/>
      <c r="B27" s="264"/>
      <c r="D27" t="s">
        <v>529</v>
      </c>
    </row>
    <row r="28" spans="1:6" ht="12.65" customHeight="1" x14ac:dyDescent="0.35">
      <c r="A28" s="295"/>
      <c r="B28" s="264"/>
      <c r="C28" s="295"/>
      <c r="D28" s="42"/>
    </row>
    <row r="29" spans="1:6" ht="12.65" customHeight="1" x14ac:dyDescent="0.35">
      <c r="A29" s="295"/>
      <c r="B29" s="264"/>
      <c r="C29" s="295"/>
    </row>
    <row r="30" spans="1:6" ht="12.65" customHeight="1" x14ac:dyDescent="0.35">
      <c r="A30" s="295"/>
      <c r="B30" s="264"/>
      <c r="C30" s="295"/>
    </row>
    <row r="31" spans="1:6" ht="12.65" customHeight="1" x14ac:dyDescent="0.35">
      <c r="A31" s="295"/>
      <c r="B31" s="264"/>
      <c r="C31" s="295"/>
    </row>
    <row r="32" spans="1:6" ht="12.65" customHeight="1" x14ac:dyDescent="0.35">
      <c r="A32" s="295"/>
      <c r="B32" s="264"/>
      <c r="C32" s="295"/>
    </row>
    <row r="33" spans="1:3" ht="12.65" customHeight="1" x14ac:dyDescent="0.35">
      <c r="A33" s="295"/>
      <c r="B33" s="264"/>
      <c r="C33" s="295"/>
    </row>
    <row r="34" spans="1:3" ht="12.65" customHeight="1" x14ac:dyDescent="0.35">
      <c r="A34" s="295"/>
      <c r="B34" s="264"/>
      <c r="C34" s="295"/>
    </row>
    <row r="35" spans="1:3" ht="10.9" customHeight="1" x14ac:dyDescent="0.35">
      <c r="A35" s="295"/>
      <c r="B35" s="264"/>
      <c r="C35" s="295"/>
    </row>
    <row r="36" spans="1:3" ht="51.65" customHeight="1" x14ac:dyDescent="0.35">
      <c r="A36" s="295"/>
      <c r="B36" s="264"/>
      <c r="C36" s="29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topLeftCell="A19" workbookViewId="0">
      <selection activeCell="R34" sqref="R34"/>
    </sheetView>
  </sheetViews>
  <sheetFormatPr defaultColWidth="8.81640625" defaultRowHeight="22.15" customHeight="1" thickTop="1" thickBottom="1" x14ac:dyDescent="0.4"/>
  <cols>
    <col min="1" max="1" width="12.7265625" style="288" customWidth="1"/>
    <col min="2" max="2" width="18.453125" style="19" customWidth="1"/>
    <col min="3" max="3" width="7" style="48" customWidth="1"/>
    <col min="4" max="10" width="7" style="30" customWidth="1"/>
    <col min="11" max="11" width="8.81640625" style="250"/>
    <col min="12" max="16384" width="8.81640625" style="19"/>
  </cols>
  <sheetData>
    <row r="1" spans="1:11" ht="50.25" customHeight="1" thickTop="1" thickBot="1" x14ac:dyDescent="0.4">
      <c r="A1" s="285" t="s">
        <v>86</v>
      </c>
      <c r="B1" s="251" t="s">
        <v>87</v>
      </c>
      <c r="C1" s="278" t="s">
        <v>530</v>
      </c>
      <c r="D1" s="40" t="s">
        <v>536</v>
      </c>
      <c r="E1" s="20" t="s">
        <v>535</v>
      </c>
      <c r="F1" s="29" t="s">
        <v>534</v>
      </c>
      <c r="G1" s="29" t="s">
        <v>533</v>
      </c>
      <c r="H1" s="29" t="s">
        <v>532</v>
      </c>
      <c r="I1" s="20" t="s">
        <v>531</v>
      </c>
      <c r="J1" s="11" t="s">
        <v>88</v>
      </c>
      <c r="K1" s="243"/>
    </row>
    <row r="2" spans="1:11" ht="12.75" customHeight="1" thickTop="1" thickBot="1" x14ac:dyDescent="0.4">
      <c r="A2" s="287" t="s">
        <v>105</v>
      </c>
      <c r="B2" s="43"/>
      <c r="C2" s="64">
        <v>874</v>
      </c>
      <c r="D2" s="65">
        <v>1145</v>
      </c>
      <c r="E2" s="66">
        <v>1725</v>
      </c>
      <c r="F2" s="64">
        <v>1039</v>
      </c>
      <c r="G2" s="64">
        <v>399</v>
      </c>
      <c r="H2" s="64">
        <v>274</v>
      </c>
      <c r="I2" s="66">
        <v>1495</v>
      </c>
      <c r="J2" s="63"/>
      <c r="K2" s="243"/>
    </row>
    <row r="3" spans="1:11" ht="37.5" customHeight="1" thickTop="1" thickBot="1" x14ac:dyDescent="0.4">
      <c r="A3" s="286" t="s">
        <v>106</v>
      </c>
      <c r="B3" s="252"/>
      <c r="C3" s="64">
        <v>63</v>
      </c>
      <c r="D3" s="65">
        <v>150</v>
      </c>
      <c r="E3" s="66">
        <v>97</v>
      </c>
      <c r="F3" s="64">
        <v>41</v>
      </c>
      <c r="G3" s="64">
        <v>192</v>
      </c>
      <c r="H3" s="64">
        <v>96</v>
      </c>
      <c r="I3" s="66">
        <v>98</v>
      </c>
      <c r="J3" s="32"/>
      <c r="K3" s="244"/>
    </row>
    <row r="4" spans="1:11" ht="28.5" customHeight="1" thickTop="1" thickBot="1" x14ac:dyDescent="0.4">
      <c r="A4" s="359" t="s">
        <v>467</v>
      </c>
      <c r="B4" s="279" t="s">
        <v>457</v>
      </c>
      <c r="C4" s="303"/>
      <c r="D4" s="304">
        <v>17</v>
      </c>
      <c r="E4" s="305">
        <v>4</v>
      </c>
      <c r="F4" s="306">
        <v>21</v>
      </c>
      <c r="G4" s="307">
        <v>32</v>
      </c>
      <c r="H4" s="308">
        <v>46</v>
      </c>
      <c r="I4" s="309">
        <v>12</v>
      </c>
      <c r="J4" s="260">
        <v>6</v>
      </c>
      <c r="K4" s="245"/>
    </row>
    <row r="5" spans="1:11" ht="28.5" customHeight="1" thickTop="1" thickBot="1" x14ac:dyDescent="0.4">
      <c r="A5" s="360"/>
      <c r="B5" s="280" t="s">
        <v>461</v>
      </c>
      <c r="C5" s="12"/>
      <c r="D5" s="46">
        <v>2</v>
      </c>
      <c r="E5" s="122">
        <v>10</v>
      </c>
      <c r="F5" s="12"/>
      <c r="G5" s="28">
        <v>161</v>
      </c>
      <c r="H5" s="154">
        <v>84</v>
      </c>
      <c r="I5" s="13"/>
      <c r="J5" s="22">
        <v>4</v>
      </c>
      <c r="K5" s="246"/>
    </row>
    <row r="6" spans="1:11" ht="28.5" customHeight="1" thickTop="1" thickBot="1" x14ac:dyDescent="0.4">
      <c r="A6" s="360"/>
      <c r="B6" s="280" t="s">
        <v>22</v>
      </c>
      <c r="C6" s="28">
        <v>60</v>
      </c>
      <c r="D6" s="45"/>
      <c r="E6" s="14">
        <v>13</v>
      </c>
      <c r="F6" s="12"/>
      <c r="G6" s="28">
        <v>131</v>
      </c>
      <c r="H6" s="14"/>
      <c r="I6" s="13"/>
      <c r="J6" s="21">
        <v>3</v>
      </c>
      <c r="K6" s="246"/>
    </row>
    <row r="7" spans="1:11" ht="28.5" customHeight="1" thickTop="1" thickBot="1" x14ac:dyDescent="0.4">
      <c r="A7" s="360"/>
      <c r="B7" s="280" t="s">
        <v>95</v>
      </c>
      <c r="C7" s="28">
        <v>39</v>
      </c>
      <c r="D7" s="46">
        <v>23</v>
      </c>
      <c r="E7" s="122">
        <v>93</v>
      </c>
      <c r="F7" s="12"/>
      <c r="G7" s="154">
        <v>188</v>
      </c>
      <c r="H7" s="14"/>
      <c r="I7" s="15"/>
      <c r="J7" s="22">
        <v>4</v>
      </c>
      <c r="K7" s="246"/>
    </row>
    <row r="8" spans="1:11" ht="28.5" customHeight="1" thickTop="1" thickBot="1" x14ac:dyDescent="0.4">
      <c r="A8" s="360"/>
      <c r="B8" s="281" t="s">
        <v>112</v>
      </c>
      <c r="C8" s="310">
        <v>30</v>
      </c>
      <c r="D8" s="311">
        <v>104</v>
      </c>
      <c r="E8" s="312">
        <v>15</v>
      </c>
      <c r="F8" s="313">
        <v>22</v>
      </c>
      <c r="G8" s="118"/>
      <c r="H8" s="118"/>
      <c r="I8" s="119"/>
      <c r="J8" s="120">
        <v>4</v>
      </c>
      <c r="K8" s="246"/>
    </row>
    <row r="9" spans="1:11" ht="28.5" customHeight="1" thickTop="1" thickBot="1" x14ac:dyDescent="0.4">
      <c r="A9" s="356" t="s">
        <v>456</v>
      </c>
      <c r="B9" s="263" t="s">
        <v>103</v>
      </c>
      <c r="C9" s="314">
        <v>6</v>
      </c>
      <c r="D9" s="149">
        <v>3</v>
      </c>
      <c r="E9" s="149">
        <v>84</v>
      </c>
      <c r="F9" s="149">
        <v>20</v>
      </c>
      <c r="G9" s="315">
        <v>11</v>
      </c>
      <c r="H9" s="33"/>
      <c r="I9" s="315">
        <v>61</v>
      </c>
      <c r="J9" s="261">
        <v>6</v>
      </c>
      <c r="K9" s="247"/>
    </row>
    <row r="10" spans="1:11" ht="28.5" customHeight="1" thickTop="1" thickBot="1" x14ac:dyDescent="0.4">
      <c r="A10" s="360"/>
      <c r="B10" s="45" t="s">
        <v>104</v>
      </c>
      <c r="C10" s="12">
        <v>48</v>
      </c>
      <c r="D10" s="36">
        <v>124</v>
      </c>
      <c r="E10" s="36">
        <v>33</v>
      </c>
      <c r="F10" s="36">
        <v>8</v>
      </c>
      <c r="G10" s="37">
        <v>66</v>
      </c>
      <c r="H10" s="31"/>
      <c r="I10" s="37">
        <v>68</v>
      </c>
      <c r="J10" s="262">
        <v>6</v>
      </c>
      <c r="K10" s="248"/>
    </row>
    <row r="11" spans="1:11" ht="28.5" customHeight="1" thickTop="1" thickBot="1" x14ac:dyDescent="0.4">
      <c r="A11" s="360"/>
      <c r="B11" s="45" t="s">
        <v>100</v>
      </c>
      <c r="C11" s="12"/>
      <c r="D11" s="36">
        <v>87</v>
      </c>
      <c r="E11" s="36">
        <v>22</v>
      </c>
      <c r="F11" s="31"/>
      <c r="G11" s="37">
        <v>2</v>
      </c>
      <c r="H11" s="37">
        <v>66</v>
      </c>
      <c r="I11" s="54"/>
      <c r="J11" s="121">
        <v>4</v>
      </c>
      <c r="K11" s="248"/>
    </row>
    <row r="12" spans="1:11" ht="28.5" customHeight="1" thickTop="1" thickBot="1" x14ac:dyDescent="0.4">
      <c r="A12" s="360"/>
      <c r="B12" s="45" t="s">
        <v>523</v>
      </c>
      <c r="C12" s="316">
        <v>28</v>
      </c>
      <c r="D12" s="37">
        <v>74</v>
      </c>
      <c r="E12" s="37">
        <v>90</v>
      </c>
      <c r="F12" s="31"/>
      <c r="G12" s="36">
        <v>30</v>
      </c>
      <c r="H12" s="31"/>
      <c r="I12" s="36">
        <v>27</v>
      </c>
      <c r="J12" s="121">
        <v>5</v>
      </c>
      <c r="K12" s="248"/>
    </row>
    <row r="13" spans="1:11" ht="28.5" customHeight="1" thickTop="1" thickBot="1" x14ac:dyDescent="0.4">
      <c r="A13" s="360"/>
      <c r="B13" s="253" t="s">
        <v>101</v>
      </c>
      <c r="C13" s="12"/>
      <c r="D13" s="31"/>
      <c r="E13" s="36">
        <v>61</v>
      </c>
      <c r="F13" s="31"/>
      <c r="G13" s="37">
        <v>12</v>
      </c>
      <c r="H13" s="37">
        <v>79</v>
      </c>
      <c r="I13" s="37">
        <v>58</v>
      </c>
      <c r="J13" s="121">
        <v>4</v>
      </c>
      <c r="K13" s="248"/>
    </row>
    <row r="14" spans="1:11" ht="28.5" customHeight="1" thickTop="1" thickBot="1" x14ac:dyDescent="0.4">
      <c r="A14" s="356" t="s">
        <v>91</v>
      </c>
      <c r="B14" s="282" t="s">
        <v>524</v>
      </c>
      <c r="C14" s="263"/>
      <c r="D14" s="150">
        <v>60</v>
      </c>
      <c r="E14" s="151">
        <v>3</v>
      </c>
      <c r="F14" s="152">
        <v>6</v>
      </c>
      <c r="G14" s="133">
        <v>149</v>
      </c>
      <c r="H14" s="133"/>
      <c r="I14" s="145"/>
      <c r="J14" s="337">
        <v>4</v>
      </c>
      <c r="K14" s="244"/>
    </row>
    <row r="15" spans="1:11" ht="28.5" customHeight="1" thickTop="1" thickBot="1" x14ac:dyDescent="0.4">
      <c r="A15" s="357"/>
      <c r="B15" s="280" t="s">
        <v>92</v>
      </c>
      <c r="C15" s="45"/>
      <c r="D15" s="146">
        <v>79</v>
      </c>
      <c r="E15" s="14">
        <v>73</v>
      </c>
      <c r="F15" s="14">
        <v>12</v>
      </c>
      <c r="G15" s="14">
        <v>168</v>
      </c>
      <c r="H15" s="14"/>
      <c r="I15" s="13">
        <v>2</v>
      </c>
      <c r="J15" s="22">
        <v>5</v>
      </c>
      <c r="K15" s="248"/>
    </row>
    <row r="16" spans="1:11" ht="28.5" customHeight="1" thickTop="1" thickBot="1" x14ac:dyDescent="0.4">
      <c r="A16" s="357"/>
      <c r="B16" s="280" t="s">
        <v>93</v>
      </c>
      <c r="C16" s="45"/>
      <c r="D16" s="45"/>
      <c r="E16" s="316">
        <v>1</v>
      </c>
      <c r="F16" s="316">
        <v>3</v>
      </c>
      <c r="G16" s="12">
        <v>122</v>
      </c>
      <c r="H16" s="28">
        <v>1</v>
      </c>
      <c r="I16" s="317">
        <v>17</v>
      </c>
      <c r="J16" s="22">
        <v>5</v>
      </c>
      <c r="K16" s="248"/>
    </row>
    <row r="17" spans="1:11" ht="28.5" customHeight="1" thickTop="1" thickBot="1" x14ac:dyDescent="0.4">
      <c r="A17" s="357"/>
      <c r="B17" s="283" t="s">
        <v>94</v>
      </c>
      <c r="C17" s="318"/>
      <c r="D17" s="319"/>
      <c r="E17" s="320">
        <v>5</v>
      </c>
      <c r="F17" s="321">
        <v>4</v>
      </c>
      <c r="G17" s="140">
        <v>37</v>
      </c>
      <c r="H17" s="16"/>
      <c r="I17" s="17"/>
      <c r="J17" s="147">
        <v>3</v>
      </c>
      <c r="K17" s="248"/>
    </row>
    <row r="18" spans="1:11" ht="28.5" customHeight="1" thickTop="1" thickBot="1" x14ac:dyDescent="0.4">
      <c r="A18" s="356" t="s">
        <v>89</v>
      </c>
      <c r="B18" s="280" t="s">
        <v>90</v>
      </c>
      <c r="C18" s="28">
        <v>25</v>
      </c>
      <c r="D18" s="44">
        <v>92</v>
      </c>
      <c r="E18" s="14"/>
      <c r="F18" s="14"/>
      <c r="G18" s="28">
        <v>59</v>
      </c>
      <c r="H18" s="28">
        <v>8</v>
      </c>
      <c r="I18" s="13">
        <v>4</v>
      </c>
      <c r="J18" s="22">
        <v>5</v>
      </c>
      <c r="K18" s="249"/>
    </row>
    <row r="19" spans="1:11" ht="28.5" customHeight="1" thickTop="1" thickBot="1" x14ac:dyDescent="0.4">
      <c r="A19" s="357"/>
      <c r="B19" s="284" t="s">
        <v>116</v>
      </c>
      <c r="C19" s="322">
        <v>38</v>
      </c>
      <c r="D19" s="47"/>
      <c r="E19" s="18">
        <v>16</v>
      </c>
      <c r="F19" s="323">
        <v>2</v>
      </c>
      <c r="G19" s="18"/>
      <c r="H19" s="18"/>
      <c r="I19" s="324">
        <v>16</v>
      </c>
      <c r="J19" s="117">
        <v>4</v>
      </c>
      <c r="K19" s="249"/>
    </row>
    <row r="20" spans="1:11" ht="28.5" customHeight="1" thickTop="1" thickBot="1" x14ac:dyDescent="0.4">
      <c r="A20" s="357"/>
      <c r="B20" s="280" t="s">
        <v>97</v>
      </c>
      <c r="C20" s="12">
        <v>20</v>
      </c>
      <c r="D20" s="325">
        <v>1</v>
      </c>
      <c r="E20" s="14"/>
      <c r="F20" s="122">
        <v>11</v>
      </c>
      <c r="G20" s="12">
        <v>85</v>
      </c>
      <c r="H20" s="12">
        <v>12</v>
      </c>
      <c r="I20" s="13">
        <v>79</v>
      </c>
      <c r="J20" s="259">
        <v>6</v>
      </c>
      <c r="K20" s="247"/>
    </row>
    <row r="21" spans="1:11" ht="28.5" customHeight="1" thickTop="1" thickBot="1" x14ac:dyDescent="0.4">
      <c r="A21" s="357"/>
      <c r="B21" s="132" t="s">
        <v>99</v>
      </c>
      <c r="C21" s="313">
        <v>9</v>
      </c>
      <c r="D21" s="127"/>
      <c r="E21" s="312">
        <v>9</v>
      </c>
      <c r="F21" s="312">
        <v>25</v>
      </c>
      <c r="G21" s="118"/>
      <c r="H21" s="326">
        <v>9</v>
      </c>
      <c r="I21" s="327">
        <v>95</v>
      </c>
      <c r="J21" s="128">
        <v>5</v>
      </c>
      <c r="K21" s="247"/>
    </row>
    <row r="22" spans="1:11" ht="28.5" customHeight="1" thickTop="1" x14ac:dyDescent="0.35">
      <c r="A22" s="358" t="s">
        <v>464</v>
      </c>
      <c r="B22" s="254" t="s">
        <v>96</v>
      </c>
      <c r="C22" s="133"/>
      <c r="D22" s="149">
        <v>115</v>
      </c>
      <c r="E22" s="33"/>
      <c r="F22" s="33"/>
      <c r="G22" s="33"/>
      <c r="H22" s="148">
        <v>36</v>
      </c>
      <c r="I22" s="35">
        <v>47</v>
      </c>
      <c r="J22" s="134">
        <v>3</v>
      </c>
      <c r="K22" s="247"/>
    </row>
    <row r="23" spans="1:11" ht="28.5" customHeight="1" x14ac:dyDescent="0.35">
      <c r="A23" s="351"/>
      <c r="B23" s="253" t="s">
        <v>102</v>
      </c>
      <c r="C23" s="12"/>
      <c r="D23" s="36">
        <v>76</v>
      </c>
      <c r="E23" s="36">
        <v>29</v>
      </c>
      <c r="F23" s="36">
        <v>17</v>
      </c>
      <c r="G23" s="54">
        <v>16</v>
      </c>
      <c r="H23" s="31"/>
      <c r="I23" s="32"/>
      <c r="J23" s="34">
        <v>4</v>
      </c>
      <c r="K23" s="248"/>
    </row>
    <row r="24" spans="1:11" ht="28.5" customHeight="1" x14ac:dyDescent="0.35">
      <c r="A24" s="351"/>
      <c r="B24" s="253" t="s">
        <v>462</v>
      </c>
      <c r="C24" s="12"/>
      <c r="D24" s="36">
        <v>66</v>
      </c>
      <c r="E24" s="49"/>
      <c r="F24" s="49"/>
      <c r="G24" s="31">
        <v>64</v>
      </c>
      <c r="H24" s="31">
        <v>69</v>
      </c>
      <c r="I24" s="32">
        <v>62</v>
      </c>
      <c r="J24" s="34">
        <v>4</v>
      </c>
      <c r="K24" s="247"/>
    </row>
    <row r="25" spans="1:11" ht="35.5" customHeight="1" thickBot="1" x14ac:dyDescent="0.4">
      <c r="A25" s="352"/>
      <c r="B25" s="255" t="s">
        <v>98</v>
      </c>
      <c r="C25" s="135"/>
      <c r="D25" s="136">
        <v>4</v>
      </c>
      <c r="E25" s="136">
        <v>59</v>
      </c>
      <c r="F25" s="137"/>
      <c r="G25" s="137">
        <v>100</v>
      </c>
      <c r="H25" s="137"/>
      <c r="I25" s="60"/>
      <c r="J25" s="138">
        <v>3</v>
      </c>
      <c r="K25" s="246"/>
    </row>
    <row r="26" spans="1:11" ht="37.5" customHeight="1" thickTop="1" thickBot="1" x14ac:dyDescent="0.4">
      <c r="A26" s="356" t="s">
        <v>466</v>
      </c>
      <c r="B26" s="256" t="s">
        <v>5</v>
      </c>
      <c r="C26" s="133"/>
      <c r="D26" s="129">
        <v>7</v>
      </c>
      <c r="E26" s="130"/>
      <c r="F26" s="130"/>
      <c r="G26" s="133"/>
      <c r="H26" s="133"/>
      <c r="I26" s="328"/>
      <c r="J26" s="131">
        <v>1</v>
      </c>
      <c r="K26" s="249"/>
    </row>
    <row r="27" spans="1:11" ht="22.15" customHeight="1" thickTop="1" thickBot="1" x14ac:dyDescent="0.4">
      <c r="A27" s="357"/>
      <c r="B27" s="257" t="s">
        <v>465</v>
      </c>
      <c r="C27" s="140">
        <v>36</v>
      </c>
      <c r="D27" s="153">
        <v>140</v>
      </c>
      <c r="E27" s="16"/>
      <c r="F27" s="16"/>
      <c r="G27" s="135"/>
      <c r="H27" s="135">
        <v>92</v>
      </c>
      <c r="I27" s="17">
        <v>5</v>
      </c>
      <c r="J27" s="336">
        <v>4</v>
      </c>
      <c r="K27" s="249"/>
    </row>
    <row r="28" spans="1:11" ht="22.15" customHeight="1" thickTop="1" thickBot="1" x14ac:dyDescent="0.4">
      <c r="K28" s="244"/>
    </row>
    <row r="29" spans="1:11" ht="26.5" customHeight="1" thickTop="1" thickBot="1" x14ac:dyDescent="0.4">
      <c r="A29" s="139"/>
      <c r="B29" s="19" t="s">
        <v>538</v>
      </c>
      <c r="K29" s="244"/>
    </row>
    <row r="30" spans="1:11" ht="22.15" customHeight="1" thickTop="1" thickBot="1" x14ac:dyDescent="0.4">
      <c r="A30" s="258"/>
      <c r="B30" s="301"/>
      <c r="C30" s="67" t="s">
        <v>118</v>
      </c>
      <c r="D30" s="68"/>
      <c r="E30" s="68"/>
      <c r="F30" s="68"/>
      <c r="G30" s="68"/>
      <c r="H30" s="68"/>
      <c r="I30" s="68"/>
      <c r="J30" s="68"/>
      <c r="K30" s="244"/>
    </row>
    <row r="31" spans="1:11" ht="27" customHeight="1" thickTop="1" thickBot="1" x14ac:dyDescent="0.4">
      <c r="A31" s="258"/>
      <c r="B31" s="302"/>
      <c r="C31" s="67" t="s">
        <v>455</v>
      </c>
      <c r="D31" s="68"/>
      <c r="E31" s="68"/>
      <c r="F31" s="68"/>
      <c r="G31" s="68"/>
      <c r="H31" s="68"/>
      <c r="I31" s="68"/>
      <c r="J31" s="68"/>
      <c r="K31" s="244"/>
    </row>
    <row r="32" spans="1:11" ht="25.9" customHeight="1" thickTop="1" thickBot="1" x14ac:dyDescent="0.4">
      <c r="A32" s="258"/>
      <c r="B32" s="288"/>
      <c r="C32" s="69" t="s">
        <v>129</v>
      </c>
      <c r="D32" s="68"/>
      <c r="E32" s="68"/>
      <c r="F32" s="68"/>
      <c r="G32" s="68"/>
      <c r="H32" s="68"/>
      <c r="I32" s="68"/>
      <c r="J32" s="68"/>
      <c r="K32" s="244"/>
    </row>
    <row r="33" spans="1:11" ht="25.9" customHeight="1" thickTop="1" thickBot="1" x14ac:dyDescent="0.4">
      <c r="A33" s="258"/>
      <c r="B33" s="363"/>
      <c r="C33" s="69" t="s">
        <v>546</v>
      </c>
      <c r="D33" s="68"/>
      <c r="E33" s="68"/>
      <c r="F33" s="68"/>
      <c r="G33" s="68"/>
      <c r="H33" s="68"/>
      <c r="I33" s="68"/>
      <c r="J33" s="68"/>
      <c r="K33" s="244"/>
    </row>
    <row r="34" spans="1:11" ht="26.5" customHeight="1" thickTop="1" x14ac:dyDescent="0.35">
      <c r="A34" s="258"/>
      <c r="B34" s="300"/>
      <c r="C34" s="297"/>
      <c r="D34" s="298"/>
      <c r="E34" s="298"/>
      <c r="F34" s="298"/>
      <c r="G34" s="298"/>
      <c r="H34" s="298"/>
      <c r="I34" s="298"/>
      <c r="J34" s="298"/>
      <c r="K34" s="244"/>
    </row>
    <row r="35" spans="1:11" ht="30" customHeight="1" x14ac:dyDescent="0.35">
      <c r="A35" s="258"/>
      <c r="B35" s="299"/>
      <c r="C35" s="297"/>
      <c r="D35" s="298"/>
      <c r="E35" s="298"/>
      <c r="F35" s="298"/>
      <c r="G35" s="298"/>
      <c r="H35" s="298"/>
      <c r="I35" s="298"/>
      <c r="J35" s="298"/>
      <c r="K35" s="244"/>
    </row>
    <row r="36" spans="1:11" ht="30.65" customHeight="1" x14ac:dyDescent="0.35">
      <c r="A36" s="258"/>
      <c r="C36" s="69"/>
      <c r="K36" s="244"/>
    </row>
    <row r="37" spans="1:11" ht="22.15" customHeight="1" x14ac:dyDescent="0.35">
      <c r="A37" s="258"/>
      <c r="C37" s="69"/>
      <c r="K37" s="244"/>
    </row>
    <row r="38" spans="1:11" ht="22.15" customHeight="1" x14ac:dyDescent="0.35">
      <c r="A38" s="258"/>
      <c r="C38" s="69"/>
      <c r="K38" s="244"/>
    </row>
    <row r="39" spans="1:11" ht="22.15" customHeight="1" x14ac:dyDescent="0.35">
      <c r="A39" s="258"/>
      <c r="C39" s="69"/>
      <c r="K39" s="244"/>
    </row>
    <row r="40" spans="1:11" ht="22.15" customHeight="1" x14ac:dyDescent="0.35">
      <c r="A40" s="258"/>
      <c r="C40" s="69"/>
      <c r="K40" s="244"/>
    </row>
    <row r="41" spans="1:11" ht="22.15" customHeight="1" x14ac:dyDescent="0.35">
      <c r="A41" s="258"/>
      <c r="C41" s="69"/>
      <c r="K41" s="244"/>
    </row>
    <row r="42" spans="1:11" ht="22.15" customHeight="1" x14ac:dyDescent="0.35">
      <c r="A42" s="258"/>
      <c r="C42" s="69"/>
      <c r="K42" s="244"/>
    </row>
    <row r="43" spans="1:11" ht="22.15" customHeight="1" x14ac:dyDescent="0.35">
      <c r="A43" s="258"/>
      <c r="C43" s="69"/>
      <c r="K43" s="244"/>
    </row>
    <row r="44" spans="1:11" s="41" customFormat="1" ht="29.5" customHeight="1" x14ac:dyDescent="0.35">
      <c r="A44" s="258"/>
      <c r="B44" s="19"/>
      <c r="C44" s="69"/>
      <c r="D44" s="30"/>
      <c r="E44" s="30"/>
      <c r="F44" s="30"/>
      <c r="G44" s="30"/>
      <c r="H44" s="30"/>
      <c r="I44" s="30"/>
      <c r="J44" s="30"/>
      <c r="K44" s="244"/>
    </row>
    <row r="45" spans="1:11" ht="22.15" customHeight="1" x14ac:dyDescent="0.35">
      <c r="A45" s="258"/>
      <c r="C45" s="69"/>
      <c r="K45" s="244"/>
    </row>
    <row r="46" spans="1:11" ht="25.9" customHeight="1" x14ac:dyDescent="0.35">
      <c r="A46" s="258"/>
      <c r="C46" s="69"/>
    </row>
    <row r="47" spans="1:11" ht="28.9" customHeight="1" x14ac:dyDescent="0.35">
      <c r="A47" s="258"/>
      <c r="C47" s="69"/>
      <c r="K47" s="244"/>
    </row>
    <row r="48" spans="1:11" ht="28.9" customHeight="1" x14ac:dyDescent="0.35">
      <c r="A48" s="258"/>
      <c r="C48" s="69"/>
      <c r="K48" s="244"/>
    </row>
    <row r="49" spans="1:11" ht="22.15" customHeight="1" x14ac:dyDescent="0.35">
      <c r="A49" s="258"/>
      <c r="C49" s="69"/>
      <c r="K49" s="244"/>
    </row>
    <row r="50" spans="1:11" ht="29.5" customHeight="1" x14ac:dyDescent="0.35">
      <c r="A50" s="258"/>
      <c r="C50" s="69"/>
      <c r="K50" s="244"/>
    </row>
    <row r="51" spans="1:11" ht="22.15" customHeight="1" x14ac:dyDescent="0.35">
      <c r="A51" s="258"/>
      <c r="C51" s="69"/>
    </row>
    <row r="52" spans="1:11" ht="27.65" customHeight="1" x14ac:dyDescent="0.35">
      <c r="A52" s="258"/>
      <c r="C52" s="69"/>
    </row>
    <row r="53" spans="1:11" ht="22.15" customHeight="1" x14ac:dyDescent="0.35">
      <c r="A53" s="258"/>
      <c r="C53" s="69"/>
    </row>
    <row r="54" spans="1:11" ht="22.15" customHeight="1" x14ac:dyDescent="0.35">
      <c r="A54" s="258"/>
      <c r="C54" s="69"/>
    </row>
    <row r="55" spans="1:11" ht="22.15" customHeight="1" x14ac:dyDescent="0.35">
      <c r="A55" s="258"/>
      <c r="C55" s="69"/>
    </row>
    <row r="56" spans="1:11" ht="22.15" customHeight="1" x14ac:dyDescent="0.35">
      <c r="A56" s="258"/>
      <c r="C56" s="69"/>
    </row>
    <row r="57" spans="1:11" ht="22.15" customHeight="1" x14ac:dyDescent="0.35">
      <c r="A57" s="258"/>
      <c r="C57" s="69"/>
    </row>
    <row r="58" spans="1:11" ht="29.5" customHeight="1" x14ac:dyDescent="0.35">
      <c r="A58" s="258"/>
      <c r="C58" s="69"/>
    </row>
    <row r="59" spans="1:11" ht="22.15" customHeight="1" x14ac:dyDescent="0.35">
      <c r="A59" s="258"/>
      <c r="C59" s="69"/>
    </row>
    <row r="60" spans="1:11" ht="22.15" customHeight="1" x14ac:dyDescent="0.35">
      <c r="A60" s="258"/>
      <c r="C60" s="69"/>
    </row>
    <row r="61" spans="1:11" ht="28.15" customHeight="1" thickBot="1" x14ac:dyDescent="0.4">
      <c r="A61" s="296"/>
      <c r="C61" s="69"/>
    </row>
    <row r="62" spans="1:11" ht="28.15" customHeight="1" thickTop="1" thickBot="1" x14ac:dyDescent="0.4">
      <c r="C62" s="69"/>
    </row>
    <row r="63" spans="1:11" ht="28.15" customHeight="1" thickTop="1" thickBot="1" x14ac:dyDescent="0.4">
      <c r="C63" s="69"/>
    </row>
    <row r="64" spans="1:11" ht="22.15" customHeight="1" thickTop="1" thickBot="1" x14ac:dyDescent="0.4">
      <c r="C64" s="69"/>
    </row>
    <row r="65" spans="3:3" ht="22.15" customHeight="1" thickTop="1" thickBot="1" x14ac:dyDescent="0.4">
      <c r="C65" s="69"/>
    </row>
    <row r="66" spans="3:3" ht="22.15" customHeight="1" thickTop="1" thickBot="1" x14ac:dyDescent="0.4">
      <c r="C66" s="69"/>
    </row>
    <row r="71" spans="3:3" ht="22.15" customHeight="1" x14ac:dyDescent="0.35"/>
    <row r="72" spans="3:3" ht="22.15" customHeight="1" x14ac:dyDescent="0.35"/>
    <row r="73" spans="3:3" ht="22.15" customHeight="1" x14ac:dyDescent="0.35"/>
    <row r="74" spans="3:3" ht="22.15" customHeight="1" x14ac:dyDescent="0.35"/>
    <row r="75" spans="3:3" ht="22.15" customHeight="1" x14ac:dyDescent="0.35"/>
    <row r="76" spans="3:3" ht="22.15" customHeight="1" x14ac:dyDescent="0.35"/>
    <row r="77" spans="3:3" ht="22.15" customHeight="1" x14ac:dyDescent="0.35"/>
    <row r="78" spans="3:3" ht="22.15" customHeight="1" x14ac:dyDescent="0.35"/>
    <row r="79" spans="3:3" ht="22.15" customHeight="1" x14ac:dyDescent="0.35"/>
    <row r="80" spans="3:3" ht="22.15" customHeight="1" x14ac:dyDescent="0.35"/>
    <row r="81" ht="22.15" customHeight="1" x14ac:dyDescent="0.35"/>
    <row r="82" ht="22.15" customHeight="1" x14ac:dyDescent="0.35"/>
    <row r="83" ht="22.15" customHeight="1" x14ac:dyDescent="0.35"/>
    <row r="84" ht="22.15" customHeight="1" x14ac:dyDescent="0.35"/>
    <row r="85" ht="22.15" customHeight="1" x14ac:dyDescent="0.35"/>
    <row r="86" ht="22.15" customHeight="1" x14ac:dyDescent="0.35"/>
    <row r="87" ht="22.15" customHeight="1" x14ac:dyDescent="0.35"/>
    <row r="88" ht="22.15" customHeight="1" x14ac:dyDescent="0.35"/>
    <row r="89" ht="22.15" customHeight="1" x14ac:dyDescent="0.35"/>
    <row r="90" ht="22.15" customHeight="1" x14ac:dyDescent="0.35"/>
  </sheetData>
  <mergeCells count="6">
    <mergeCell ref="A26:A27"/>
    <mergeCell ref="A22:A25"/>
    <mergeCell ref="A4:A8"/>
    <mergeCell ref="A9:A13"/>
    <mergeCell ref="A14:A17"/>
    <mergeCell ref="A18:A21"/>
  </mergeCells>
  <pageMargins left="0.7" right="0.7" top="0.75" bottom="0.75" header="0.3" footer="0.3"/>
  <pageSetup orientation="landscape" r:id="rId1"/>
  <headerFooter>
    <oddHeader>&amp;Z&amp;F</oddHead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5"/>
  <sheetViews>
    <sheetView topLeftCell="B1" workbookViewId="0">
      <selection activeCell="N21" sqref="N21"/>
    </sheetView>
  </sheetViews>
  <sheetFormatPr defaultRowHeight="14.5" x14ac:dyDescent="0.35"/>
  <cols>
    <col min="2" max="2" width="16.54296875" customWidth="1"/>
    <col min="3" max="10" width="9.453125" customWidth="1"/>
    <col min="11" max="11" width="31.453125" customWidth="1"/>
  </cols>
  <sheetData>
    <row r="1" spans="2:12" ht="15" thickBot="1" x14ac:dyDescent="0.4"/>
    <row r="2" spans="2:12" ht="15" thickTop="1" x14ac:dyDescent="0.35">
      <c r="B2" s="58" t="s">
        <v>525</v>
      </c>
      <c r="C2" s="59" t="s">
        <v>35</v>
      </c>
      <c r="D2" s="59" t="s">
        <v>44</v>
      </c>
      <c r="E2" s="116" t="s">
        <v>53</v>
      </c>
      <c r="F2" s="116" t="s">
        <v>59</v>
      </c>
      <c r="G2" s="61" t="s">
        <v>108</v>
      </c>
      <c r="H2" s="61" t="s">
        <v>68</v>
      </c>
      <c r="I2" s="61" t="s">
        <v>109</v>
      </c>
      <c r="J2" s="62" t="s">
        <v>110</v>
      </c>
    </row>
    <row r="3" spans="2:12" ht="29.5" thickBot="1" x14ac:dyDescent="0.4">
      <c r="B3" s="197" t="s">
        <v>132</v>
      </c>
      <c r="C3" s="198" t="s">
        <v>52</v>
      </c>
      <c r="D3" s="198" t="s">
        <v>52</v>
      </c>
      <c r="E3" s="199" t="s">
        <v>57</v>
      </c>
      <c r="F3" s="199" t="s">
        <v>52</v>
      </c>
      <c r="G3" s="200" t="s">
        <v>50</v>
      </c>
      <c r="H3" s="200" t="s">
        <v>57</v>
      </c>
      <c r="I3" s="201" t="s">
        <v>79</v>
      </c>
      <c r="J3" s="202" t="s">
        <v>79</v>
      </c>
    </row>
    <row r="4" spans="2:12" ht="15" thickTop="1" x14ac:dyDescent="0.35">
      <c r="B4" s="203" t="s">
        <v>448</v>
      </c>
      <c r="C4" s="204">
        <v>1.2</v>
      </c>
      <c r="D4" s="205">
        <v>1.1599999999999999</v>
      </c>
      <c r="E4" s="204">
        <v>1.1299999999999999</v>
      </c>
      <c r="F4" s="205">
        <v>1.47</v>
      </c>
      <c r="G4" s="205">
        <v>1.55</v>
      </c>
      <c r="H4" s="205">
        <v>0.93</v>
      </c>
      <c r="I4" s="205">
        <v>1.1000000000000001</v>
      </c>
      <c r="J4" s="206">
        <v>1.03</v>
      </c>
    </row>
    <row r="5" spans="2:12" x14ac:dyDescent="0.35">
      <c r="B5" s="179" t="s">
        <v>475</v>
      </c>
      <c r="C5" s="207">
        <v>1.68</v>
      </c>
      <c r="D5" s="207">
        <v>1.93</v>
      </c>
      <c r="E5" s="207">
        <v>1.58</v>
      </c>
      <c r="F5" s="207">
        <v>2.2599999999999998</v>
      </c>
      <c r="G5" s="207">
        <v>2.69</v>
      </c>
      <c r="H5" s="207">
        <v>1.64</v>
      </c>
      <c r="I5" s="207">
        <v>1.5</v>
      </c>
      <c r="J5" s="208">
        <v>1.42</v>
      </c>
    </row>
    <row r="6" spans="2:12" x14ac:dyDescent="0.35">
      <c r="B6" s="179" t="s">
        <v>111</v>
      </c>
      <c r="C6" s="180">
        <v>31</v>
      </c>
      <c r="D6" s="181">
        <v>59</v>
      </c>
      <c r="E6" s="182">
        <v>25</v>
      </c>
      <c r="F6" s="183">
        <v>22</v>
      </c>
      <c r="G6" s="183">
        <v>214</v>
      </c>
      <c r="H6" s="183">
        <v>142</v>
      </c>
      <c r="I6" s="182">
        <v>58</v>
      </c>
      <c r="J6" s="184">
        <v>8</v>
      </c>
    </row>
    <row r="7" spans="2:12" x14ac:dyDescent="0.35">
      <c r="B7" s="179" t="s">
        <v>540</v>
      </c>
      <c r="C7" s="180">
        <v>52.9</v>
      </c>
      <c r="D7" s="181">
        <v>22.22</v>
      </c>
      <c r="E7" s="182">
        <v>118</v>
      </c>
      <c r="F7" s="183">
        <v>49.8</v>
      </c>
      <c r="G7" s="183">
        <v>11.6</v>
      </c>
      <c r="H7" s="183">
        <v>6.99</v>
      </c>
      <c r="I7" s="182">
        <v>10.1</v>
      </c>
      <c r="J7" s="184">
        <v>73.2</v>
      </c>
    </row>
    <row r="8" spans="2:12" x14ac:dyDescent="0.35">
      <c r="B8" s="185" t="s">
        <v>113</v>
      </c>
      <c r="C8" s="186">
        <v>1511</v>
      </c>
      <c r="D8" s="186">
        <v>861.33</v>
      </c>
      <c r="E8" s="186">
        <v>1054.83</v>
      </c>
      <c r="F8" s="186">
        <v>661.57</v>
      </c>
      <c r="G8" s="186">
        <v>557.4</v>
      </c>
      <c r="H8" s="186">
        <v>592.47</v>
      </c>
      <c r="I8" s="186">
        <v>558.1</v>
      </c>
      <c r="J8" s="187">
        <v>1321.33</v>
      </c>
    </row>
    <row r="9" spans="2:12" ht="15" thickBot="1" x14ac:dyDescent="0.4">
      <c r="B9" s="209" t="s">
        <v>476</v>
      </c>
      <c r="C9" s="210">
        <v>2001</v>
      </c>
      <c r="D9" s="210">
        <v>1256</v>
      </c>
      <c r="E9" s="210">
        <v>1088</v>
      </c>
      <c r="F9" s="210">
        <v>910</v>
      </c>
      <c r="G9" s="210">
        <v>719</v>
      </c>
      <c r="H9" s="210">
        <v>872</v>
      </c>
      <c r="I9" s="210">
        <v>776</v>
      </c>
      <c r="J9" s="211">
        <v>2169</v>
      </c>
    </row>
    <row r="10" spans="2:12" ht="15" thickTop="1" x14ac:dyDescent="0.35">
      <c r="B10" s="188" t="s">
        <v>117</v>
      </c>
      <c r="C10" s="189">
        <f t="shared" ref="C10:J11" si="0">C4/C8</f>
        <v>7.9417604235605557E-4</v>
      </c>
      <c r="D10" s="189">
        <f t="shared" si="0"/>
        <v>1.3467544379041714E-3</v>
      </c>
      <c r="E10" s="189">
        <f t="shared" si="0"/>
        <v>1.071262667918053E-3</v>
      </c>
      <c r="F10" s="189">
        <f t="shared" si="0"/>
        <v>2.2219870913130885E-3</v>
      </c>
      <c r="G10" s="189">
        <f t="shared" si="0"/>
        <v>2.7807678507355583E-3</v>
      </c>
      <c r="H10" s="189">
        <f t="shared" si="0"/>
        <v>1.5696997316319815E-3</v>
      </c>
      <c r="I10" s="189">
        <f t="shared" si="0"/>
        <v>1.970972943916861E-3</v>
      </c>
      <c r="J10" s="190">
        <f t="shared" si="0"/>
        <v>7.7951760725935237E-4</v>
      </c>
      <c r="L10" s="217"/>
    </row>
    <row r="11" spans="2:12" x14ac:dyDescent="0.35">
      <c r="B11" s="185" t="s">
        <v>478</v>
      </c>
      <c r="C11" s="191">
        <f t="shared" si="0"/>
        <v>8.3958020989505244E-4</v>
      </c>
      <c r="D11" s="191">
        <f t="shared" si="0"/>
        <v>1.5366242038216561E-3</v>
      </c>
      <c r="E11" s="191">
        <f t="shared" si="0"/>
        <v>1.4522058823529412E-3</v>
      </c>
      <c r="F11" s="191">
        <f t="shared" si="0"/>
        <v>2.4835164835164832E-3</v>
      </c>
      <c r="G11" s="191">
        <f t="shared" si="0"/>
        <v>3.7413073713490957E-3</v>
      </c>
      <c r="H11" s="191">
        <f t="shared" si="0"/>
        <v>1.8807339449541283E-3</v>
      </c>
      <c r="I11" s="191">
        <f t="shared" si="0"/>
        <v>1.9329896907216496E-3</v>
      </c>
      <c r="J11" s="192">
        <f t="shared" si="0"/>
        <v>6.546795758414015E-4</v>
      </c>
    </row>
    <row r="12" spans="2:12" x14ac:dyDescent="0.35">
      <c r="B12" s="214" t="s">
        <v>449</v>
      </c>
      <c r="C12" s="215">
        <v>2.2684310018903593E-2</v>
      </c>
      <c r="D12" s="215">
        <v>5.2205220522052204E-2</v>
      </c>
      <c r="E12" s="215">
        <v>9.5762711864406779E-3</v>
      </c>
      <c r="F12" s="215">
        <v>2.9518072289156629E-2</v>
      </c>
      <c r="G12" s="215">
        <v>0.13362068965517243</v>
      </c>
      <c r="H12" s="215">
        <v>0.13304721030042918</v>
      </c>
      <c r="I12" s="215">
        <v>0.10891089108910892</v>
      </c>
      <c r="J12" s="216">
        <v>1.407103825136612E-2</v>
      </c>
    </row>
    <row r="13" spans="2:12" x14ac:dyDescent="0.35">
      <c r="B13" s="214" t="s">
        <v>477</v>
      </c>
      <c r="C13" s="215">
        <v>3.1758034026465029E-2</v>
      </c>
      <c r="D13" s="215">
        <v>8.685868586858686E-2</v>
      </c>
      <c r="E13" s="215">
        <v>1.3389830508474577E-2</v>
      </c>
      <c r="F13" s="215">
        <v>4.5381526104417667E-2</v>
      </c>
      <c r="G13" s="215">
        <v>0.23189655172413792</v>
      </c>
      <c r="H13" s="215">
        <v>0.23462088698140199</v>
      </c>
      <c r="I13" s="215">
        <v>0.14851485148514851</v>
      </c>
      <c r="J13" s="216">
        <v>1.9398907103825136E-2</v>
      </c>
    </row>
    <row r="14" spans="2:12" x14ac:dyDescent="0.35">
      <c r="B14" s="212" t="s">
        <v>519</v>
      </c>
      <c r="C14" s="193">
        <f t="shared" ref="C14:J14" si="1">C4/C6</f>
        <v>3.870967741935484E-2</v>
      </c>
      <c r="D14" s="193">
        <f t="shared" si="1"/>
        <v>1.9661016949152541E-2</v>
      </c>
      <c r="E14" s="193">
        <f t="shared" si="1"/>
        <v>4.5199999999999997E-2</v>
      </c>
      <c r="F14" s="193">
        <f t="shared" si="1"/>
        <v>6.6818181818181818E-2</v>
      </c>
      <c r="G14" s="193">
        <f t="shared" si="1"/>
        <v>7.2429906542056076E-3</v>
      </c>
      <c r="H14" s="193">
        <f t="shared" si="1"/>
        <v>6.5492957746478876E-3</v>
      </c>
      <c r="I14" s="193">
        <f t="shared" si="1"/>
        <v>1.8965517241379314E-2</v>
      </c>
      <c r="J14" s="194">
        <f t="shared" si="1"/>
        <v>0.12875</v>
      </c>
      <c r="L14" s="218"/>
    </row>
    <row r="15" spans="2:12" ht="15" thickBot="1" x14ac:dyDescent="0.4">
      <c r="B15" s="213" t="s">
        <v>520</v>
      </c>
      <c r="C15" s="195">
        <f>C5/C6</f>
        <v>5.4193548387096772E-2</v>
      </c>
      <c r="D15" s="195">
        <f t="shared" ref="D15:J15" si="2">D5/D6</f>
        <v>3.2711864406779659E-2</v>
      </c>
      <c r="E15" s="195">
        <f t="shared" si="2"/>
        <v>6.3200000000000006E-2</v>
      </c>
      <c r="F15" s="195">
        <f t="shared" si="2"/>
        <v>0.10272727272727272</v>
      </c>
      <c r="G15" s="195">
        <f t="shared" si="2"/>
        <v>1.2570093457943925E-2</v>
      </c>
      <c r="H15" s="195">
        <f t="shared" si="2"/>
        <v>1.1549295774647887E-2</v>
      </c>
      <c r="I15" s="195">
        <f t="shared" si="2"/>
        <v>2.5862068965517241E-2</v>
      </c>
      <c r="J15" s="196">
        <f t="shared" si="2"/>
        <v>0.17749999999999999</v>
      </c>
      <c r="L15" s="218"/>
    </row>
    <row r="16" spans="2:12" ht="15.5" thickTop="1" thickBot="1" x14ac:dyDescent="0.4"/>
    <row r="17" spans="2:5" ht="15" thickTop="1" x14ac:dyDescent="0.35">
      <c r="B17" s="329"/>
      <c r="C17" s="156"/>
      <c r="D17" s="156"/>
      <c r="E17" s="157"/>
    </row>
    <row r="18" spans="2:5" ht="15" thickBot="1" x14ac:dyDescent="0.4">
      <c r="B18" s="178"/>
      <c r="C18" s="165"/>
      <c r="D18" s="165"/>
      <c r="E18" s="166"/>
    </row>
    <row r="19" spans="2:5" ht="15" thickTop="1" x14ac:dyDescent="0.35">
      <c r="B19" s="330"/>
      <c r="C19" s="331"/>
      <c r="D19" s="331"/>
      <c r="E19" s="332"/>
    </row>
    <row r="20" spans="2:5" ht="15" thickBot="1" x14ac:dyDescent="0.4">
      <c r="B20" s="333"/>
      <c r="C20" s="294"/>
      <c r="D20" s="294"/>
      <c r="E20" s="334"/>
    </row>
    <row r="21" spans="2:5" ht="15" thickTop="1" x14ac:dyDescent="0.35">
      <c r="B21" s="335"/>
      <c r="C21" s="156"/>
      <c r="D21" s="156"/>
      <c r="E21" s="157"/>
    </row>
    <row r="22" spans="2:5" ht="15" thickBot="1" x14ac:dyDescent="0.4">
      <c r="B22" s="178"/>
      <c r="C22" s="165"/>
      <c r="D22" s="165"/>
      <c r="E22" s="166"/>
    </row>
    <row r="23" spans="2:5" ht="15" thickTop="1" x14ac:dyDescent="0.35">
      <c r="B23" s="330"/>
      <c r="C23" s="331"/>
      <c r="D23" s="331"/>
      <c r="E23" s="332"/>
    </row>
    <row r="24" spans="2:5" ht="15" thickBot="1" x14ac:dyDescent="0.4">
      <c r="B24" s="178"/>
      <c r="C24" s="165"/>
      <c r="D24" s="165"/>
      <c r="E24" s="166"/>
    </row>
    <row r="25" spans="2:5" ht="15" thickTop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O15" sqref="O15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physical-chemical</vt:lpstr>
      <vt:lpstr>table 1 agg.</vt:lpstr>
      <vt:lpstr> Table 2DEGs</vt:lpstr>
      <vt:lpstr> Table 3. canonical</vt:lpstr>
      <vt:lpstr>Table 4. ranking</vt:lpstr>
      <vt:lpstr>Table 5. ROS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Thai, Sheau-Fung</dc:creator>
  <cp:lastModifiedBy>Thai, Sheau-Fung</cp:lastModifiedBy>
  <cp:lastPrinted>2018-04-09T15:44:29Z</cp:lastPrinted>
  <dcterms:created xsi:type="dcterms:W3CDTF">2015-08-27T18:48:23Z</dcterms:created>
  <dcterms:modified xsi:type="dcterms:W3CDTF">2020-01-15T20:27:25Z</dcterms:modified>
</cp:coreProperties>
</file>