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fj036\Dropbox\Dropbox072816\epa\puerto rico\HVR2\"/>
    </mc:Choice>
  </mc:AlternateContent>
  <bookViews>
    <workbookView xWindow="39480" yWindow="0" windowWidth="35220" windowHeight="23565" tabRatio="919" firstSheet="1" activeTab="9"/>
  </bookViews>
  <sheets>
    <sheet name="Allele info - 20 samples" sheetId="2" r:id="rId1"/>
    <sheet name="Allele info - Sample Specific" sheetId="3" r:id="rId2"/>
    <sheet name="Haplotypes" sheetId="1" r:id="rId3"/>
    <sheet name="Frequency table" sheetId="6" r:id="rId4"/>
    <sheet name="Heat map" sheetId="7" r:id="rId5"/>
    <sheet name="Sheet1" sheetId="4" r:id="rId6"/>
    <sheet name="Haplogroups" sheetId="8" r:id="rId7"/>
    <sheet name="Major Haplotypes" sheetId="9" r:id="rId8"/>
    <sheet name="Sheet2" sheetId="5" r:id="rId9"/>
    <sheet name="PR population" sheetId="10" r:id="rId10"/>
  </sheets>
  <definedNames>
    <definedName name="_20samplespecific_0.05_AF_snps" localSheetId="1">'Allele info - Sample Specific'!#REF!</definedName>
    <definedName name="_20samplespecific_0.05_AF_snps_1" localSheetId="1">'Allele info - Sample Specific'!$B$2:$E$156</definedName>
    <definedName name="Allsamples_0.05_haplotypes" localSheetId="2">Haplotypes!$B$2:$D$673</definedName>
    <definedName name="Allsamples_0.05_new_sorted_code_acc0.03" localSheetId="0">'Allele info - 20 samples'!#REF!</definedName>
    <definedName name="Allsamples_0.05_new_sorted_code_acc0.03_AF_Nomenclature" localSheetId="0">'Allele info - 20 samples'!$A$2:$C$41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" i="8" l="1"/>
  <c r="N4" i="8"/>
  <c r="N5" i="8"/>
  <c r="N9" i="8" s="1"/>
  <c r="N6" i="8"/>
  <c r="N7" i="8"/>
  <c r="N8" i="8"/>
  <c r="N2" i="8"/>
  <c r="P3" i="8"/>
  <c r="P4" i="8"/>
  <c r="P5" i="8"/>
  <c r="P6" i="8"/>
  <c r="P7" i="8"/>
  <c r="P8" i="8"/>
  <c r="P2" i="8"/>
  <c r="O3" i="8"/>
  <c r="O4" i="8"/>
  <c r="O5" i="8"/>
  <c r="O6" i="8"/>
  <c r="O7" i="8"/>
  <c r="O8" i="8"/>
  <c r="O2" i="8"/>
  <c r="D6" i="10" l="1"/>
  <c r="L3" i="8" l="1"/>
  <c r="L4" i="8"/>
  <c r="L5" i="8"/>
  <c r="L6" i="8"/>
  <c r="L7" i="8"/>
  <c r="L2" i="8"/>
  <c r="C8" i="8"/>
  <c r="D8" i="8"/>
  <c r="E8" i="8"/>
  <c r="F8" i="8"/>
  <c r="G8" i="8"/>
  <c r="H8" i="8"/>
  <c r="I8" i="8"/>
  <c r="J8" i="8"/>
  <c r="K8" i="8"/>
  <c r="B8" i="8"/>
  <c r="L8" i="8" l="1"/>
  <c r="L9" i="8" s="1"/>
</calcChain>
</file>

<file path=xl/connections.xml><?xml version="1.0" encoding="utf-8"?>
<connections xmlns="http://schemas.openxmlformats.org/spreadsheetml/2006/main">
  <connection id="1" name="20samplespecific_0.05_AF_snps.txt1" type="6" refreshedVersion="0" background="1" saveData="1">
    <textPr fileType="mac" sourceFile="illumina_data3:SATWICA:EPA:HVR2:Alignments_new:Results:20samplespecific_0.05_AF_snps.txt">
      <textFields count="4">
        <textField/>
        <textField/>
        <textField/>
        <textField/>
      </textFields>
    </textPr>
  </connection>
  <connection id="2" name="Allsamples_0.05_haplotypes.txt" type="6" refreshedVersion="0" background="1" saveData="1">
    <textPr fileType="mac" sourceFile="illumina_data3:SATWICA:EPA:HVR2:Alignments_new:Results:Allsamples_0.05_haplotypes.txt">
      <textFields count="3">
        <textField/>
        <textField/>
        <textField/>
      </textFields>
    </textPr>
  </connection>
  <connection id="3" name="Allsamples_0.05_new_sorted_code_acc0.03.txt" type="6" refreshedVersion="0" background="1" saveData="1">
    <textPr fileType="mac" sourceFile="illumina_data3:SATWICA:EPA:HVR2:Alignments_new:Results:Allsamples_0.05_new_sorted_code_acc0.03.txt">
      <textFields count="2">
        <textField/>
        <textField/>
      </textFields>
    </textPr>
  </connection>
  <connection id="4" name="Allsamples_0.05_new_sorted_code_acc0.03_AF_Nomenclature.txt" type="6" refreshedVersion="0" background="1" saveData="1">
    <textPr fileType="mac" sourceFile="illumina_data3:SATWICA:EPA:HVR2:Alignments_new:Results:Allsamples_0.05_new_sorted_code_acc0.03_AF_Nomenclature.txt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<sst xmlns="http://schemas.openxmlformats.org/spreadsheetml/2006/main" count="2312" uniqueCount="652">
  <si>
    <t>Total Reads Used =</t>
  </si>
  <si>
    <t>E1-L1-T2-H3</t>
  </si>
  <si>
    <t>E1-L1-Z1-T2-H3</t>
  </si>
  <si>
    <t>E1-L1-S1-T2-H3</t>
  </si>
  <si>
    <t>E1-L1-T2</t>
  </si>
  <si>
    <t>E1-L1-S1-Z1-T2-H3</t>
  </si>
  <si>
    <t>E1-L1-H3</t>
  </si>
  <si>
    <t>E1-L1-Z1-T2</t>
  </si>
  <si>
    <t>E1-L1-S1-T2</t>
  </si>
  <si>
    <t>E1-L1-Z1-H3</t>
  </si>
  <si>
    <t>E1-T2-H3</t>
  </si>
  <si>
    <t>E1-L1</t>
  </si>
  <si>
    <t>L1-T2-H3</t>
  </si>
  <si>
    <t>Inconsistent</t>
  </si>
  <si>
    <t>E1-L1-P1-T2-H3</t>
  </si>
  <si>
    <t>E1-L1-P1-T2</t>
  </si>
  <si>
    <t>E1-L1-P1-S1-T2-H3</t>
  </si>
  <si>
    <t>E1-Z1-T2-H3</t>
  </si>
  <si>
    <t>E1-L1-P1-Z1-T2-H3</t>
  </si>
  <si>
    <t>E1-L1-S1-Z1-T2</t>
  </si>
  <si>
    <t>L1-Z1-T2-H3</t>
  </si>
  <si>
    <t>E1-L1-P1-H3</t>
  </si>
  <si>
    <t>E1-T2-E3-I3</t>
  </si>
  <si>
    <t>E1-T2-D3-H3</t>
  </si>
  <si>
    <t>E1-T2-I3</t>
  </si>
  <si>
    <t>E1-T2</t>
  </si>
  <si>
    <t>E1-H3</t>
  </si>
  <si>
    <t>E1-T2-D3</t>
  </si>
  <si>
    <t>T2-H3</t>
  </si>
  <si>
    <t>E1-E3-I3</t>
  </si>
  <si>
    <t>E1-T2-E3</t>
  </si>
  <si>
    <t>E1-I3</t>
  </si>
  <si>
    <t>L1-T2-F3-I3-M3</t>
  </si>
  <si>
    <t>L1-T2-E3-I3-M3</t>
  </si>
  <si>
    <t>L1-T2-I3-M3</t>
  </si>
  <si>
    <t>L1-T2-C3-F3-I3-M3</t>
  </si>
  <si>
    <t>L1-T2-M3</t>
  </si>
  <si>
    <t>L1-T2-C3-I3-M3</t>
  </si>
  <si>
    <t>L1-F3-I3-M3</t>
  </si>
  <si>
    <t>L1-C3-F3-I3-M3</t>
  </si>
  <si>
    <t>L1-T2-C3-E3-I3-M3</t>
  </si>
  <si>
    <t>L1-I3-M3</t>
  </si>
  <si>
    <t>L1-T2-C3-M3</t>
  </si>
  <si>
    <t>L1-T2-F3-I3</t>
  </si>
  <si>
    <t>L1-T2-F3-M3</t>
  </si>
  <si>
    <t>E1-F1-T2-E3-I3</t>
  </si>
  <si>
    <t>E1-F1-T2-I3</t>
  </si>
  <si>
    <t>E1-F1-T2-H3</t>
  </si>
  <si>
    <t>E1-S1-T2-E3-I3</t>
  </si>
  <si>
    <t>E1-S1-T2-I3</t>
  </si>
  <si>
    <t>E1-S1-T2-H3</t>
  </si>
  <si>
    <t>E1-T2-H3-Q3</t>
  </si>
  <si>
    <t>C1-E1-T2-H3</t>
  </si>
  <si>
    <t>C1-E1-S1-T2-H3</t>
  </si>
  <si>
    <t>E1-S1-T2-H3-Q3</t>
  </si>
  <si>
    <t>C1-E1-T2</t>
  </si>
  <si>
    <t>E1-T2-Q3</t>
  </si>
  <si>
    <t>C1-T2-H3</t>
  </si>
  <si>
    <t>C1-E1-H3</t>
  </si>
  <si>
    <t>E1-S1-T2</t>
  </si>
  <si>
    <t>E1-H3-Q3</t>
  </si>
  <si>
    <t>E1-H1-L1-Z1-T2-H3</t>
  </si>
  <si>
    <t>E1-H1-L1-Z1-T2</t>
  </si>
  <si>
    <t>E1-L1-L2-T2-H3</t>
  </si>
  <si>
    <t>E1-L1-Z1-L2-T2-H3</t>
  </si>
  <si>
    <t>E1-L1-L2-T2</t>
  </si>
  <si>
    <t>E1-T2-F3-I3</t>
  </si>
  <si>
    <t>T2-E3-I3</t>
  </si>
  <si>
    <t>E1-F3-I3</t>
  </si>
  <si>
    <t>T2-I3</t>
  </si>
  <si>
    <t>E1</t>
  </si>
  <si>
    <t>T2</t>
  </si>
  <si>
    <t>T2-F3-I3</t>
  </si>
  <si>
    <t>E1-T2-F3</t>
  </si>
  <si>
    <t>E1-L1-D2-T2-H3</t>
  </si>
  <si>
    <t>E1-K1-N1-T2-H3</t>
  </si>
  <si>
    <t>E1-F2-T2-H3</t>
  </si>
  <si>
    <t>N1-T2-H3</t>
  </si>
  <si>
    <t>E1-L1-F2-H2-O2-T2-H3</t>
  </si>
  <si>
    <t>E1-N1-T2-H3</t>
  </si>
  <si>
    <t>E1-T2-C3-E3-I3</t>
  </si>
  <si>
    <t>E1-O2-T2-H3</t>
  </si>
  <si>
    <t>E1-F2-H2-T2-E3-I3</t>
  </si>
  <si>
    <t>E1-T2-C3-F3-I3</t>
  </si>
  <si>
    <t>D2-T2-F3-I3</t>
  </si>
  <si>
    <t>E1-K1-T2</t>
  </si>
  <si>
    <t>E1-N1-F2-H2-T2-E3-I3</t>
  </si>
  <si>
    <t>T2-C3-F3-I3</t>
  </si>
  <si>
    <t>E1-D2-F2-H2-T2-E3-I3</t>
  </si>
  <si>
    <t>E1-K1-N1-T2-E3-I3</t>
  </si>
  <si>
    <t>T2-C3-E3-I3</t>
  </si>
  <si>
    <t>E1-L1-D2-T2-C3-H3</t>
  </si>
  <si>
    <t>E1-L1-D2-T2-E3-I3</t>
  </si>
  <si>
    <t>E1-T2-C3-I3</t>
  </si>
  <si>
    <t>T2-C3-I3</t>
  </si>
  <si>
    <t>E1-K1-N1-T2-C3-H3</t>
  </si>
  <si>
    <t>E1-L1-F2-H2-T2-H3</t>
  </si>
  <si>
    <t>E1-T2-C3-H3</t>
  </si>
  <si>
    <t>N1-T2-E3-I3</t>
  </si>
  <si>
    <t>E1-F2-T2-E3-I3</t>
  </si>
  <si>
    <t>E1-F2-H2-T2-H3</t>
  </si>
  <si>
    <t>E1-N1-T2-E3-I3</t>
  </si>
  <si>
    <t>D2-T2-E3-I3</t>
  </si>
  <si>
    <t>F3-I3</t>
  </si>
  <si>
    <t>E1-K1-T2-H3</t>
  </si>
  <si>
    <t>E1-L1-D2-T2-I3</t>
  </si>
  <si>
    <t>E1-F2-T2-C3-H3</t>
  </si>
  <si>
    <t>N1-T2-C3-H3</t>
  </si>
  <si>
    <t>E1-L1-D2-T2</t>
  </si>
  <si>
    <t>E1-K1-N1-T2</t>
  </si>
  <si>
    <t>E1-L1-D2-H3</t>
  </si>
  <si>
    <t>E1-D2-T2-H3</t>
  </si>
  <si>
    <t>E1-K1-N1-H3</t>
  </si>
  <si>
    <t>E1-K1-N1-T2-I3</t>
  </si>
  <si>
    <t>I3</t>
  </si>
  <si>
    <t>T2-C3-H3</t>
  </si>
  <si>
    <t>E1-F2-H2-T2-I3</t>
  </si>
  <si>
    <t>D2-T2-H3</t>
  </si>
  <si>
    <t>E1-K1-T2-E3-I3</t>
  </si>
  <si>
    <t>K1-N1-T2-H3</t>
  </si>
  <si>
    <t>E1-L1-F2-H2-O2-T2-C3-H3</t>
  </si>
  <si>
    <t>F2-T2-H3</t>
  </si>
  <si>
    <t>L1-D2-T2-H3</t>
  </si>
  <si>
    <t>E1-L1-T2-E3-I3</t>
  </si>
  <si>
    <t>D2-T2-C3-F3-I3</t>
  </si>
  <si>
    <t>E1-F2-T2-I3</t>
  </si>
  <si>
    <t>O2-T2-H3</t>
  </si>
  <si>
    <t>E1-F2-H3</t>
  </si>
  <si>
    <t>E1-D2-F2-H2-T2-H3</t>
  </si>
  <si>
    <t>N1-H3</t>
  </si>
  <si>
    <t>E1-C3-E3-I3</t>
  </si>
  <si>
    <t>E1-F2-T2</t>
  </si>
  <si>
    <t>E1-N1-F2-H2-T2-H3</t>
  </si>
  <si>
    <t>E1-C3-F3-I3</t>
  </si>
  <si>
    <t>E1-N1-F2-H2-T2-I3</t>
  </si>
  <si>
    <t>E1-D2-T2-E3-I3</t>
  </si>
  <si>
    <t>C3-I3</t>
  </si>
  <si>
    <t>E1-F2-H2-O2-T2-H3</t>
  </si>
  <si>
    <t>N1-T2</t>
  </si>
  <si>
    <t>E1-L1-F2-H2-O2-T2</t>
  </si>
  <si>
    <t>N1-T2-F3-I3</t>
  </si>
  <si>
    <t>E1-D2-F2-H2-T2-I3</t>
  </si>
  <si>
    <t>E1-F2-H2-T2-C3-E3-I3</t>
  </si>
  <si>
    <t>E1-O2-T2-C3-H3</t>
  </si>
  <si>
    <t>E3-I3</t>
  </si>
  <si>
    <t>E1-L1-F2-H2-O2-H3</t>
  </si>
  <si>
    <t>E1-N1-T2-C3-H3</t>
  </si>
  <si>
    <t>D2-T2-I3</t>
  </si>
  <si>
    <t>N1-T2-I3</t>
  </si>
  <si>
    <t>E1-T2-C3</t>
  </si>
  <si>
    <t>E1-L1-D2-T2-F3-I3</t>
  </si>
  <si>
    <t>E1-N1-T2</t>
  </si>
  <si>
    <t>E1-F2-T2-F3-I3</t>
  </si>
  <si>
    <t>E1-C3-H3</t>
  </si>
  <si>
    <t>E1-L1-F2-H2-O2-T2-E3-I3</t>
  </si>
  <si>
    <t>H3</t>
  </si>
  <si>
    <t>E1-N1-T2-I3</t>
  </si>
  <si>
    <t>C3-F3-I3</t>
  </si>
  <si>
    <t>F2-H2-O2-T2-H3</t>
  </si>
  <si>
    <t>E1-L1-F2-H2-T2-E3-I3</t>
  </si>
  <si>
    <t>E1-K1-T2-C3</t>
  </si>
  <si>
    <t>E1-N1-F2-H2-T2-C3-E3-I3</t>
  </si>
  <si>
    <t>E1-D2-T2-F3-I3</t>
  </si>
  <si>
    <t>E1-K1-N1-T2-F3-I3</t>
  </si>
  <si>
    <t>E1-K1-N1-C3-H3</t>
  </si>
  <si>
    <t>E1-L1-D2-C3-H3</t>
  </si>
  <si>
    <t>T2-F3</t>
  </si>
  <si>
    <t>N1-T2-B3-H3</t>
  </si>
  <si>
    <t>X1-Z1-P2-T2-H3</t>
  </si>
  <si>
    <t>E1-J1-Z1-C2-D2-E2-H2-I2-T2-H3</t>
  </si>
  <si>
    <t>E1-L1-N1-F2-T2-E3-I3</t>
  </si>
  <si>
    <t>E1-Z1-C2-D2-H2-I2-T2-H3</t>
  </si>
  <si>
    <t>E1-K1-X1-T2-E3-I3</t>
  </si>
  <si>
    <t>E1-N1-F2-H2-I2-T2-H3</t>
  </si>
  <si>
    <t>E1-J1-K1-N1-D2-T2-E3-I3</t>
  </si>
  <si>
    <t>N1-D2-T2-H3</t>
  </si>
  <si>
    <t>E1-X1-T2-E3-I3</t>
  </si>
  <si>
    <t>E1-Z1-D2-E2-H2-I2-T2-E3-I3</t>
  </si>
  <si>
    <t>E1-K1-L1-T2-E3-I3</t>
  </si>
  <si>
    <t>E1-N1-Z1-D2-P2-T2-E3-I3</t>
  </si>
  <si>
    <t>E1-Z1-D2-E2-H2-I2-T2-H3</t>
  </si>
  <si>
    <t>N1-T2-C3-F3-I3</t>
  </si>
  <si>
    <t>C3-H3</t>
  </si>
  <si>
    <t>E1-N1-F2-H2-I2-T2-E3-I3</t>
  </si>
  <si>
    <t>N1-B3-H3</t>
  </si>
  <si>
    <t>E1-L1-N1-F2-T2-H3</t>
  </si>
  <si>
    <t>N1-T2-B3-C3-H3</t>
  </si>
  <si>
    <t>E1-L1-N1-F2-T2-C3-E3-I3</t>
  </si>
  <si>
    <t>N1-T2-C3-E3-I3</t>
  </si>
  <si>
    <t>E1-K1-X1-T2-H3</t>
  </si>
  <si>
    <t>E1-J1-K1-N1-D2-T2-C3-E3-I3</t>
  </si>
  <si>
    <t>X1-Z1-T2-H3</t>
  </si>
  <si>
    <t>E1-N1-T2-B3-H3</t>
  </si>
  <si>
    <t>E1-J1-K1-N1-D2-T2-H3</t>
  </si>
  <si>
    <t>E1-L1-N1-F2-T2-I3</t>
  </si>
  <si>
    <t>E1-J1-K1-N1-D2-T2-I3</t>
  </si>
  <si>
    <t>E1-K1-X1-T2-I3</t>
  </si>
  <si>
    <t>E1-K1-L1-T2-H3</t>
  </si>
  <si>
    <t>E1-K1-X1-T2-C3-E3-I3</t>
  </si>
  <si>
    <t>E1-X1-T2-H3</t>
  </si>
  <si>
    <t>E1-L1-T2-C3-H3</t>
  </si>
  <si>
    <t>N1-T2-B3-I3</t>
  </si>
  <si>
    <t>E1-K1-L1-T2-C3-E3-I3</t>
  </si>
  <si>
    <t>L1-T2-E3-I3</t>
  </si>
  <si>
    <t>E1-Z1-D2-E2-H2-I2-T2-I3</t>
  </si>
  <si>
    <t>L1-T2-C3-F3-I3</t>
  </si>
  <si>
    <t>X1-Z1-P2-T2-C3-H3</t>
  </si>
  <si>
    <t>E1-Z1-D2-E2-H2-I2-T2-C3-E3-I3</t>
  </si>
  <si>
    <t>E1-X1-Z1-P2-T2-H3</t>
  </si>
  <si>
    <t>E1-P2-T2-H3</t>
  </si>
  <si>
    <t>P2-T2-H3</t>
  </si>
  <si>
    <t>E1-K1-L1-T2-I3</t>
  </si>
  <si>
    <t>E1-N1-Z1-D2-P2-T2-C3-E3-I3</t>
  </si>
  <si>
    <t>E1-Z1-C2-D2-H2-I2-T2-C3-H3</t>
  </si>
  <si>
    <t>E1-L1-N1-F2-E3-I3</t>
  </si>
  <si>
    <t>E1-X1-T2-I3</t>
  </si>
  <si>
    <t>E1-N1-Z1-D2-P2-T2-H3</t>
  </si>
  <si>
    <t>E1-K1-N1-T2-C3-E3-I3</t>
  </si>
  <si>
    <t>E1-J1-Z1-C2-D2-E2-H2-I2-T2-C3-H3</t>
  </si>
  <si>
    <t>P2-H3</t>
  </si>
  <si>
    <t>N1-T2-B3</t>
  </si>
  <si>
    <t>J1-Z1-C2-D2-E2-H2-I2-T2-H3</t>
  </si>
  <si>
    <t>E1-N1-T2-C3-E3-I3</t>
  </si>
  <si>
    <t>T2-B3-H3</t>
  </si>
  <si>
    <t>L1-T2-I3</t>
  </si>
  <si>
    <t>E1-N1-F2-H2-I2-T2</t>
  </si>
  <si>
    <t>E1-N1-F2-H2-I2-P2-T2-H3</t>
  </si>
  <si>
    <t>E1-N1-F2-H2-I2-T2-I3</t>
  </si>
  <si>
    <t>Z1-C2-D2-H2-I2-T2-H3</t>
  </si>
  <si>
    <t>X1-Z1-P2-T2</t>
  </si>
  <si>
    <t>N1-D2-T2-C3-H3</t>
  </si>
  <si>
    <t>X1-Z1-P2-T2-I3</t>
  </si>
  <si>
    <t>E1-P2-T2-E3-I3</t>
  </si>
  <si>
    <t>E1-L1-N1-F2-T2-F3-I3</t>
  </si>
  <si>
    <t>J1-K1-N1-D2-T2-E3-I3</t>
  </si>
  <si>
    <t>E1-N1-Z1-D2-P2-T2-I3</t>
  </si>
  <si>
    <t>N1-E3-I3</t>
  </si>
  <si>
    <t>E1-K1-X1-E3-I3</t>
  </si>
  <si>
    <t>E1-J1-Z1-C2-D2-E2-H2-I2-T2</t>
  </si>
  <si>
    <t>E1-X1-T2-C3-E3-I3</t>
  </si>
  <si>
    <t>C3-E3-I3</t>
  </si>
  <si>
    <t>E1-L1-N1-F2-T2</t>
  </si>
  <si>
    <t>E1-N1-F2-H2-I2-T2-C3-H3</t>
  </si>
  <si>
    <t>E1-Z1-C2-D2-H2-I2-T2</t>
  </si>
  <si>
    <t>N1-T2-C3-I3</t>
  </si>
  <si>
    <t>N1-F2-H2-I2-T2-H3</t>
  </si>
  <si>
    <t>T2-C3</t>
  </si>
  <si>
    <t>E1-L1-T2-I3</t>
  </si>
  <si>
    <t>Z1-D2-E2-H2-I2-T2-E3-I3</t>
  </si>
  <si>
    <t>E1-J1-Z1-C2-D2-E2-H2-I2-H3</t>
  </si>
  <si>
    <t>L1-N1-F2-T2-E3-I3</t>
  </si>
  <si>
    <t>Z1-T2-H3</t>
  </si>
  <si>
    <t>H2-T2-H3</t>
  </si>
  <si>
    <t>E1-J1-K1-N1-D2-T2</t>
  </si>
  <si>
    <t>Z1-P2-T2-H3</t>
  </si>
  <si>
    <t>E1-J1-K1-N1-D2-E3-I3</t>
  </si>
  <si>
    <t>E1-Z1-D2-E2-H2-I2-E3-I3</t>
  </si>
  <si>
    <t>K1-T2-H3</t>
  </si>
  <si>
    <t>E1-N1-H3</t>
  </si>
  <si>
    <t>E1-N1-Z1-D2-T2-E3-I3</t>
  </si>
  <si>
    <t>X1-T2-E3-I3</t>
  </si>
  <si>
    <t>E1-L1-N1-F2-T2-C3-I3</t>
  </si>
  <si>
    <t>X1-Z1-P2-H3</t>
  </si>
  <si>
    <t>K1-L1-T2-E3-I3</t>
  </si>
  <si>
    <t>L1-T2</t>
  </si>
  <si>
    <t>N1-F3-I3</t>
  </si>
  <si>
    <t>E1-Z1-D2-E2-H2-I2-T2-C3-H3</t>
  </si>
  <si>
    <t>E1-J1-Z1-C2-D2-E2-H2-I2-T2-I3</t>
  </si>
  <si>
    <t>E1-N1-Z1-D2-P2-E3-I3</t>
  </si>
  <si>
    <t>E1-J1-Z1-C2-D2-E2-H2-I2-T2-E3-I3</t>
  </si>
  <si>
    <t>E1-N1-D2-T2-H3</t>
  </si>
  <si>
    <t>E1-L1-X1-T2-H3</t>
  </si>
  <si>
    <t>N1-D2-T2-I3</t>
  </si>
  <si>
    <t>X1-Z1-P2-T2-E3-I3</t>
  </si>
  <si>
    <t>E1-Z1-C2-D2-H2-I2-H3</t>
  </si>
  <si>
    <t>E1-N1-F2-H2-I2-T2-C3-E3-I3</t>
  </si>
  <si>
    <t>E1-L1-P2-T2-H3</t>
  </si>
  <si>
    <t>T2-H3-M3</t>
  </si>
  <si>
    <t>E1-N1-V1-Z1-P2-T2-H3</t>
  </si>
  <si>
    <t>E1-N1-D2-T2-E3-I3</t>
  </si>
  <si>
    <t>E1-Z1-T2-E3-I3</t>
  </si>
  <si>
    <t>E1-M1-N1-V1-P2-T2-H3-L3</t>
  </si>
  <si>
    <t>E1-K1-T2-E3-I3-L3</t>
  </si>
  <si>
    <t>E1-M1-N1-T2-E3-I3</t>
  </si>
  <si>
    <t>E1-H2-T2-H3</t>
  </si>
  <si>
    <t>E1-L1-H2-T2-E3-I3</t>
  </si>
  <si>
    <t>E1-Z1-D2-H2-T2-E3-I3</t>
  </si>
  <si>
    <t>E1-K1-N1-V1-D2-T2-E3-I3</t>
  </si>
  <si>
    <t>E1-K1-H2-T2-F3-I3</t>
  </si>
  <si>
    <t>D2-H2-T2-F3-I3</t>
  </si>
  <si>
    <t>E1-N1-D2-T2-I3</t>
  </si>
  <si>
    <t>E1-D2-T2-I3</t>
  </si>
  <si>
    <t>E1-Z1-T2-I3</t>
  </si>
  <si>
    <t>E1-T2-H3-M3</t>
  </si>
  <si>
    <t>E1-M1-N1-T2-I3</t>
  </si>
  <si>
    <t>E1-L1-H2-T2-I3</t>
  </si>
  <si>
    <t>E1-K1-H2-T2-E3-I3</t>
  </si>
  <si>
    <t>E1-M1-N1-T2-H3</t>
  </si>
  <si>
    <t>E1-K1-T2-I3</t>
  </si>
  <si>
    <t>E1-K1-T2-H3-L3</t>
  </si>
  <si>
    <t>D2-H2-T2-E3-I3</t>
  </si>
  <si>
    <t>E1-L1-H2-T2-H3</t>
  </si>
  <si>
    <t>E1-K1-T2-I3-L3</t>
  </si>
  <si>
    <t>E1-H2-T2-E3-I3</t>
  </si>
  <si>
    <t>E1-N1-V1-Z1-T2-H3</t>
  </si>
  <si>
    <t>E1-K1-H2-T2-I3</t>
  </si>
  <si>
    <t>E1-K1-N1-V1-D2-T2-H3</t>
  </si>
  <si>
    <t>E1-Z1-D2-H2-T2-I3</t>
  </si>
  <si>
    <t>E1-D2-T2</t>
  </si>
  <si>
    <t>E1-M1-N1-V1-T2-H3-L3</t>
  </si>
  <si>
    <t>E1-K1-H2-T2-H3</t>
  </si>
  <si>
    <t>E1-K1-N1-V1-D2-T2-I3</t>
  </si>
  <si>
    <t>E1-Z1-D2-H2-T2-H3</t>
  </si>
  <si>
    <t>D2-H2-T2-I3</t>
  </si>
  <si>
    <t>P2-T2-H3-M3</t>
  </si>
  <si>
    <t>E1-T2-E3-I3-L3</t>
  </si>
  <si>
    <t>E1-N1-T2-F3-I3</t>
  </si>
  <si>
    <t>E1-H2-T2-I3</t>
  </si>
  <si>
    <t>E1-D2-E3-I3</t>
  </si>
  <si>
    <t>E1-M1-N1-T2-F3-I3</t>
  </si>
  <si>
    <t>E1-L1-H2-T2</t>
  </si>
  <si>
    <t>E1-N1-V1-D2-T2-E3-I3</t>
  </si>
  <si>
    <t>T2-I3-M3</t>
  </si>
  <si>
    <t>E1-D2-P2-T2-H3</t>
  </si>
  <si>
    <t>E1-T2-H3-L3</t>
  </si>
  <si>
    <t>E1-V1-T2-H3</t>
  </si>
  <si>
    <t>Z1-T2-H3-M3</t>
  </si>
  <si>
    <t>T2-M3</t>
  </si>
  <si>
    <t>E1-M1-N1-T2</t>
  </si>
  <si>
    <t>E1-N1-D2-T2</t>
  </si>
  <si>
    <t>E1-K1-T2-F3-I3</t>
  </si>
  <si>
    <t>E1-Z1-T2-F3-I3</t>
  </si>
  <si>
    <t>E1-N1-D2-T2-F3-I3</t>
  </si>
  <si>
    <t>E1-N1-V1-Z1-P2-T2-I3</t>
  </si>
  <si>
    <t>E1-M1-N1-V1-P2-T2-H3</t>
  </si>
  <si>
    <t>E1-Z1-D2-T2-H3</t>
  </si>
  <si>
    <t>E1-K1-T2-L3</t>
  </si>
  <si>
    <t>E1-Z1-D2-H2-T2</t>
  </si>
  <si>
    <t>E1-L1-Z1-H2-T2-E3-I3</t>
  </si>
  <si>
    <t>E1-D2-T2-H3-M3</t>
  </si>
  <si>
    <t>E1-N1-V1-Z1-P2-T2</t>
  </si>
  <si>
    <t>E1-L1-H2-T2-F3-I3</t>
  </si>
  <si>
    <t>D2-H2-T2-H3</t>
  </si>
  <si>
    <t>E1-N1-V1-Z1-H2-P2-T2-H3</t>
  </si>
  <si>
    <t>Z1-T2-I3</t>
  </si>
  <si>
    <t>P2-T2-F3-I3</t>
  </si>
  <si>
    <t>E1-Z1-H2-T2-H3</t>
  </si>
  <si>
    <t>T2-E3-I3-L3</t>
  </si>
  <si>
    <t>N1-V1-Z1-P2-T2-H3</t>
  </si>
  <si>
    <t>E1-M1-N1-V1-P2-T2-L3</t>
  </si>
  <si>
    <t>E1-Z1-T2</t>
  </si>
  <si>
    <t>E1-K1-P2-T2-H3</t>
  </si>
  <si>
    <t>E1-H2-T2</t>
  </si>
  <si>
    <t>E1-M1-N1-V1-P2-T2-I3-L3</t>
  </si>
  <si>
    <t>E1-K1-T2-H3-M3</t>
  </si>
  <si>
    <t>E1-D2-H3</t>
  </si>
  <si>
    <t>T2-E3-I3-M3</t>
  </si>
  <si>
    <t>E1-M1-N1-V1-P2-T2</t>
  </si>
  <si>
    <t>P2-T2-I3</t>
  </si>
  <si>
    <t>E1-K1-H2-T2</t>
  </si>
  <si>
    <t>E1-N1-V1-Z1-P2-T2-E3-I3</t>
  </si>
  <si>
    <t>Z1-T2-E3-I3</t>
  </si>
  <si>
    <t>E1-K1-N1-T2-H3-M3</t>
  </si>
  <si>
    <t>E1-K1-H2-F3-I3</t>
  </si>
  <si>
    <t>E1-K1-T2-F3-I3-L3</t>
  </si>
  <si>
    <t>M1-N1-V1-P2-T2-H3-L3</t>
  </si>
  <si>
    <t>E1-D2-H2-T2-F3-I3</t>
  </si>
  <si>
    <t>E1-K1-D2-T2-H3</t>
  </si>
  <si>
    <t>T2-H3-L3</t>
  </si>
  <si>
    <t>E1-K1-Z1-T2-H3</t>
  </si>
  <si>
    <t>N1-D2-T2-E3-I3</t>
  </si>
  <si>
    <t>K1-T2-E3-I3-L3</t>
  </si>
  <si>
    <t>E1-L1-T2-F3-I3</t>
  </si>
  <si>
    <t>E1-P2-T2-I3</t>
  </si>
  <si>
    <t>E1-H2-T2-F3-I3</t>
  </si>
  <si>
    <t>Z1-T2-F3-I3</t>
  </si>
  <si>
    <t>E1-Z1-D2-H2-T2-F3-I3</t>
  </si>
  <si>
    <t>D2-H2-T2</t>
  </si>
  <si>
    <t>H3-M3</t>
  </si>
  <si>
    <t>E1-D2-H2-T2-E3-I3</t>
  </si>
  <si>
    <t>D2-H2-F3-I3</t>
  </si>
  <si>
    <t>P2-T2-E3-I3</t>
  </si>
  <si>
    <t>E1-D2-H2-T2-H3</t>
  </si>
  <si>
    <t>G1-H2-N2-T2-F3-I3</t>
  </si>
  <si>
    <t>G1-H2-N2-T2-G3-I3</t>
  </si>
  <si>
    <t>G1-H2-N2-T2-E3-I3</t>
  </si>
  <si>
    <t>G1-H2-N2-T2-C3-F3-I3</t>
  </si>
  <si>
    <t>G1-H2-N2-T2-I3</t>
  </si>
  <si>
    <t>G1-H2-N2-T2-C3-G3-I3</t>
  </si>
  <si>
    <t>G1-H2-N2-T2</t>
  </si>
  <si>
    <t>G1-H2-N2-S2-T2-F3-I3</t>
  </si>
  <si>
    <t>G1-H2-N2-T2-C3-I3</t>
  </si>
  <si>
    <t>G1-H2-N2-F3-I3</t>
  </si>
  <si>
    <t>G1-H2-N2-S2-T2-G3-I3</t>
  </si>
  <si>
    <t>G1-H2-N2-G3-I3</t>
  </si>
  <si>
    <t>G1-H2-N2-S2-T2-I3</t>
  </si>
  <si>
    <t>G1-H2-N2-C3-G3-I3</t>
  </si>
  <si>
    <t>G1-H2-N2-C3-I3</t>
  </si>
  <si>
    <t>G1-H2-N2-C3-F3-I3</t>
  </si>
  <si>
    <t>G1-H2-N2-S2-T2-C3-G3-I3</t>
  </si>
  <si>
    <t>G1-H2-N2-I3</t>
  </si>
  <si>
    <t>G1-H2-N2-T2-F3</t>
  </si>
  <si>
    <t>G1-H2-N2-T2-C3</t>
  </si>
  <si>
    <t>G1-H2-N2-S2-T2-C3-I3</t>
  </si>
  <si>
    <t>G1-H2-N2-S2-T2-C3-F3-I3</t>
  </si>
  <si>
    <t>E1-J1-B2-O2-T2-A3-F3-I3</t>
  </si>
  <si>
    <t>E1-J1-B2-O2-T2-A3-E3-I3</t>
  </si>
  <si>
    <t>E1-J1-B2-O2-T2-A3-I3</t>
  </si>
  <si>
    <t>E1-J1-B2-T2-A3-F3-I3</t>
  </si>
  <si>
    <t>E1-J1-B2-O2-T2-A3</t>
  </si>
  <si>
    <t>E1-B2-O2-T2-A3-F3-I3</t>
  </si>
  <si>
    <t>E1-J1-B2-O2-T2-A3-H3</t>
  </si>
  <si>
    <t>E1-J1-B2-O2-A3-F3-I3</t>
  </si>
  <si>
    <t>E1-B2-T2-H3</t>
  </si>
  <si>
    <t>E1-J1-O2-T2-A3-F3-I3</t>
  </si>
  <si>
    <t>E1-J1-T2-H3</t>
  </si>
  <si>
    <t>Sample</t>
  </si>
  <si>
    <t>Haplotype</t>
  </si>
  <si>
    <t>Supporting Reads Count</t>
  </si>
  <si>
    <t>Percentage (%)</t>
  </si>
  <si>
    <t>HVR2-PCRpool-B86-F10-R11_S34</t>
  </si>
  <si>
    <t>HVR2-PCRpool-B86-F2-R8_S361</t>
  </si>
  <si>
    <t>HVR2-PCRpool-B86-F2-R9_S377</t>
  </si>
  <si>
    <t>HVR2-PCRpool-B86-F3-R5_S314</t>
  </si>
  <si>
    <t>HVR2-PCRpool-B86-F3-R7_S346</t>
  </si>
  <si>
    <t>HVR2-PCRpool-B86-F5-R5_S316</t>
  </si>
  <si>
    <t>HVR2-PCRpool-B86-F5-R6_S332</t>
  </si>
  <si>
    <t>HVR2-PCRpool-B86-F6-R11_S45</t>
  </si>
  <si>
    <t>HVR2-PCRpool-B86-F6-R12_S61</t>
  </si>
  <si>
    <t>HVR2-PCRpool-B86-F7-R10_S30</t>
  </si>
  <si>
    <t>HVR2-PCRpool-B86-F7-R4_S302</t>
  </si>
  <si>
    <t>HVR2-PCRpool-B86-F7-R5_S318</t>
  </si>
  <si>
    <t>HVR2-PCRpool-B86-F7-R9_S382</t>
  </si>
  <si>
    <t>HVR2-PCRpool-B86-F8-R10_S31</t>
  </si>
  <si>
    <t>HVR2-PCRpool-B86-F8-R11_S47</t>
  </si>
  <si>
    <t>HVR2-PCRpool-B86-F8-R12_S63</t>
  </si>
  <si>
    <t>HVR2-PCRpool-B86-F8-R9_S383</t>
  </si>
  <si>
    <t>HVR2-PCRpool-B86-F9-R10_S32</t>
  </si>
  <si>
    <t>HVR2-PCRpool-B86-F9-R11_S48</t>
  </si>
  <si>
    <t>HVR2-PCRpool-B86-F9-R12_S64</t>
  </si>
  <si>
    <t>C1</t>
  </si>
  <si>
    <t>F1</t>
  </si>
  <si>
    <t>G1</t>
  </si>
  <si>
    <t>H1</t>
  </si>
  <si>
    <t>J1</t>
  </si>
  <si>
    <t>K1</t>
  </si>
  <si>
    <t>L1</t>
  </si>
  <si>
    <t>M1</t>
  </si>
  <si>
    <t>N1</t>
  </si>
  <si>
    <t>P1</t>
  </si>
  <si>
    <t>S1</t>
  </si>
  <si>
    <t>V1</t>
  </si>
  <si>
    <t>X1</t>
  </si>
  <si>
    <t>Z1</t>
  </si>
  <si>
    <t>B2</t>
  </si>
  <si>
    <t>C2</t>
  </si>
  <si>
    <t>D2</t>
  </si>
  <si>
    <t>E2</t>
  </si>
  <si>
    <t>F2</t>
  </si>
  <si>
    <t>H2</t>
  </si>
  <si>
    <t>I2</t>
  </si>
  <si>
    <t>L2</t>
  </si>
  <si>
    <t>N2</t>
  </si>
  <si>
    <t>O2</t>
  </si>
  <si>
    <t>P2</t>
  </si>
  <si>
    <t>S2</t>
  </si>
  <si>
    <t>A3</t>
  </si>
  <si>
    <t>B3</t>
  </si>
  <si>
    <t>C3</t>
  </si>
  <si>
    <t>D3</t>
  </si>
  <si>
    <t>E3</t>
  </si>
  <si>
    <t>F3</t>
  </si>
  <si>
    <t>G3</t>
  </si>
  <si>
    <t>L3</t>
  </si>
  <si>
    <t>M3</t>
  </si>
  <si>
    <t>Q3</t>
  </si>
  <si>
    <t>Variants</t>
  </si>
  <si>
    <t>m.67G&gt;T</t>
  </si>
  <si>
    <t>m.73A&gt;G</t>
  </si>
  <si>
    <t>m.81G&gt;T</t>
  </si>
  <si>
    <t>m.93A&gt;G</t>
  </si>
  <si>
    <t>m.95A&gt;G</t>
  </si>
  <si>
    <t>m.143G&gt;A</t>
  </si>
  <si>
    <t>m.146T&gt;C</t>
  </si>
  <si>
    <t>m.150C&gt;T</t>
  </si>
  <si>
    <t>m.151C&gt;T</t>
  </si>
  <si>
    <t>m.152T&gt;C</t>
  </si>
  <si>
    <t>m.173T&gt;C</t>
  </si>
  <si>
    <t>m.176A&gt;C</t>
  </si>
  <si>
    <t>m.182C&gt;T</t>
  </si>
  <si>
    <t>m.185G&gt;A</t>
  </si>
  <si>
    <t>m.189A&gt;G</t>
  </si>
  <si>
    <t>m.195delT</t>
  </si>
  <si>
    <t>m.194C&gt;T</t>
  </si>
  <si>
    <t>m.195T&gt;C</t>
  </si>
  <si>
    <t>m.196T&gt;C</t>
  </si>
  <si>
    <t>m.199T&gt;C</t>
  </si>
  <si>
    <t>m.204T&gt;C</t>
  </si>
  <si>
    <t>m.207G&gt;A</t>
  </si>
  <si>
    <t>m.232A&gt;G</t>
  </si>
  <si>
    <t>m.239T&gt;C</t>
  </si>
  <si>
    <t>m.248delA</t>
  </si>
  <si>
    <t>m.247G&gt;A</t>
  </si>
  <si>
    <t>m.262C&gt;T</t>
  </si>
  <si>
    <t>m.263A&gt;G</t>
  </si>
  <si>
    <t>m.286_287delAA</t>
  </si>
  <si>
    <t>m.285_286insA</t>
  </si>
  <si>
    <t>m.297A&gt;C</t>
  </si>
  <si>
    <t>m.308C&gt;A</t>
  </si>
  <si>
    <t>m.309_310insCT</t>
  </si>
  <si>
    <t>m.309_310insCCT</t>
  </si>
  <si>
    <t>m.309_310insCCCT</t>
  </si>
  <si>
    <t>m.310_311insC</t>
  </si>
  <si>
    <t>m.310T&gt;C</t>
  </si>
  <si>
    <t>m.316G&gt;A</t>
  </si>
  <si>
    <t>m.327C&gt;T</t>
  </si>
  <si>
    <t>m.388A&gt;G</t>
  </si>
  <si>
    <t>Allele Frequency(%)</t>
  </si>
  <si>
    <t>Allele Code</t>
  </si>
  <si>
    <t>Total Reads - Ref base</t>
  </si>
  <si>
    <t>Supporting Reads - Allele</t>
  </si>
  <si>
    <t>Haplotypes</t>
  </si>
  <si>
    <t>Variant</t>
  </si>
  <si>
    <t>POSITION</t>
  </si>
  <si>
    <t>SAMPLE</t>
  </si>
  <si>
    <t>73G</t>
  </si>
  <si>
    <t>150T</t>
  </si>
  <si>
    <t>263G</t>
  </si>
  <si>
    <t>310.1C</t>
  </si>
  <si>
    <t>T</t>
  </si>
  <si>
    <t>189G</t>
  </si>
  <si>
    <t>T2b</t>
  </si>
  <si>
    <t>L3i</t>
  </si>
  <si>
    <t>176C</t>
  </si>
  <si>
    <t>J1b</t>
  </si>
  <si>
    <t>G2b</t>
  </si>
  <si>
    <t>173C</t>
  </si>
  <si>
    <t>H1a</t>
  </si>
  <si>
    <t>309.1CT</t>
  </si>
  <si>
    <t>310C</t>
  </si>
  <si>
    <t>B4a</t>
  </si>
  <si>
    <t>308A</t>
  </si>
  <si>
    <t>309.3CCT</t>
  </si>
  <si>
    <t>327T</t>
  </si>
  <si>
    <t>M62a</t>
  </si>
  <si>
    <t>297C</t>
  </si>
  <si>
    <t>H1z</t>
  </si>
  <si>
    <t>81T</t>
  </si>
  <si>
    <t>388G</t>
  </si>
  <si>
    <t>67T</t>
  </si>
  <si>
    <t>95G</t>
  </si>
  <si>
    <t>232G</t>
  </si>
  <si>
    <t>low homology</t>
  </si>
  <si>
    <t>195C</t>
  </si>
  <si>
    <t>R8b</t>
  </si>
  <si>
    <t>146C</t>
  </si>
  <si>
    <t>152C</t>
  </si>
  <si>
    <t>R2</t>
  </si>
  <si>
    <t>Unclassified</t>
  </si>
  <si>
    <t>199C</t>
  </si>
  <si>
    <t>U5a</t>
  </si>
  <si>
    <t>H2a</t>
  </si>
  <si>
    <t>204C</t>
  </si>
  <si>
    <t>A248d</t>
  </si>
  <si>
    <t>M7b</t>
  </si>
  <si>
    <t>H32</t>
  </si>
  <si>
    <t>N1a</t>
  </si>
  <si>
    <t>H</t>
  </si>
  <si>
    <t>285.1A</t>
  </si>
  <si>
    <t>Site</t>
  </si>
  <si>
    <t>ID</t>
  </si>
  <si>
    <t>7_6/10/2010</t>
  </si>
  <si>
    <t>8_11/12/2009</t>
  </si>
  <si>
    <t>10_11/12/2009</t>
  </si>
  <si>
    <t>4_11/23/2009</t>
  </si>
  <si>
    <t>7_11/23/2009</t>
  </si>
  <si>
    <t>7_9/23/2010</t>
  </si>
  <si>
    <t>8_9/23/2010</t>
  </si>
  <si>
    <t>7_10/24/2010</t>
  </si>
  <si>
    <t>8_10/24/2010</t>
  </si>
  <si>
    <t>7_10/28/2010</t>
  </si>
  <si>
    <t>6_10/26/2010</t>
  </si>
  <si>
    <t>7_10/26/2010</t>
  </si>
  <si>
    <t>6_10/28/2010</t>
  </si>
  <si>
    <t>CSO E_1</t>
  </si>
  <si>
    <t>CSO E_2</t>
  </si>
  <si>
    <t>CSO F_2</t>
  </si>
  <si>
    <t>CSO C_1</t>
  </si>
  <si>
    <t>4_5/27/2010</t>
  </si>
  <si>
    <t>6_5/27/2010</t>
  </si>
  <si>
    <t>7_5/27/2010</t>
  </si>
  <si>
    <t>Date</t>
  </si>
  <si>
    <t>Haplogroups</t>
  </si>
  <si>
    <t>L</t>
  </si>
  <si>
    <t>J</t>
  </si>
  <si>
    <t>G</t>
  </si>
  <si>
    <t>Major haplotypes</t>
  </si>
  <si>
    <t>B</t>
  </si>
  <si>
    <t>Average</t>
  </si>
  <si>
    <t>309.1C</t>
  </si>
  <si>
    <t>309.2C</t>
  </si>
  <si>
    <t>309.3C</t>
  </si>
  <si>
    <t>315.1C</t>
  </si>
  <si>
    <t>73G, 150T, 176C, 263G, 315.1C</t>
  </si>
  <si>
    <t>73G, 150T, 263G</t>
  </si>
  <si>
    <t>73G, 150T, 176C, 189G, 263G, 315.1C</t>
  </si>
  <si>
    <t>73G, 150T, 263G, 315.1C</t>
  </si>
  <si>
    <t>73G, 150T, 189G, 263G, 315.1C</t>
  </si>
  <si>
    <t>73G, 150T, 315.1C</t>
  </si>
  <si>
    <t>73G, 95G, 150T, 189G, 263G, 315.1C</t>
  </si>
  <si>
    <t>73G, 95G, 150T, 189G, 263G</t>
  </si>
  <si>
    <t>73G, 150T, 189G, 263G</t>
  </si>
  <si>
    <t>73G, 263G, 315.1C</t>
  </si>
  <si>
    <t>73G, 263G, 309.1C, 310C</t>
  </si>
  <si>
    <t xml:space="preserve">73G, 143A, 195delT, 248delA, 263G, 286delAA, 309.2C, 310C </t>
  </si>
  <si>
    <t>73G, 263G, 310C</t>
  </si>
  <si>
    <t>73G, 150T, 173C, 263G, 315.1C</t>
  </si>
  <si>
    <t>73G, 81T, 263G, 309.1C, 310C</t>
  </si>
  <si>
    <t>73G, 263G, 309.1C</t>
  </si>
  <si>
    <t>73G, 263G</t>
  </si>
  <si>
    <t>73G, 309.1C, 310C</t>
  </si>
  <si>
    <t>73G, 263G, 388G</t>
  </si>
  <si>
    <t>67T, 73G, 263G, 315.1C</t>
  </si>
  <si>
    <t>73G, 176C, 263G, 315.1C</t>
  </si>
  <si>
    <t>73G, 263G, 308A, 315.1C</t>
  </si>
  <si>
    <t>73G, 150T, 232G, 263G, 315.1C</t>
  </si>
  <si>
    <t>West Eurasian</t>
  </si>
  <si>
    <t>American Indian</t>
  </si>
  <si>
    <t>Sub Saharan African</t>
  </si>
  <si>
    <t>Population</t>
  </si>
  <si>
    <t>H, J, T</t>
  </si>
  <si>
    <t>m.309.1C</t>
  </si>
  <si>
    <t>m.309.2C</t>
  </si>
  <si>
    <t>m.315.1C</t>
  </si>
  <si>
    <t>&lt;5%</t>
  </si>
  <si>
    <t>5-25%</t>
  </si>
  <si>
    <t>25-50%</t>
  </si>
  <si>
    <t>50-75%</t>
  </si>
  <si>
    <t>75-100%</t>
  </si>
  <si>
    <t>White</t>
  </si>
  <si>
    <t>Black or African American</t>
  </si>
  <si>
    <t>American Indian and Alaska Native</t>
  </si>
  <si>
    <t>2010 data</t>
  </si>
  <si>
    <t>Arecibo</t>
  </si>
  <si>
    <t>Utuado</t>
  </si>
  <si>
    <t>Adjuntas</t>
  </si>
  <si>
    <t>Jayuya</t>
  </si>
  <si>
    <t>Other</t>
  </si>
  <si>
    <t xml:space="preserve">Site 8 </t>
  </si>
  <si>
    <t>Site 4</t>
  </si>
  <si>
    <t>Site 6,7</t>
  </si>
  <si>
    <t>Site 6,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</si>
</sst>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color theme="1"/>
      <name val="Cambria"/>
      <family val="1"/>
    </font>
    <font>
      <sz val="14"/>
      <color theme="1"/>
      <name val="Cambria"/>
      <family val="1"/>
    </font>
    <font>
      <sz val="12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9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5">
    <xf numFmtId="0" fontId="0" fillId="0" borderId="0" xfId="0"/>
    <xf numFmtId="0" fontId="3" fillId="0" borderId="5" xfId="0" applyFont="1" applyBorder="1"/>
    <xf numFmtId="0" fontId="3" fillId="0" borderId="3" xfId="0" applyFont="1" applyBorder="1"/>
    <xf numFmtId="0" fontId="3" fillId="0" borderId="0" xfId="0" applyFont="1"/>
    <xf numFmtId="0" fontId="4" fillId="0" borderId="0" xfId="0" applyFont="1"/>
    <xf numFmtId="0" fontId="4" fillId="0" borderId="6" xfId="0" applyFont="1" applyBorder="1"/>
    <xf numFmtId="0" fontId="4" fillId="0" borderId="2" xfId="0" applyFont="1" applyBorder="1"/>
    <xf numFmtId="0" fontId="4" fillId="0" borderId="7" xfId="0" applyFont="1" applyBorder="1"/>
    <xf numFmtId="0" fontId="4" fillId="0" borderId="4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6" fillId="0" borderId="10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6" fillId="0" borderId="11" xfId="0" applyFont="1" applyBorder="1"/>
    <xf numFmtId="0" fontId="6" fillId="0" borderId="9" xfId="0" applyFont="1" applyBorder="1"/>
    <xf numFmtId="0" fontId="4" fillId="0" borderId="0" xfId="0" applyFont="1" applyBorder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/>
    <xf numFmtId="0" fontId="6" fillId="2" borderId="10" xfId="0" applyFont="1" applyFill="1" applyBorder="1"/>
    <xf numFmtId="0" fontId="6" fillId="2" borderId="0" xfId="0" applyFont="1" applyFill="1" applyBorder="1"/>
    <xf numFmtId="0" fontId="6" fillId="2" borderId="0" xfId="0" applyFont="1" applyFill="1"/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/>
    <xf numFmtId="0" fontId="6" fillId="2" borderId="11" xfId="0" applyFont="1" applyFill="1" applyBorder="1"/>
    <xf numFmtId="0" fontId="6" fillId="2" borderId="9" xfId="0" applyFont="1" applyFill="1" applyBorder="1"/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0" xfId="0" applyFont="1" applyFill="1" applyBorder="1"/>
    <xf numFmtId="0" fontId="6" fillId="3" borderId="0" xfId="0" applyFont="1" applyFill="1" applyBorder="1"/>
    <xf numFmtId="0" fontId="6" fillId="3" borderId="0" xfId="0" applyFont="1" applyFill="1"/>
    <xf numFmtId="0" fontId="6" fillId="3" borderId="4" xfId="0" applyFont="1" applyFill="1" applyBorder="1" applyAlignment="1">
      <alignment horizontal="center"/>
    </xf>
    <xf numFmtId="0" fontId="6" fillId="3" borderId="4" xfId="0" applyFont="1" applyFill="1" applyBorder="1"/>
    <xf numFmtId="0" fontId="6" fillId="3" borderId="11" xfId="0" applyFont="1" applyFill="1" applyBorder="1"/>
    <xf numFmtId="0" fontId="6" fillId="3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64" fontId="0" fillId="4" borderId="12" xfId="0" applyNumberFormat="1" applyFill="1" applyBorder="1"/>
    <xf numFmtId="0" fontId="0" fillId="4" borderId="12" xfId="0" applyFill="1" applyBorder="1"/>
    <xf numFmtId="0" fontId="0" fillId="4" borderId="12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13" xfId="0" applyFont="1" applyFill="1" applyBorder="1"/>
    <xf numFmtId="164" fontId="0" fillId="4" borderId="14" xfId="0" applyNumberFormat="1" applyFill="1" applyBorder="1"/>
    <xf numFmtId="14" fontId="0" fillId="0" borderId="0" xfId="0" applyNumberFormat="1"/>
    <xf numFmtId="0" fontId="7" fillId="3" borderId="0" xfId="0" applyFont="1" applyFill="1"/>
    <xf numFmtId="14" fontId="7" fillId="3" borderId="0" xfId="0" applyNumberFormat="1" applyFont="1" applyFill="1"/>
    <xf numFmtId="0" fontId="0" fillId="3" borderId="0" xfId="0" applyFill="1"/>
    <xf numFmtId="14" fontId="0" fillId="3" borderId="0" xfId="0" applyNumberFormat="1" applyFill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0" fillId="4" borderId="15" xfId="0" applyNumberFormat="1" applyFill="1" applyBorder="1"/>
    <xf numFmtId="164" fontId="0" fillId="4" borderId="16" xfId="0" applyNumberFormat="1" applyFill="1" applyBorder="1"/>
    <xf numFmtId="0" fontId="0" fillId="0" borderId="12" xfId="0" applyFill="1" applyBorder="1"/>
    <xf numFmtId="0" fontId="6" fillId="0" borderId="12" xfId="0" applyFont="1" applyFill="1" applyBorder="1"/>
    <xf numFmtId="0" fontId="0" fillId="0" borderId="17" xfId="0" applyFill="1" applyBorder="1"/>
    <xf numFmtId="0" fontId="6" fillId="0" borderId="17" xfId="0" applyFont="1" applyFill="1" applyBorder="1"/>
    <xf numFmtId="0" fontId="4" fillId="0" borderId="0" xfId="0" applyFont="1" applyFill="1" applyBorder="1"/>
    <xf numFmtId="0" fontId="8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4" borderId="12" xfId="0" applyNumberFormat="1" applyFont="1" applyFill="1" applyBorder="1"/>
    <xf numFmtId="0" fontId="9" fillId="6" borderId="12" xfId="0" applyFont="1" applyFill="1" applyBorder="1"/>
    <xf numFmtId="0" fontId="10" fillId="5" borderId="12" xfId="0" applyFont="1" applyFill="1" applyBorder="1"/>
    <xf numFmtId="0" fontId="10" fillId="9" borderId="12" xfId="0" applyFont="1" applyFill="1" applyBorder="1"/>
    <xf numFmtId="0" fontId="10" fillId="8" borderId="12" xfId="0" applyFont="1" applyFill="1" applyBorder="1"/>
    <xf numFmtId="0" fontId="10" fillId="7" borderId="12" xfId="0" applyFont="1" applyFill="1" applyBorder="1"/>
    <xf numFmtId="0" fontId="0" fillId="0" borderId="12" xfId="0" applyBorder="1"/>
    <xf numFmtId="0" fontId="0" fillId="6" borderId="12" xfId="0" applyFill="1" applyBorder="1"/>
    <xf numFmtId="16" fontId="0" fillId="0" borderId="12" xfId="0" applyNumberFormat="1" applyBorder="1"/>
    <xf numFmtId="0" fontId="0" fillId="5" borderId="12" xfId="0" applyFill="1" applyBorder="1"/>
    <xf numFmtId="0" fontId="0" fillId="7" borderId="12" xfId="0" applyFill="1" applyBorder="1"/>
    <xf numFmtId="0" fontId="0" fillId="8" borderId="12" xfId="0" applyFill="1" applyBorder="1"/>
    <xf numFmtId="0" fontId="0" fillId="9" borderId="12" xfId="0" applyFill="1" applyBorder="1"/>
    <xf numFmtId="0" fontId="12" fillId="0" borderId="0" xfId="0" applyFont="1"/>
    <xf numFmtId="0" fontId="0" fillId="0" borderId="18" xfId="0" applyBorder="1"/>
    <xf numFmtId="0" fontId="0" fillId="0" borderId="19" xfId="0" applyBorder="1"/>
    <xf numFmtId="0" fontId="0" fillId="0" borderId="0" xfId="0" applyBorder="1"/>
    <xf numFmtId="0" fontId="0" fillId="0" borderId="20" xfId="0" applyBorder="1"/>
    <xf numFmtId="0" fontId="0" fillId="0" borderId="21" xfId="0" applyBorder="1"/>
    <xf numFmtId="164" fontId="0" fillId="4" borderId="22" xfId="0" applyNumberFormat="1" applyFill="1" applyBorder="1"/>
  </cellXfs>
  <cellStyles count="9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Haplogroups!$A$10</c:f>
              <c:strCache>
                <c:ptCount val="1"/>
                <c:pt idx="0">
                  <c:v>Haplogroups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Haplogroups!$A$11:$A$16</c:f>
              <c:strCache>
                <c:ptCount val="6"/>
                <c:pt idx="0">
                  <c:v>H</c:v>
                </c:pt>
                <c:pt idx="1">
                  <c:v>T</c:v>
                </c:pt>
                <c:pt idx="2">
                  <c:v>L</c:v>
                </c:pt>
                <c:pt idx="3">
                  <c:v>B</c:v>
                </c:pt>
                <c:pt idx="4">
                  <c:v>J</c:v>
                </c:pt>
                <c:pt idx="5">
                  <c:v>Unclassified</c:v>
                </c:pt>
              </c:strCache>
            </c:strRef>
          </c:cat>
          <c:val>
            <c:numRef>
              <c:f>Haplogroups!$B$11:$B$16</c:f>
              <c:numCache>
                <c:formatCode>General</c:formatCode>
                <c:ptCount val="6"/>
                <c:pt idx="0">
                  <c:v>31.9</c:v>
                </c:pt>
                <c:pt idx="1">
                  <c:v>24.7</c:v>
                </c:pt>
                <c:pt idx="2">
                  <c:v>23.9</c:v>
                </c:pt>
                <c:pt idx="3">
                  <c:v>11</c:v>
                </c:pt>
                <c:pt idx="4">
                  <c:v>1</c:v>
                </c:pt>
                <c:pt idx="5">
                  <c:v>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Haplogroups!$A$18</c:f>
              <c:strCache>
                <c:ptCount val="1"/>
                <c:pt idx="0">
                  <c:v>Population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Haplogroups!$A$19:$A$22</c:f>
              <c:strCache>
                <c:ptCount val="4"/>
                <c:pt idx="0">
                  <c:v>West Eurasian</c:v>
                </c:pt>
                <c:pt idx="1">
                  <c:v>American Indian</c:v>
                </c:pt>
                <c:pt idx="2">
                  <c:v>Sub Saharan African</c:v>
                </c:pt>
                <c:pt idx="3">
                  <c:v>Unclassified</c:v>
                </c:pt>
              </c:strCache>
            </c:strRef>
          </c:cat>
          <c:val>
            <c:numRef>
              <c:f>Haplogroups!$C$19:$C$22</c:f>
              <c:numCache>
                <c:formatCode>General</c:formatCode>
                <c:ptCount val="4"/>
                <c:pt idx="0">
                  <c:v>57.6</c:v>
                </c:pt>
                <c:pt idx="1">
                  <c:v>11</c:v>
                </c:pt>
                <c:pt idx="2">
                  <c:v>23.9</c:v>
                </c:pt>
                <c:pt idx="3">
                  <c:v>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Arecibo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</c:dPt>
          <c:dLbls>
            <c:dLbl>
              <c:idx val="1"/>
              <c:layout>
                <c:manualLayout>
                  <c:x val="-0.10598797025371828"/>
                  <c:y val="0.234191119368505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3714785651793555E-2"/>
                  <c:y val="1.57091037777581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851213910761155"/>
                  <c:y val="3.39139068290620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 population'!$A$3:$A$6</c:f>
              <c:strCache>
                <c:ptCount val="4"/>
                <c:pt idx="0">
                  <c:v>White</c:v>
                </c:pt>
                <c:pt idx="1">
                  <c:v>Black or African American</c:v>
                </c:pt>
                <c:pt idx="2">
                  <c:v>American Indian and Alaska Native</c:v>
                </c:pt>
                <c:pt idx="3">
                  <c:v>Other</c:v>
                </c:pt>
              </c:strCache>
            </c:strRef>
          </c:cat>
          <c:val>
            <c:numRef>
              <c:f>'PR population'!$B$3:$B$6</c:f>
              <c:numCache>
                <c:formatCode>General</c:formatCode>
                <c:ptCount val="4"/>
                <c:pt idx="0">
                  <c:v>87</c:v>
                </c:pt>
                <c:pt idx="1">
                  <c:v>8.1</c:v>
                </c:pt>
                <c:pt idx="2">
                  <c:v>0.8</c:v>
                </c:pt>
                <c:pt idx="3">
                  <c:v>4.0999999999999996</c:v>
                </c:pt>
              </c:numCache>
            </c:numRef>
          </c:val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Utuado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</c:dPt>
          <c:dLbls>
            <c:dLbl>
              <c:idx val="1"/>
              <c:layout>
                <c:manualLayout>
                  <c:x val="-0.12566251093613298"/>
                  <c:y val="0.192033973281429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223665791776025"/>
                  <c:y val="2.5893617230430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303652668416447"/>
                  <c:y val="1.82783331858798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 population'!$A$3:$A$6</c:f>
              <c:strCache>
                <c:ptCount val="4"/>
                <c:pt idx="0">
                  <c:v>White</c:v>
                </c:pt>
                <c:pt idx="1">
                  <c:v>Black or African American</c:v>
                </c:pt>
                <c:pt idx="2">
                  <c:v>American Indian and Alaska Native</c:v>
                </c:pt>
                <c:pt idx="3">
                  <c:v>Other</c:v>
                </c:pt>
              </c:strCache>
            </c:strRef>
          </c:cat>
          <c:val>
            <c:numRef>
              <c:f>'PR population'!$C$3:$C$6</c:f>
              <c:numCache>
                <c:formatCode>General</c:formatCode>
                <c:ptCount val="4"/>
                <c:pt idx="0">
                  <c:v>93.9</c:v>
                </c:pt>
                <c:pt idx="1">
                  <c:v>3.3</c:v>
                </c:pt>
                <c:pt idx="2">
                  <c:v>0.4</c:v>
                </c:pt>
                <c:pt idx="3">
                  <c:v>2.4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Adjuntas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</c:dPt>
          <c:dLbls>
            <c:dLbl>
              <c:idx val="1"/>
              <c:layout>
                <c:manualLayout>
                  <c:x val="-7.8584864391951031E-2"/>
                  <c:y val="0.138366018854384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7963779527559057"/>
                  <c:y val="-1.57039920571726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956944444444445"/>
                  <c:y val="2.88002201971944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 population'!$A$3:$A$6</c:f>
              <c:strCache>
                <c:ptCount val="4"/>
                <c:pt idx="0">
                  <c:v>White</c:v>
                </c:pt>
                <c:pt idx="1">
                  <c:v>Black or African American</c:v>
                </c:pt>
                <c:pt idx="2">
                  <c:v>American Indian and Alaska Native</c:v>
                </c:pt>
                <c:pt idx="3">
                  <c:v>Other</c:v>
                </c:pt>
              </c:strCache>
            </c:strRef>
          </c:cat>
          <c:val>
            <c:numRef>
              <c:f>'PR population'!$D$3:$D$6</c:f>
              <c:numCache>
                <c:formatCode>General</c:formatCode>
                <c:ptCount val="4"/>
                <c:pt idx="0">
                  <c:v>94.2</c:v>
                </c:pt>
                <c:pt idx="1">
                  <c:v>3.6</c:v>
                </c:pt>
                <c:pt idx="2">
                  <c:v>0.6</c:v>
                </c:pt>
                <c:pt idx="3">
                  <c:v>1.6000000000000085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Sites 6 and 7 (Utuado)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 population'!$A$11:$A$14</c:f>
              <c:strCache>
                <c:ptCount val="4"/>
                <c:pt idx="0">
                  <c:v>West Eurasian</c:v>
                </c:pt>
                <c:pt idx="1">
                  <c:v>Sub Saharan African</c:v>
                </c:pt>
                <c:pt idx="2">
                  <c:v>American Indian</c:v>
                </c:pt>
                <c:pt idx="3">
                  <c:v>Unclassified</c:v>
                </c:pt>
              </c:strCache>
            </c:strRef>
          </c:cat>
          <c:val>
            <c:numRef>
              <c:f>'PR population'!$B$11:$B$14</c:f>
              <c:numCache>
                <c:formatCode>General</c:formatCode>
                <c:ptCount val="4"/>
                <c:pt idx="0">
                  <c:v>54.5</c:v>
                </c:pt>
                <c:pt idx="1">
                  <c:v>37.75</c:v>
                </c:pt>
                <c:pt idx="2">
                  <c:v>3.75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Site 8 (Arecibo)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 population'!$A$11:$A$14</c:f>
              <c:strCache>
                <c:ptCount val="4"/>
                <c:pt idx="0">
                  <c:v>West Eurasian</c:v>
                </c:pt>
                <c:pt idx="1">
                  <c:v>Sub Saharan African</c:v>
                </c:pt>
                <c:pt idx="2">
                  <c:v>American Indian</c:v>
                </c:pt>
                <c:pt idx="3">
                  <c:v>Unclassified</c:v>
                </c:pt>
              </c:strCache>
            </c:strRef>
          </c:cat>
          <c:val>
            <c:numRef>
              <c:f>'PR population'!$C$11:$C$14</c:f>
              <c:numCache>
                <c:formatCode>General</c:formatCode>
                <c:ptCount val="4"/>
                <c:pt idx="0">
                  <c:v>50.68</c:v>
                </c:pt>
                <c:pt idx="1">
                  <c:v>13.67</c:v>
                </c:pt>
                <c:pt idx="2">
                  <c:v>22.33</c:v>
                </c:pt>
                <c:pt idx="3">
                  <c:v>13.3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Site 4 (Adjuntas)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 population'!$A$11:$A$14</c:f>
              <c:strCache>
                <c:ptCount val="4"/>
                <c:pt idx="0">
                  <c:v>West Eurasian</c:v>
                </c:pt>
                <c:pt idx="1">
                  <c:v>Sub Saharan African</c:v>
                </c:pt>
                <c:pt idx="2">
                  <c:v>American Indian</c:v>
                </c:pt>
                <c:pt idx="3">
                  <c:v>Unclassified</c:v>
                </c:pt>
              </c:strCache>
            </c:strRef>
          </c:cat>
          <c:val>
            <c:numRef>
              <c:f>'PR population'!$D$11:$D$14</c:f>
              <c:numCache>
                <c:formatCode>General</c:formatCode>
                <c:ptCount val="4"/>
                <c:pt idx="0">
                  <c:v>78.5</c:v>
                </c:pt>
                <c:pt idx="1">
                  <c:v>0</c:v>
                </c:pt>
                <c:pt idx="2">
                  <c:v>14</c:v>
                </c:pt>
                <c:pt idx="3">
                  <c:v>7.5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8</xdr:row>
      <xdr:rowOff>128587</xdr:rowOff>
    </xdr:from>
    <xdr:to>
      <xdr:col>12</xdr:col>
      <xdr:colOff>285750</xdr:colOff>
      <xdr:row>22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933450</xdr:colOff>
      <xdr:row>23</xdr:row>
      <xdr:rowOff>47625</xdr:rowOff>
    </xdr:from>
    <xdr:to>
      <xdr:col>13</xdr:col>
      <xdr:colOff>209550</xdr:colOff>
      <xdr:row>36</xdr:row>
      <xdr:rowOff>190500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1</xdr:row>
      <xdr:rowOff>76200</xdr:rowOff>
    </xdr:from>
    <xdr:to>
      <xdr:col>12</xdr:col>
      <xdr:colOff>9525</xdr:colOff>
      <xdr:row>14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352425</xdr:colOff>
      <xdr:row>1</xdr:row>
      <xdr:rowOff>9525</xdr:rowOff>
    </xdr:from>
    <xdr:to>
      <xdr:col>18</xdr:col>
      <xdr:colOff>123825</xdr:colOff>
      <xdr:row>13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38100</xdr:colOff>
      <xdr:row>1</xdr:row>
      <xdr:rowOff>57150</xdr:rowOff>
    </xdr:from>
    <xdr:to>
      <xdr:col>24</xdr:col>
      <xdr:colOff>495300</xdr:colOff>
      <xdr:row>14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571500</xdr:colOff>
      <xdr:row>14</xdr:row>
      <xdr:rowOff>19050</xdr:rowOff>
    </xdr:from>
    <xdr:to>
      <xdr:col>18</xdr:col>
      <xdr:colOff>342900</xdr:colOff>
      <xdr:row>27</xdr:row>
      <xdr:rowOff>161925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19050</xdr:colOff>
      <xdr:row>14</xdr:row>
      <xdr:rowOff>28575</xdr:rowOff>
    </xdr:from>
    <xdr:to>
      <xdr:col>11</xdr:col>
      <xdr:colOff>476250</xdr:colOff>
      <xdr:row>27</xdr:row>
      <xdr:rowOff>171450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314325</xdr:colOff>
      <xdr:row>14</xdr:row>
      <xdr:rowOff>66675</xdr:rowOff>
    </xdr:from>
    <xdr:to>
      <xdr:col>25</xdr:col>
      <xdr:colOff>85725</xdr:colOff>
      <xdr:row>28</xdr:row>
      <xdr:rowOff>9525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Allsamples_0.05_new_sorted_code_acc0.03_AF_Nomenclature" connectionId="4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20samplespecific_0.05_AF_snps_1" connectionId="1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llsamples_0.05_haplotypes" connectionId="2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13" workbookViewId="0">
      <selection activeCell="C24" sqref="C24"/>
    </sheetView>
  </sheetViews>
  <sheetFormatPr defaultColWidth="10.875" defaultRowHeight="18" x14ac:dyDescent="0.25"/>
  <cols>
    <col min="1" max="1" width="32.375" style="9" customWidth="1"/>
    <col min="2" max="2" width="33.5" style="9" customWidth="1"/>
    <col min="3" max="3" width="25" style="9" customWidth="1"/>
    <col min="4" max="16384" width="10.875" style="9"/>
  </cols>
  <sheetData>
    <row r="1" spans="1:3" s="10" customFormat="1" ht="18.75" thickBot="1" x14ac:dyDescent="0.3">
      <c r="A1" s="11" t="s">
        <v>476</v>
      </c>
      <c r="B1" s="11" t="s">
        <v>517</v>
      </c>
      <c r="C1" s="11" t="s">
        <v>518</v>
      </c>
    </row>
    <row r="2" spans="1:3" x14ac:dyDescent="0.25">
      <c r="A2" s="12" t="s">
        <v>477</v>
      </c>
      <c r="B2" s="12">
        <v>0.81</v>
      </c>
      <c r="C2" s="12" t="s">
        <v>440</v>
      </c>
    </row>
    <row r="3" spans="1:3" x14ac:dyDescent="0.25">
      <c r="A3" s="13" t="s">
        <v>478</v>
      </c>
      <c r="B3" s="13">
        <v>85.17</v>
      </c>
      <c r="C3" s="13" t="s">
        <v>70</v>
      </c>
    </row>
    <row r="4" spans="1:3" x14ac:dyDescent="0.25">
      <c r="A4" s="13" t="s">
        <v>479</v>
      </c>
      <c r="B4" s="13">
        <v>0.32</v>
      </c>
      <c r="C4" s="13" t="s">
        <v>441</v>
      </c>
    </row>
    <row r="5" spans="1:3" x14ac:dyDescent="0.25">
      <c r="A5" s="13" t="s">
        <v>480</v>
      </c>
      <c r="B5" s="13">
        <v>5.43</v>
      </c>
      <c r="C5" s="13" t="s">
        <v>442</v>
      </c>
    </row>
    <row r="6" spans="1:3" x14ac:dyDescent="0.25">
      <c r="A6" s="13" t="s">
        <v>481</v>
      </c>
      <c r="B6" s="13">
        <v>2.85</v>
      </c>
      <c r="C6" s="13" t="s">
        <v>443</v>
      </c>
    </row>
    <row r="7" spans="1:3" x14ac:dyDescent="0.25">
      <c r="A7" s="13" t="s">
        <v>482</v>
      </c>
      <c r="B7" s="13">
        <v>0.89</v>
      </c>
      <c r="C7" s="13" t="s">
        <v>444</v>
      </c>
    </row>
    <row r="8" spans="1:3" x14ac:dyDescent="0.25">
      <c r="A8" s="13" t="s">
        <v>483</v>
      </c>
      <c r="B8" s="13">
        <v>1.71</v>
      </c>
      <c r="C8" s="13" t="s">
        <v>445</v>
      </c>
    </row>
    <row r="9" spans="1:3" x14ac:dyDescent="0.25">
      <c r="A9" s="13" t="s">
        <v>484</v>
      </c>
      <c r="B9" s="13">
        <v>32.15</v>
      </c>
      <c r="C9" s="13" t="s">
        <v>446</v>
      </c>
    </row>
    <row r="10" spans="1:3" x14ac:dyDescent="0.25">
      <c r="A10" s="13" t="s">
        <v>485</v>
      </c>
      <c r="B10" s="13">
        <v>0.53</v>
      </c>
      <c r="C10" s="13" t="s">
        <v>447</v>
      </c>
    </row>
    <row r="11" spans="1:3" x14ac:dyDescent="0.25">
      <c r="A11" s="13" t="s">
        <v>486</v>
      </c>
      <c r="B11" s="13">
        <v>3.22</v>
      </c>
      <c r="C11" s="13" t="s">
        <v>448</v>
      </c>
    </row>
    <row r="12" spans="1:3" x14ac:dyDescent="0.25">
      <c r="A12" s="13" t="s">
        <v>487</v>
      </c>
      <c r="B12" s="13">
        <v>0.72</v>
      </c>
      <c r="C12" s="13" t="s">
        <v>449</v>
      </c>
    </row>
    <row r="13" spans="1:3" x14ac:dyDescent="0.25">
      <c r="A13" s="13" t="s">
        <v>488</v>
      </c>
      <c r="B13" s="13">
        <v>2.04</v>
      </c>
      <c r="C13" s="13" t="s">
        <v>450</v>
      </c>
    </row>
    <row r="14" spans="1:3" x14ac:dyDescent="0.25">
      <c r="A14" s="13" t="s">
        <v>489</v>
      </c>
      <c r="B14" s="13">
        <v>0.55000000000000004</v>
      </c>
      <c r="C14" s="13" t="s">
        <v>451</v>
      </c>
    </row>
    <row r="15" spans="1:3" x14ac:dyDescent="0.25">
      <c r="A15" s="13" t="s">
        <v>490</v>
      </c>
      <c r="B15" s="13">
        <v>0.69</v>
      </c>
      <c r="C15" s="13" t="s">
        <v>452</v>
      </c>
    </row>
    <row r="16" spans="1:3" x14ac:dyDescent="0.25">
      <c r="A16" s="13" t="s">
        <v>491</v>
      </c>
      <c r="B16" s="13">
        <v>14.01</v>
      </c>
      <c r="C16" s="13" t="s">
        <v>453</v>
      </c>
    </row>
    <row r="17" spans="1:3" x14ac:dyDescent="0.25">
      <c r="A17" s="13" t="s">
        <v>492</v>
      </c>
      <c r="B17" s="13">
        <v>0.38</v>
      </c>
      <c r="C17" s="13" t="s">
        <v>454</v>
      </c>
    </row>
    <row r="18" spans="1:3" x14ac:dyDescent="0.25">
      <c r="A18" s="13" t="s">
        <v>493</v>
      </c>
      <c r="B18" s="13">
        <v>0.35</v>
      </c>
      <c r="C18" s="13" t="s">
        <v>455</v>
      </c>
    </row>
    <row r="19" spans="1:3" x14ac:dyDescent="0.25">
      <c r="A19" s="13" t="s">
        <v>494</v>
      </c>
      <c r="B19" s="13">
        <v>2.4900000000000002</v>
      </c>
      <c r="C19" s="13" t="s">
        <v>456</v>
      </c>
    </row>
    <row r="20" spans="1:3" x14ac:dyDescent="0.25">
      <c r="A20" s="13" t="s">
        <v>495</v>
      </c>
      <c r="B20" s="13">
        <v>0.39</v>
      </c>
      <c r="C20" s="13" t="s">
        <v>457</v>
      </c>
    </row>
    <row r="21" spans="1:3" x14ac:dyDescent="0.25">
      <c r="A21" s="13" t="s">
        <v>496</v>
      </c>
      <c r="B21" s="13">
        <v>1.25</v>
      </c>
      <c r="C21" s="13" t="s">
        <v>458</v>
      </c>
    </row>
    <row r="22" spans="1:3" x14ac:dyDescent="0.25">
      <c r="A22" s="13" t="s">
        <v>497</v>
      </c>
      <c r="B22" s="13">
        <v>6.47</v>
      </c>
      <c r="C22" s="13" t="s">
        <v>459</v>
      </c>
    </row>
    <row r="23" spans="1:3" x14ac:dyDescent="0.25">
      <c r="A23" s="13" t="s">
        <v>498</v>
      </c>
      <c r="B23" s="13">
        <v>0.79</v>
      </c>
      <c r="C23" s="13" t="s">
        <v>460</v>
      </c>
    </row>
    <row r="24" spans="1:3" x14ac:dyDescent="0.25">
      <c r="A24" s="13" t="s">
        <v>499</v>
      </c>
      <c r="B24" s="13">
        <v>0.5</v>
      </c>
      <c r="C24" s="13" t="s">
        <v>461</v>
      </c>
    </row>
    <row r="25" spans="1:3" x14ac:dyDescent="0.25">
      <c r="A25" s="13" t="s">
        <v>500</v>
      </c>
      <c r="B25" s="13">
        <v>5.4</v>
      </c>
      <c r="C25" s="13" t="s">
        <v>462</v>
      </c>
    </row>
    <row r="26" spans="1:3" x14ac:dyDescent="0.25">
      <c r="A26" s="13" t="s">
        <v>501</v>
      </c>
      <c r="B26" s="13">
        <v>0.63</v>
      </c>
      <c r="C26" s="13" t="s">
        <v>463</v>
      </c>
    </row>
    <row r="27" spans="1:3" x14ac:dyDescent="0.25">
      <c r="A27" s="13" t="s">
        <v>502</v>
      </c>
      <c r="B27" s="13">
        <v>0.71</v>
      </c>
      <c r="C27" s="13" t="s">
        <v>464</v>
      </c>
    </row>
    <row r="28" spans="1:3" x14ac:dyDescent="0.25">
      <c r="A28" s="13" t="s">
        <v>503</v>
      </c>
      <c r="B28" s="13">
        <v>1.17</v>
      </c>
      <c r="C28" s="13" t="s">
        <v>465</v>
      </c>
    </row>
    <row r="29" spans="1:3" x14ac:dyDescent="0.25">
      <c r="A29" s="13" t="s">
        <v>504</v>
      </c>
      <c r="B29" s="13">
        <v>98.31</v>
      </c>
      <c r="C29" s="13" t="s">
        <v>71</v>
      </c>
    </row>
    <row r="30" spans="1:3" x14ac:dyDescent="0.25">
      <c r="A30" s="13" t="s">
        <v>505</v>
      </c>
      <c r="B30" s="13">
        <v>0.46</v>
      </c>
      <c r="C30" s="13" t="s">
        <v>466</v>
      </c>
    </row>
    <row r="31" spans="1:3" x14ac:dyDescent="0.25">
      <c r="A31" s="13" t="s">
        <v>506</v>
      </c>
      <c r="B31" s="13">
        <v>0.32</v>
      </c>
      <c r="C31" s="13" t="s">
        <v>467</v>
      </c>
    </row>
    <row r="32" spans="1:3" x14ac:dyDescent="0.25">
      <c r="A32" s="13" t="s">
        <v>507</v>
      </c>
      <c r="B32" s="13">
        <v>3.38</v>
      </c>
      <c r="C32" s="13" t="s">
        <v>468</v>
      </c>
    </row>
    <row r="33" spans="1:4" x14ac:dyDescent="0.25">
      <c r="A33" s="13" t="s">
        <v>508</v>
      </c>
      <c r="B33" s="13">
        <v>0.79</v>
      </c>
      <c r="C33" s="13" t="s">
        <v>469</v>
      </c>
    </row>
    <row r="34" spans="1:4" x14ac:dyDescent="0.25">
      <c r="A34" s="13" t="s">
        <v>509</v>
      </c>
      <c r="B34" s="13">
        <v>24.07</v>
      </c>
      <c r="C34" s="13" t="s">
        <v>470</v>
      </c>
      <c r="D34" s="9" t="s">
        <v>599</v>
      </c>
    </row>
    <row r="35" spans="1:4" x14ac:dyDescent="0.25">
      <c r="A35" s="13" t="s">
        <v>510</v>
      </c>
      <c r="B35" s="13">
        <v>8.82</v>
      </c>
      <c r="C35" s="13" t="s">
        <v>471</v>
      </c>
      <c r="D35" s="9" t="s">
        <v>600</v>
      </c>
    </row>
    <row r="36" spans="1:4" x14ac:dyDescent="0.25">
      <c r="A36" s="13" t="s">
        <v>511</v>
      </c>
      <c r="B36" s="13">
        <v>1.0900000000000001</v>
      </c>
      <c r="C36" s="13" t="s">
        <v>472</v>
      </c>
      <c r="D36" s="9" t="s">
        <v>601</v>
      </c>
    </row>
    <row r="37" spans="1:4" x14ac:dyDescent="0.25">
      <c r="A37" s="13" t="s">
        <v>512</v>
      </c>
      <c r="B37" s="13">
        <v>60.03</v>
      </c>
      <c r="C37" s="13" t="s">
        <v>155</v>
      </c>
      <c r="D37" s="9" t="s">
        <v>602</v>
      </c>
    </row>
    <row r="38" spans="1:4" x14ac:dyDescent="0.25">
      <c r="A38" s="13" t="s">
        <v>513</v>
      </c>
      <c r="B38" s="13">
        <v>37.49</v>
      </c>
      <c r="C38" s="13" t="s">
        <v>114</v>
      </c>
    </row>
    <row r="39" spans="1:4" x14ac:dyDescent="0.25">
      <c r="A39" s="13" t="s">
        <v>514</v>
      </c>
      <c r="B39" s="13">
        <v>0.42</v>
      </c>
      <c r="C39" s="13" t="s">
        <v>473</v>
      </c>
    </row>
    <row r="40" spans="1:4" x14ac:dyDescent="0.25">
      <c r="A40" s="13" t="s">
        <v>515</v>
      </c>
      <c r="B40" s="13">
        <v>5.46</v>
      </c>
      <c r="C40" s="13" t="s">
        <v>474</v>
      </c>
    </row>
    <row r="41" spans="1:4" ht="18.75" thickBot="1" x14ac:dyDescent="0.3">
      <c r="A41" s="14" t="s">
        <v>516</v>
      </c>
      <c r="B41" s="14">
        <v>0.95</v>
      </c>
      <c r="C41" s="14" t="s">
        <v>475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245"/>
  <sheetViews>
    <sheetView topLeftCell="A13" zoomScale="85" zoomScaleNormal="85" workbookViewId="0">
      <selection activeCell="E20" sqref="E20"/>
    </sheetView>
  </sheetViews>
  <sheetFormatPr defaultColWidth="10.875" defaultRowHeight="18" x14ac:dyDescent="0.25"/>
  <cols>
    <col min="1" max="1" width="43.625" style="18" customWidth="1"/>
    <col min="2" max="5" width="21.25" style="18" customWidth="1"/>
    <col min="6" max="16384" width="10.875" style="18"/>
  </cols>
  <sheetData>
    <row r="1" spans="1:93" ht="18.75" thickBot="1" x14ac:dyDescent="0.3">
      <c r="A1" s="15" t="s">
        <v>416</v>
      </c>
      <c r="B1" s="15" t="s">
        <v>476</v>
      </c>
      <c r="C1" s="16" t="s">
        <v>519</v>
      </c>
      <c r="D1" s="16" t="s">
        <v>520</v>
      </c>
      <c r="E1" s="16" t="s">
        <v>517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</row>
    <row r="2" spans="1:93" x14ac:dyDescent="0.25">
      <c r="A2" s="19" t="s">
        <v>420</v>
      </c>
      <c r="B2" s="20" t="s">
        <v>478</v>
      </c>
      <c r="C2" s="21">
        <v>18394</v>
      </c>
      <c r="D2" s="22">
        <v>18371</v>
      </c>
      <c r="E2" s="22">
        <v>99.87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</row>
    <row r="3" spans="1:93" x14ac:dyDescent="0.25">
      <c r="A3" s="23" t="s">
        <v>420</v>
      </c>
      <c r="B3" s="22" t="s">
        <v>484</v>
      </c>
      <c r="C3" s="21">
        <v>18404</v>
      </c>
      <c r="D3" s="22">
        <v>18347</v>
      </c>
      <c r="E3" s="22">
        <v>99.69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</row>
    <row r="4" spans="1:93" x14ac:dyDescent="0.25">
      <c r="A4" s="23" t="s">
        <v>420</v>
      </c>
      <c r="B4" s="22" t="s">
        <v>488</v>
      </c>
      <c r="C4" s="21">
        <v>18404</v>
      </c>
      <c r="D4" s="22">
        <v>1097</v>
      </c>
      <c r="E4" s="22">
        <v>5.96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</row>
    <row r="5" spans="1:93" x14ac:dyDescent="0.25">
      <c r="A5" s="23" t="s">
        <v>420</v>
      </c>
      <c r="B5" s="22" t="s">
        <v>491</v>
      </c>
      <c r="C5" s="21">
        <v>17110</v>
      </c>
      <c r="D5" s="22">
        <v>3665</v>
      </c>
      <c r="E5" s="22">
        <v>21.42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</row>
    <row r="6" spans="1:93" x14ac:dyDescent="0.25">
      <c r="A6" s="23" t="s">
        <v>420</v>
      </c>
      <c r="B6" s="22" t="s">
        <v>504</v>
      </c>
      <c r="C6" s="21">
        <v>18294</v>
      </c>
      <c r="D6" s="22">
        <v>18079</v>
      </c>
      <c r="E6" s="22">
        <v>98.82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</row>
    <row r="7" spans="1:93" s="27" customFormat="1" ht="18.75" thickBot="1" x14ac:dyDescent="0.3">
      <c r="A7" s="24" t="s">
        <v>420</v>
      </c>
      <c r="B7" s="25" t="s">
        <v>512</v>
      </c>
      <c r="C7" s="26">
        <v>16153</v>
      </c>
      <c r="D7" s="25">
        <v>15225</v>
      </c>
      <c r="E7" s="25">
        <v>94.25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</row>
    <row r="8" spans="1:93" s="42" customFormat="1" x14ac:dyDescent="0.25">
      <c r="A8" s="38" t="s">
        <v>421</v>
      </c>
      <c r="B8" s="39" t="s">
        <v>478</v>
      </c>
      <c r="C8" s="40">
        <v>22220</v>
      </c>
      <c r="D8" s="39">
        <v>22184</v>
      </c>
      <c r="E8" s="39">
        <v>99.84</v>
      </c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</row>
    <row r="9" spans="1:93" s="42" customFormat="1" x14ac:dyDescent="0.25">
      <c r="A9" s="38" t="s">
        <v>421</v>
      </c>
      <c r="B9" s="39" t="s">
        <v>484</v>
      </c>
      <c r="C9" s="40">
        <v>22231</v>
      </c>
      <c r="D9" s="39">
        <v>22166</v>
      </c>
      <c r="E9" s="39">
        <v>99.71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  <row r="10" spans="1:93" s="42" customFormat="1" x14ac:dyDescent="0.25">
      <c r="A10" s="38" t="s">
        <v>421</v>
      </c>
      <c r="B10" s="39" t="s">
        <v>487</v>
      </c>
      <c r="C10" s="40">
        <v>22215</v>
      </c>
      <c r="D10" s="39">
        <v>1580</v>
      </c>
      <c r="E10" s="39">
        <v>7.11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</row>
    <row r="11" spans="1:93" s="42" customFormat="1" x14ac:dyDescent="0.25">
      <c r="A11" s="38" t="s">
        <v>421</v>
      </c>
      <c r="B11" s="39" t="s">
        <v>488</v>
      </c>
      <c r="C11" s="40">
        <v>22229</v>
      </c>
      <c r="D11" s="39">
        <v>1248</v>
      </c>
      <c r="E11" s="39">
        <v>5.61</v>
      </c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</row>
    <row r="12" spans="1:93" s="42" customFormat="1" x14ac:dyDescent="0.25">
      <c r="A12" s="38" t="s">
        <v>421</v>
      </c>
      <c r="B12" s="39" t="s">
        <v>491</v>
      </c>
      <c r="C12" s="40">
        <v>21027</v>
      </c>
      <c r="D12" s="39">
        <v>9278</v>
      </c>
      <c r="E12" s="39">
        <v>44.12</v>
      </c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</row>
    <row r="13" spans="1:93" s="42" customFormat="1" x14ac:dyDescent="0.25">
      <c r="A13" s="38" t="s">
        <v>421</v>
      </c>
      <c r="B13" s="39" t="s">
        <v>504</v>
      </c>
      <c r="C13" s="40">
        <v>22151</v>
      </c>
      <c r="D13" s="39">
        <v>21933</v>
      </c>
      <c r="E13" s="39">
        <v>99.02</v>
      </c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</row>
    <row r="14" spans="1:93" s="46" customFormat="1" ht="18.75" thickBot="1" x14ac:dyDescent="0.3">
      <c r="A14" s="43" t="s">
        <v>421</v>
      </c>
      <c r="B14" s="44" t="s">
        <v>512</v>
      </c>
      <c r="C14" s="45">
        <v>18971</v>
      </c>
      <c r="D14" s="44">
        <v>18019</v>
      </c>
      <c r="E14" s="44">
        <v>94.98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</row>
    <row r="15" spans="1:93" s="42" customFormat="1" x14ac:dyDescent="0.25">
      <c r="A15" s="38" t="s">
        <v>422</v>
      </c>
      <c r="B15" s="39" t="s">
        <v>478</v>
      </c>
      <c r="C15" s="40">
        <v>29540</v>
      </c>
      <c r="D15" s="39">
        <v>29493</v>
      </c>
      <c r="E15" s="39">
        <v>99.84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</row>
    <row r="16" spans="1:93" s="42" customFormat="1" x14ac:dyDescent="0.25">
      <c r="A16" s="38" t="s">
        <v>422</v>
      </c>
      <c r="B16" s="39" t="s">
        <v>484</v>
      </c>
      <c r="C16" s="40">
        <v>29549</v>
      </c>
      <c r="D16" s="39">
        <v>29454</v>
      </c>
      <c r="E16" s="39">
        <v>99.68</v>
      </c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</row>
    <row r="17" spans="1:93" s="42" customFormat="1" x14ac:dyDescent="0.25">
      <c r="A17" s="38" t="s">
        <v>422</v>
      </c>
      <c r="B17" s="39" t="s">
        <v>488</v>
      </c>
      <c r="C17" s="40">
        <v>29537</v>
      </c>
      <c r="D17" s="39">
        <v>1686</v>
      </c>
      <c r="E17" s="39">
        <v>5.71</v>
      </c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</row>
    <row r="18" spans="1:93" s="42" customFormat="1" x14ac:dyDescent="0.25">
      <c r="A18" s="38" t="s">
        <v>422</v>
      </c>
      <c r="B18" s="39" t="s">
        <v>491</v>
      </c>
      <c r="C18" s="40">
        <v>28108</v>
      </c>
      <c r="D18" s="39">
        <v>14398</v>
      </c>
      <c r="E18" s="39">
        <v>51.22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</row>
    <row r="19" spans="1:93" s="42" customFormat="1" x14ac:dyDescent="0.25">
      <c r="A19" s="38" t="s">
        <v>422</v>
      </c>
      <c r="B19" s="39" t="s">
        <v>504</v>
      </c>
      <c r="C19" s="40">
        <v>29517</v>
      </c>
      <c r="D19" s="39">
        <v>29414</v>
      </c>
      <c r="E19" s="39">
        <v>99.65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</row>
    <row r="20" spans="1:93" s="46" customFormat="1" ht="18.75" thickBot="1" x14ac:dyDescent="0.3">
      <c r="A20" s="43" t="s">
        <v>422</v>
      </c>
      <c r="B20" s="44" t="s">
        <v>512</v>
      </c>
      <c r="C20" s="45">
        <v>26470</v>
      </c>
      <c r="D20" s="44">
        <v>25249</v>
      </c>
      <c r="E20" s="44">
        <v>95.39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</row>
    <row r="21" spans="1:93" s="42" customFormat="1" x14ac:dyDescent="0.25">
      <c r="A21" s="38" t="s">
        <v>423</v>
      </c>
      <c r="B21" s="39" t="s">
        <v>478</v>
      </c>
      <c r="C21" s="40">
        <v>18583</v>
      </c>
      <c r="D21" s="39">
        <v>18541</v>
      </c>
      <c r="E21" s="39">
        <v>99.77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</row>
    <row r="22" spans="1:93" s="42" customFormat="1" x14ac:dyDescent="0.25">
      <c r="A22" s="38" t="s">
        <v>423</v>
      </c>
      <c r="B22" s="39" t="s">
        <v>504</v>
      </c>
      <c r="C22" s="40">
        <v>18553</v>
      </c>
      <c r="D22" s="39">
        <v>18487</v>
      </c>
      <c r="E22" s="39">
        <v>99.64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</row>
    <row r="23" spans="1:93" s="42" customFormat="1" x14ac:dyDescent="0.25">
      <c r="A23" s="38" t="s">
        <v>423</v>
      </c>
      <c r="B23" s="39" t="s">
        <v>508</v>
      </c>
      <c r="C23" s="40">
        <v>17655</v>
      </c>
      <c r="D23" s="39">
        <v>2678</v>
      </c>
      <c r="E23" s="39">
        <v>15.17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</row>
    <row r="24" spans="1:93" s="42" customFormat="1" x14ac:dyDescent="0.25">
      <c r="A24" s="38" t="s">
        <v>423</v>
      </c>
      <c r="B24" s="39" t="s">
        <v>509</v>
      </c>
      <c r="C24" s="40">
        <v>17726</v>
      </c>
      <c r="D24" s="39">
        <v>4783</v>
      </c>
      <c r="E24" s="39">
        <v>26.98</v>
      </c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</row>
    <row r="25" spans="1:93" s="42" customFormat="1" x14ac:dyDescent="0.25">
      <c r="A25" s="38" t="s">
        <v>423</v>
      </c>
      <c r="B25" s="39" t="s">
        <v>513</v>
      </c>
      <c r="C25" s="40">
        <v>16910</v>
      </c>
      <c r="D25" s="39">
        <v>5055</v>
      </c>
      <c r="E25" s="39">
        <v>29.89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</row>
    <row r="26" spans="1:93" s="46" customFormat="1" ht="18.75" thickBot="1" x14ac:dyDescent="0.3">
      <c r="A26" s="43" t="s">
        <v>423</v>
      </c>
      <c r="B26" s="44" t="s">
        <v>512</v>
      </c>
      <c r="C26" s="45">
        <v>16910</v>
      </c>
      <c r="D26" s="44">
        <v>11544</v>
      </c>
      <c r="E26" s="44">
        <v>68.27</v>
      </c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</row>
    <row r="27" spans="1:93" x14ac:dyDescent="0.25">
      <c r="A27" s="23" t="s">
        <v>424</v>
      </c>
      <c r="B27" s="22" t="s">
        <v>478</v>
      </c>
      <c r="C27" s="21">
        <v>11383</v>
      </c>
      <c r="D27" s="22">
        <v>11373</v>
      </c>
      <c r="E27" s="22">
        <v>99.91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</row>
    <row r="28" spans="1:93" x14ac:dyDescent="0.25">
      <c r="A28" s="23" t="s">
        <v>424</v>
      </c>
      <c r="B28" s="22" t="s">
        <v>504</v>
      </c>
      <c r="C28" s="21">
        <v>11251</v>
      </c>
      <c r="D28" s="22">
        <v>11070</v>
      </c>
      <c r="E28" s="22">
        <v>98.39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</row>
    <row r="29" spans="1:93" x14ac:dyDescent="0.25">
      <c r="A29" s="23" t="s">
        <v>424</v>
      </c>
      <c r="B29" s="22" t="s">
        <v>509</v>
      </c>
      <c r="C29" s="21">
        <v>10744</v>
      </c>
      <c r="D29" s="22">
        <v>8980</v>
      </c>
      <c r="E29" s="22">
        <v>83.58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</row>
    <row r="30" spans="1:93" x14ac:dyDescent="0.25">
      <c r="A30" s="23" t="s">
        <v>424</v>
      </c>
      <c r="B30" s="22" t="s">
        <v>513</v>
      </c>
      <c r="C30" s="21">
        <v>9132</v>
      </c>
      <c r="D30" s="22">
        <v>8278</v>
      </c>
      <c r="E30" s="22">
        <v>90.65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</row>
    <row r="31" spans="1:93" s="27" customFormat="1" ht="18.75" thickBot="1" x14ac:dyDescent="0.3">
      <c r="A31" s="24" t="s">
        <v>424</v>
      </c>
      <c r="B31" s="25" t="s">
        <v>512</v>
      </c>
      <c r="C31" s="26">
        <v>9132</v>
      </c>
      <c r="D31" s="25">
        <v>548</v>
      </c>
      <c r="E31" s="25">
        <v>6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</row>
    <row r="32" spans="1:93" x14ac:dyDescent="0.25">
      <c r="A32" s="23" t="s">
        <v>425</v>
      </c>
      <c r="B32" s="22" t="s">
        <v>484</v>
      </c>
      <c r="C32" s="21">
        <v>7166</v>
      </c>
      <c r="D32" s="22">
        <v>7151</v>
      </c>
      <c r="E32" s="22">
        <v>99.79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</row>
    <row r="33" spans="1:93" x14ac:dyDescent="0.25">
      <c r="A33" s="23" t="s">
        <v>425</v>
      </c>
      <c r="B33" s="22" t="s">
        <v>504</v>
      </c>
      <c r="C33" s="21">
        <v>7067</v>
      </c>
      <c r="D33" s="22">
        <v>6941</v>
      </c>
      <c r="E33" s="22">
        <v>98.22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</row>
    <row r="34" spans="1:93" x14ac:dyDescent="0.25">
      <c r="A34" s="23" t="s">
        <v>425</v>
      </c>
      <c r="B34" s="22" t="s">
        <v>507</v>
      </c>
      <c r="C34" s="21">
        <v>5984</v>
      </c>
      <c r="D34" s="22">
        <v>331</v>
      </c>
      <c r="E34" s="22">
        <v>5.53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</row>
    <row r="35" spans="1:93" x14ac:dyDescent="0.25">
      <c r="A35" s="23" t="s">
        <v>425</v>
      </c>
      <c r="B35" s="22" t="s">
        <v>509</v>
      </c>
      <c r="C35" s="21">
        <v>6193</v>
      </c>
      <c r="D35" s="22">
        <v>897</v>
      </c>
      <c r="E35" s="22">
        <v>14.48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</row>
    <row r="36" spans="1:93" x14ac:dyDescent="0.25">
      <c r="A36" s="23" t="s">
        <v>425</v>
      </c>
      <c r="B36" s="22" t="s">
        <v>510</v>
      </c>
      <c r="C36" s="21">
        <v>6193</v>
      </c>
      <c r="D36" s="22">
        <v>4349</v>
      </c>
      <c r="E36" s="22">
        <v>70.22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</row>
    <row r="37" spans="1:93" x14ac:dyDescent="0.25">
      <c r="A37" s="23" t="s">
        <v>425</v>
      </c>
      <c r="B37" s="22" t="s">
        <v>513</v>
      </c>
      <c r="C37" s="21">
        <v>5925</v>
      </c>
      <c r="D37" s="22">
        <v>5661</v>
      </c>
      <c r="E37" s="22">
        <v>95.54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</row>
    <row r="38" spans="1:93" s="27" customFormat="1" ht="18.75" thickBot="1" x14ac:dyDescent="0.3">
      <c r="A38" s="24" t="s">
        <v>425</v>
      </c>
      <c r="B38" s="25" t="s">
        <v>515</v>
      </c>
      <c r="C38" s="26">
        <v>7165</v>
      </c>
      <c r="D38" s="25">
        <v>7138</v>
      </c>
      <c r="E38" s="25">
        <v>99.62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</row>
    <row r="39" spans="1:93" x14ac:dyDescent="0.25">
      <c r="A39" s="23" t="s">
        <v>426</v>
      </c>
      <c r="B39" s="22" t="s">
        <v>478</v>
      </c>
      <c r="C39" s="21">
        <v>7764</v>
      </c>
      <c r="D39" s="22">
        <v>7664</v>
      </c>
      <c r="E39" s="22">
        <v>98.71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</row>
    <row r="40" spans="1:93" x14ac:dyDescent="0.25">
      <c r="A40" s="23" t="s">
        <v>426</v>
      </c>
      <c r="B40" s="22" t="s">
        <v>479</v>
      </c>
      <c r="C40" s="21">
        <v>7764</v>
      </c>
      <c r="D40" s="22">
        <v>441</v>
      </c>
      <c r="E40" s="22">
        <v>5.68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</row>
    <row r="41" spans="1:93" x14ac:dyDescent="0.25">
      <c r="A41" s="23" t="s">
        <v>426</v>
      </c>
      <c r="B41" s="22" t="s">
        <v>504</v>
      </c>
      <c r="C41" s="21">
        <v>7609</v>
      </c>
      <c r="D41" s="22">
        <v>7463</v>
      </c>
      <c r="E41" s="22">
        <v>98.08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</row>
    <row r="42" spans="1:93" x14ac:dyDescent="0.25">
      <c r="A42" s="23" t="s">
        <v>426</v>
      </c>
      <c r="B42" s="22" t="s">
        <v>509</v>
      </c>
      <c r="C42" s="21">
        <v>6893</v>
      </c>
      <c r="D42" s="22">
        <v>5486</v>
      </c>
      <c r="E42" s="22">
        <v>79.59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</row>
    <row r="43" spans="1:93" x14ac:dyDescent="0.25">
      <c r="A43" s="23" t="s">
        <v>426</v>
      </c>
      <c r="B43" s="22" t="s">
        <v>513</v>
      </c>
      <c r="C43" s="21">
        <v>6286</v>
      </c>
      <c r="D43" s="22">
        <v>5418</v>
      </c>
      <c r="E43" s="22">
        <v>86.19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</row>
    <row r="44" spans="1:93" s="27" customFormat="1" ht="18.75" thickBot="1" x14ac:dyDescent="0.3">
      <c r="A44" s="24" t="s">
        <v>426</v>
      </c>
      <c r="B44" s="25" t="s">
        <v>512</v>
      </c>
      <c r="C44" s="26">
        <v>6286</v>
      </c>
      <c r="D44" s="25">
        <v>499</v>
      </c>
      <c r="E44" s="25">
        <v>7.94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</row>
    <row r="45" spans="1:93" x14ac:dyDescent="0.25">
      <c r="A45" s="23" t="s">
        <v>427</v>
      </c>
      <c r="B45" s="22" t="s">
        <v>478</v>
      </c>
      <c r="C45" s="21">
        <v>3142</v>
      </c>
      <c r="D45" s="22">
        <v>3140</v>
      </c>
      <c r="E45" s="22">
        <v>99.94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</row>
    <row r="46" spans="1:93" x14ac:dyDescent="0.25">
      <c r="A46" s="23" t="s">
        <v>427</v>
      </c>
      <c r="B46" s="22" t="s">
        <v>488</v>
      </c>
      <c r="C46" s="21">
        <v>3142</v>
      </c>
      <c r="D46" s="22">
        <v>161</v>
      </c>
      <c r="E46" s="22">
        <v>5.12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</row>
    <row r="47" spans="1:93" x14ac:dyDescent="0.25">
      <c r="A47" s="23" t="s">
        <v>427</v>
      </c>
      <c r="B47" s="22" t="s">
        <v>504</v>
      </c>
      <c r="C47" s="21">
        <v>3114</v>
      </c>
      <c r="D47" s="22">
        <v>3075</v>
      </c>
      <c r="E47" s="22">
        <v>98.75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</row>
    <row r="48" spans="1:93" x14ac:dyDescent="0.25">
      <c r="A48" s="23" t="s">
        <v>427</v>
      </c>
      <c r="B48" s="22" t="s">
        <v>509</v>
      </c>
      <c r="C48" s="21">
        <v>3002</v>
      </c>
      <c r="D48" s="22">
        <v>2473</v>
      </c>
      <c r="E48" s="22">
        <v>82.38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</row>
    <row r="49" spans="1:93" x14ac:dyDescent="0.25">
      <c r="A49" s="23" t="s">
        <v>427</v>
      </c>
      <c r="B49" s="22" t="s">
        <v>513</v>
      </c>
      <c r="C49" s="21">
        <v>2663</v>
      </c>
      <c r="D49" s="22">
        <v>2431</v>
      </c>
      <c r="E49" s="22">
        <v>91.29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</row>
    <row r="50" spans="1:93" s="27" customFormat="1" ht="18.75" thickBot="1" x14ac:dyDescent="0.3">
      <c r="A50" s="24" t="s">
        <v>427</v>
      </c>
      <c r="B50" s="25" t="s">
        <v>512</v>
      </c>
      <c r="C50" s="26">
        <v>2663</v>
      </c>
      <c r="D50" s="25">
        <v>175</v>
      </c>
      <c r="E50" s="25">
        <v>6.57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</row>
    <row r="51" spans="1:93" x14ac:dyDescent="0.25">
      <c r="A51" s="23" t="s">
        <v>428</v>
      </c>
      <c r="B51" s="22" t="s">
        <v>477</v>
      </c>
      <c r="C51" s="21">
        <v>6876</v>
      </c>
      <c r="D51" s="22">
        <v>1054</v>
      </c>
      <c r="E51" s="22">
        <v>15.33</v>
      </c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</row>
    <row r="52" spans="1:93" x14ac:dyDescent="0.25">
      <c r="A52" s="23" t="s">
        <v>428</v>
      </c>
      <c r="B52" s="22" t="s">
        <v>478</v>
      </c>
      <c r="C52" s="21">
        <v>6875</v>
      </c>
      <c r="D52" s="22">
        <v>6838</v>
      </c>
      <c r="E52" s="22">
        <v>99.46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</row>
    <row r="53" spans="1:93" x14ac:dyDescent="0.25">
      <c r="A53" s="23" t="s">
        <v>428</v>
      </c>
      <c r="B53" s="22" t="s">
        <v>488</v>
      </c>
      <c r="C53" s="21">
        <v>6874</v>
      </c>
      <c r="D53" s="22">
        <v>449</v>
      </c>
      <c r="E53" s="22">
        <v>6.53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</row>
    <row r="54" spans="1:93" x14ac:dyDescent="0.25">
      <c r="A54" s="23" t="s">
        <v>428</v>
      </c>
      <c r="B54" s="22" t="s">
        <v>504</v>
      </c>
      <c r="C54" s="21">
        <v>6836</v>
      </c>
      <c r="D54" s="22">
        <v>6752</v>
      </c>
      <c r="E54" s="22">
        <v>98.77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</row>
    <row r="55" spans="1:93" x14ac:dyDescent="0.25">
      <c r="A55" s="23" t="s">
        <v>428</v>
      </c>
      <c r="B55" s="22" t="s">
        <v>512</v>
      </c>
      <c r="C55" s="21">
        <v>5723</v>
      </c>
      <c r="D55" s="22">
        <v>5466</v>
      </c>
      <c r="E55" s="22">
        <v>95.51</v>
      </c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</row>
    <row r="56" spans="1:93" s="27" customFormat="1" ht="18.75" thickBot="1" x14ac:dyDescent="0.3">
      <c r="A56" s="24" t="s">
        <v>428</v>
      </c>
      <c r="B56" s="25" t="s">
        <v>516</v>
      </c>
      <c r="C56" s="26">
        <v>6875</v>
      </c>
      <c r="D56" s="25">
        <v>1058</v>
      </c>
      <c r="E56" s="25">
        <v>15.39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</row>
    <row r="57" spans="1:93" x14ac:dyDescent="0.25">
      <c r="A57" s="23" t="s">
        <v>429</v>
      </c>
      <c r="B57" s="22" t="s">
        <v>478</v>
      </c>
      <c r="C57" s="21">
        <v>3255</v>
      </c>
      <c r="D57" s="22">
        <v>3250</v>
      </c>
      <c r="E57" s="22">
        <v>99.85</v>
      </c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</row>
    <row r="58" spans="1:93" x14ac:dyDescent="0.25">
      <c r="A58" s="23" t="s">
        <v>429</v>
      </c>
      <c r="B58" s="22" t="s">
        <v>481</v>
      </c>
      <c r="C58" s="21">
        <v>3249</v>
      </c>
      <c r="D58" s="22">
        <v>1629</v>
      </c>
      <c r="E58" s="22">
        <v>50.14</v>
      </c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</row>
    <row r="59" spans="1:93" x14ac:dyDescent="0.25">
      <c r="A59" s="23" t="s">
        <v>429</v>
      </c>
      <c r="B59" s="22" t="s">
        <v>484</v>
      </c>
      <c r="C59" s="21">
        <v>3256</v>
      </c>
      <c r="D59" s="22">
        <v>3246</v>
      </c>
      <c r="E59" s="22">
        <v>99.69</v>
      </c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</row>
    <row r="60" spans="1:93" x14ac:dyDescent="0.25">
      <c r="A60" s="23" t="s">
        <v>429</v>
      </c>
      <c r="B60" s="22" t="s">
        <v>491</v>
      </c>
      <c r="C60" s="21">
        <v>3242</v>
      </c>
      <c r="D60" s="22">
        <v>3236</v>
      </c>
      <c r="E60" s="22">
        <v>99.81</v>
      </c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</row>
    <row r="61" spans="1:93" x14ac:dyDescent="0.25">
      <c r="A61" s="23" t="s">
        <v>429</v>
      </c>
      <c r="B61" s="22" t="s">
        <v>504</v>
      </c>
      <c r="C61" s="21">
        <v>3254</v>
      </c>
      <c r="D61" s="22">
        <v>3244</v>
      </c>
      <c r="E61" s="22">
        <v>99.69</v>
      </c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</row>
    <row r="62" spans="1:93" s="27" customFormat="1" ht="18.75" thickBot="1" x14ac:dyDescent="0.3">
      <c r="A62" s="24" t="s">
        <v>429</v>
      </c>
      <c r="B62" s="25" t="s">
        <v>512</v>
      </c>
      <c r="C62" s="26">
        <v>2993</v>
      </c>
      <c r="D62" s="25">
        <v>2879</v>
      </c>
      <c r="E62" s="25">
        <v>96.19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</row>
    <row r="63" spans="1:93" s="33" customFormat="1" x14ac:dyDescent="0.25">
      <c r="A63" s="29" t="s">
        <v>430</v>
      </c>
      <c r="B63" s="30" t="s">
        <v>478</v>
      </c>
      <c r="C63" s="31">
        <v>5397</v>
      </c>
      <c r="D63" s="30">
        <v>5393</v>
      </c>
      <c r="E63" s="30">
        <v>99.93</v>
      </c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</row>
    <row r="64" spans="1:93" s="33" customFormat="1" x14ac:dyDescent="0.25">
      <c r="A64" s="29" t="s">
        <v>430</v>
      </c>
      <c r="B64" s="30" t="s">
        <v>504</v>
      </c>
      <c r="C64" s="31">
        <v>5379</v>
      </c>
      <c r="D64" s="30">
        <v>5346</v>
      </c>
      <c r="E64" s="30">
        <v>99.39</v>
      </c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</row>
    <row r="65" spans="1:93" s="37" customFormat="1" ht="18.75" thickBot="1" x14ac:dyDescent="0.3">
      <c r="A65" s="34" t="s">
        <v>430</v>
      </c>
      <c r="B65" s="35" t="s">
        <v>512</v>
      </c>
      <c r="C65" s="36">
        <v>4781</v>
      </c>
      <c r="D65" s="35">
        <v>4601</v>
      </c>
      <c r="E65" s="35">
        <v>96.24</v>
      </c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</row>
    <row r="66" spans="1:93" s="33" customFormat="1" x14ac:dyDescent="0.25">
      <c r="A66" s="29" t="s">
        <v>431</v>
      </c>
      <c r="B66" s="30" t="s">
        <v>478</v>
      </c>
      <c r="C66" s="31">
        <v>10315</v>
      </c>
      <c r="D66" s="30">
        <v>10296</v>
      </c>
      <c r="E66" s="30">
        <v>99.82</v>
      </c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</row>
    <row r="67" spans="1:93" s="33" customFormat="1" x14ac:dyDescent="0.25">
      <c r="A67" s="29" t="s">
        <v>431</v>
      </c>
      <c r="B67" s="30" t="s">
        <v>504</v>
      </c>
      <c r="C67" s="31">
        <v>10300</v>
      </c>
      <c r="D67" s="30">
        <v>10263</v>
      </c>
      <c r="E67" s="30">
        <v>99.64</v>
      </c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</row>
    <row r="68" spans="1:93" s="37" customFormat="1" ht="18.75" thickBot="1" x14ac:dyDescent="0.3">
      <c r="A68" s="34" t="s">
        <v>431</v>
      </c>
      <c r="B68" s="35" t="s">
        <v>512</v>
      </c>
      <c r="C68" s="36">
        <v>9428</v>
      </c>
      <c r="D68" s="35">
        <v>9070</v>
      </c>
      <c r="E68" s="35">
        <v>96.2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</row>
    <row r="69" spans="1:93" s="42" customFormat="1" x14ac:dyDescent="0.25">
      <c r="A69" s="38" t="s">
        <v>432</v>
      </c>
      <c r="B69" s="39" t="s">
        <v>478</v>
      </c>
      <c r="C69" s="40">
        <v>15844</v>
      </c>
      <c r="D69" s="39">
        <v>15819</v>
      </c>
      <c r="E69" s="39">
        <v>99.84</v>
      </c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</row>
    <row r="70" spans="1:93" s="42" customFormat="1" x14ac:dyDescent="0.25">
      <c r="A70" s="38" t="s">
        <v>432</v>
      </c>
      <c r="B70" s="39" t="s">
        <v>484</v>
      </c>
      <c r="C70" s="40">
        <v>15846</v>
      </c>
      <c r="D70" s="39">
        <v>15781</v>
      </c>
      <c r="E70" s="39">
        <v>99.59</v>
      </c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</row>
    <row r="71" spans="1:93" s="42" customFormat="1" x14ac:dyDescent="0.25">
      <c r="A71" s="38" t="s">
        <v>432</v>
      </c>
      <c r="B71" s="39" t="s">
        <v>491</v>
      </c>
      <c r="C71" s="40">
        <v>15579</v>
      </c>
      <c r="D71" s="39">
        <v>5951</v>
      </c>
      <c r="E71" s="39">
        <v>38.200000000000003</v>
      </c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</row>
    <row r="72" spans="1:93" s="42" customFormat="1" x14ac:dyDescent="0.25">
      <c r="A72" s="38" t="s">
        <v>432</v>
      </c>
      <c r="B72" s="39" t="s">
        <v>499</v>
      </c>
      <c r="C72" s="40">
        <v>15218</v>
      </c>
      <c r="D72" s="39">
        <v>825</v>
      </c>
      <c r="E72" s="39">
        <v>5.42</v>
      </c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</row>
    <row r="73" spans="1:93" s="46" customFormat="1" ht="18.75" thickBot="1" x14ac:dyDescent="0.3">
      <c r="A73" s="38" t="s">
        <v>432</v>
      </c>
      <c r="B73" s="39" t="s">
        <v>504</v>
      </c>
      <c r="C73" s="40">
        <v>15820</v>
      </c>
      <c r="D73" s="39">
        <v>15766</v>
      </c>
      <c r="E73" s="39">
        <v>99.66</v>
      </c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</row>
    <row r="74" spans="1:93" s="46" customFormat="1" ht="18.75" thickBot="1" x14ac:dyDescent="0.3">
      <c r="A74" s="43" t="s">
        <v>432</v>
      </c>
      <c r="B74" s="44" t="s">
        <v>512</v>
      </c>
      <c r="C74" s="45">
        <v>14568</v>
      </c>
      <c r="D74" s="44">
        <v>14120</v>
      </c>
      <c r="E74" s="44">
        <v>96.92</v>
      </c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</row>
    <row r="75" spans="1:93" s="33" customFormat="1" x14ac:dyDescent="0.25">
      <c r="A75" s="29" t="s">
        <v>433</v>
      </c>
      <c r="B75" s="30" t="s">
        <v>478</v>
      </c>
      <c r="C75" s="31">
        <v>42800</v>
      </c>
      <c r="D75" s="30">
        <v>41999</v>
      </c>
      <c r="E75" s="30">
        <v>98.13</v>
      </c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</row>
    <row r="76" spans="1:93" s="33" customFormat="1" x14ac:dyDescent="0.25">
      <c r="A76" s="29" t="s">
        <v>433</v>
      </c>
      <c r="B76" s="30" t="s">
        <v>504</v>
      </c>
      <c r="C76" s="31">
        <v>42470</v>
      </c>
      <c r="D76" s="30">
        <v>41613</v>
      </c>
      <c r="E76" s="30">
        <v>97.98</v>
      </c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</row>
    <row r="77" spans="1:93" s="33" customFormat="1" x14ac:dyDescent="0.25">
      <c r="A77" s="29" t="s">
        <v>433</v>
      </c>
      <c r="B77" s="30" t="s">
        <v>509</v>
      </c>
      <c r="C77" s="31">
        <v>41035</v>
      </c>
      <c r="D77" s="30">
        <v>28037</v>
      </c>
      <c r="E77" s="30">
        <v>68.319999999999993</v>
      </c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</row>
    <row r="78" spans="1:93" s="33" customFormat="1" x14ac:dyDescent="0.25">
      <c r="A78" s="29" t="s">
        <v>433</v>
      </c>
      <c r="B78" s="30" t="s">
        <v>510</v>
      </c>
      <c r="C78" s="31">
        <v>41035</v>
      </c>
      <c r="D78" s="30">
        <v>3459</v>
      </c>
      <c r="E78" s="30">
        <v>8.43</v>
      </c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</row>
    <row r="79" spans="1:93" s="33" customFormat="1" x14ac:dyDescent="0.25">
      <c r="A79" s="29" t="s">
        <v>433</v>
      </c>
      <c r="B79" s="30" t="s">
        <v>512</v>
      </c>
      <c r="C79" s="31">
        <v>37858</v>
      </c>
      <c r="D79" s="30">
        <v>5379</v>
      </c>
      <c r="E79" s="30">
        <v>14.21</v>
      </c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</row>
    <row r="80" spans="1:93" s="37" customFormat="1" ht="18.75" thickBot="1" x14ac:dyDescent="0.3">
      <c r="A80" s="34" t="s">
        <v>433</v>
      </c>
      <c r="B80" s="35" t="s">
        <v>513</v>
      </c>
      <c r="C80" s="36">
        <v>37858</v>
      </c>
      <c r="D80" s="35">
        <v>31616</v>
      </c>
      <c r="E80" s="35">
        <v>83.51</v>
      </c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</row>
    <row r="81" spans="1:93" s="33" customFormat="1" x14ac:dyDescent="0.25">
      <c r="A81" s="29" t="s">
        <v>434</v>
      </c>
      <c r="B81" s="30" t="s">
        <v>478</v>
      </c>
      <c r="C81" s="31">
        <v>28358</v>
      </c>
      <c r="D81" s="30">
        <v>22457</v>
      </c>
      <c r="E81" s="30">
        <v>79.19</v>
      </c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</row>
    <row r="82" spans="1:93" s="33" customFormat="1" x14ac:dyDescent="0.25">
      <c r="A82" s="29" t="s">
        <v>434</v>
      </c>
      <c r="B82" s="30" t="s">
        <v>483</v>
      </c>
      <c r="C82" s="31">
        <v>28363</v>
      </c>
      <c r="D82" s="30">
        <v>2631</v>
      </c>
      <c r="E82" s="30">
        <v>9.2799999999999994</v>
      </c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</row>
    <row r="83" spans="1:93" s="33" customFormat="1" x14ac:dyDescent="0.25">
      <c r="A83" s="29" t="s">
        <v>434</v>
      </c>
      <c r="B83" s="30" t="s">
        <v>484</v>
      </c>
      <c r="C83" s="31">
        <v>28367</v>
      </c>
      <c r="D83" s="30">
        <v>3609</v>
      </c>
      <c r="E83" s="30">
        <v>12.72</v>
      </c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</row>
    <row r="84" spans="1:93" s="33" customFormat="1" x14ac:dyDescent="0.25">
      <c r="A84" s="29" t="s">
        <v>434</v>
      </c>
      <c r="B84" s="30" t="s">
        <v>486</v>
      </c>
      <c r="C84" s="31">
        <v>28361</v>
      </c>
      <c r="D84" s="30">
        <v>4602</v>
      </c>
      <c r="E84" s="30">
        <v>16.23</v>
      </c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</row>
    <row r="85" spans="1:93" s="33" customFormat="1" x14ac:dyDescent="0.25">
      <c r="A85" s="29" t="s">
        <v>434</v>
      </c>
      <c r="B85" s="30" t="s">
        <v>494</v>
      </c>
      <c r="C85" s="31">
        <v>27825</v>
      </c>
      <c r="D85" s="30">
        <v>3026</v>
      </c>
      <c r="E85" s="30">
        <v>10.88</v>
      </c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</row>
    <row r="86" spans="1:93" s="33" customFormat="1" x14ac:dyDescent="0.25">
      <c r="A86" s="29" t="s">
        <v>434</v>
      </c>
      <c r="B86" s="30" t="s">
        <v>496</v>
      </c>
      <c r="C86" s="31">
        <v>28188</v>
      </c>
      <c r="D86" s="30">
        <v>3444</v>
      </c>
      <c r="E86" s="30">
        <v>12.22</v>
      </c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</row>
    <row r="87" spans="1:93" s="33" customFormat="1" x14ac:dyDescent="0.25">
      <c r="A87" s="29" t="s">
        <v>434</v>
      </c>
      <c r="B87" s="30" t="s">
        <v>497</v>
      </c>
      <c r="C87" s="31">
        <v>28243</v>
      </c>
      <c r="D87" s="30">
        <v>2070</v>
      </c>
      <c r="E87" s="30">
        <v>7.33</v>
      </c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</row>
    <row r="88" spans="1:93" s="33" customFormat="1" x14ac:dyDescent="0.25">
      <c r="A88" s="29" t="s">
        <v>434</v>
      </c>
      <c r="B88" s="30" t="s">
        <v>501</v>
      </c>
      <c r="C88" s="31">
        <v>22048</v>
      </c>
      <c r="D88" s="30">
        <v>1270</v>
      </c>
      <c r="E88" s="30">
        <v>5.76</v>
      </c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</row>
    <row r="89" spans="1:93" s="33" customFormat="1" x14ac:dyDescent="0.25">
      <c r="A89" s="29" t="s">
        <v>434</v>
      </c>
      <c r="B89" s="30" t="s">
        <v>504</v>
      </c>
      <c r="C89" s="31">
        <v>28203</v>
      </c>
      <c r="D89" s="30">
        <v>27556</v>
      </c>
      <c r="E89" s="30">
        <v>97.71</v>
      </c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</row>
    <row r="90" spans="1:93" s="33" customFormat="1" x14ac:dyDescent="0.25">
      <c r="A90" s="29" t="s">
        <v>434</v>
      </c>
      <c r="B90" s="30" t="s">
        <v>507</v>
      </c>
      <c r="C90" s="31">
        <v>26256</v>
      </c>
      <c r="D90" s="30">
        <v>1385</v>
      </c>
      <c r="E90" s="30">
        <v>5.27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</row>
    <row r="91" spans="1:93" s="33" customFormat="1" x14ac:dyDescent="0.25">
      <c r="A91" s="29" t="s">
        <v>434</v>
      </c>
      <c r="B91" s="30" t="s">
        <v>509</v>
      </c>
      <c r="C91" s="31">
        <v>27396</v>
      </c>
      <c r="D91" s="30">
        <v>10989</v>
      </c>
      <c r="E91" s="30">
        <v>40.11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</row>
    <row r="92" spans="1:93" s="33" customFormat="1" x14ac:dyDescent="0.25">
      <c r="A92" s="29" t="s">
        <v>434</v>
      </c>
      <c r="B92" s="30" t="s">
        <v>510</v>
      </c>
      <c r="C92" s="31">
        <v>27396</v>
      </c>
      <c r="D92" s="30">
        <v>2641</v>
      </c>
      <c r="E92" s="30">
        <v>9.64</v>
      </c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</row>
    <row r="93" spans="1:93" s="33" customFormat="1" x14ac:dyDescent="0.25">
      <c r="A93" s="29" t="s">
        <v>434</v>
      </c>
      <c r="B93" s="30" t="s">
        <v>512</v>
      </c>
      <c r="C93" s="31">
        <v>24142</v>
      </c>
      <c r="D93" s="30">
        <v>10333</v>
      </c>
      <c r="E93" s="30">
        <v>42.8</v>
      </c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</row>
    <row r="94" spans="1:93" s="37" customFormat="1" ht="18.75" thickBot="1" x14ac:dyDescent="0.3">
      <c r="A94" s="29" t="s">
        <v>434</v>
      </c>
      <c r="B94" s="30" t="s">
        <v>513</v>
      </c>
      <c r="C94" s="31">
        <v>24142</v>
      </c>
      <c r="D94" s="30">
        <v>13112</v>
      </c>
      <c r="E94" s="30">
        <v>54.31</v>
      </c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</row>
    <row r="95" spans="1:93" s="33" customFormat="1" x14ac:dyDescent="0.25">
      <c r="A95" s="54" t="s">
        <v>435</v>
      </c>
      <c r="B95" s="55" t="s">
        <v>478</v>
      </c>
      <c r="C95" s="55">
        <v>35164</v>
      </c>
      <c r="D95" s="55">
        <v>17436</v>
      </c>
      <c r="E95" s="56">
        <v>49.58</v>
      </c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/>
      <c r="CO95" s="32"/>
    </row>
    <row r="96" spans="1:93" s="33" customFormat="1" x14ac:dyDescent="0.25">
      <c r="A96" s="29" t="s">
        <v>435</v>
      </c>
      <c r="B96" s="30" t="s">
        <v>482</v>
      </c>
      <c r="C96" s="30">
        <v>35174</v>
      </c>
      <c r="D96" s="30">
        <v>1819</v>
      </c>
      <c r="E96" s="31">
        <v>5.17</v>
      </c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</row>
    <row r="97" spans="1:93" s="33" customFormat="1" x14ac:dyDescent="0.25">
      <c r="A97" s="29" t="s">
        <v>435</v>
      </c>
      <c r="B97" s="30" t="s">
        <v>483</v>
      </c>
      <c r="C97" s="30">
        <v>35175</v>
      </c>
      <c r="D97" s="30">
        <v>2412</v>
      </c>
      <c r="E97" s="31">
        <v>6.86</v>
      </c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</row>
    <row r="98" spans="1:93" s="33" customFormat="1" x14ac:dyDescent="0.25">
      <c r="A98" s="29" t="s">
        <v>435</v>
      </c>
      <c r="B98" s="30" t="s">
        <v>484</v>
      </c>
      <c r="C98" s="30">
        <v>35176</v>
      </c>
      <c r="D98" s="30">
        <v>3146</v>
      </c>
      <c r="E98" s="31">
        <v>8.94</v>
      </c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</row>
    <row r="99" spans="1:93" s="33" customFormat="1" x14ac:dyDescent="0.25">
      <c r="A99" s="29" t="s">
        <v>435</v>
      </c>
      <c r="B99" s="30" t="s">
        <v>486</v>
      </c>
      <c r="C99" s="30">
        <v>35168</v>
      </c>
      <c r="D99" s="30">
        <v>8632</v>
      </c>
      <c r="E99" s="31">
        <v>24.55</v>
      </c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2"/>
      <c r="CN99" s="32"/>
      <c r="CO99" s="32"/>
    </row>
    <row r="100" spans="1:93" s="33" customFormat="1" x14ac:dyDescent="0.25">
      <c r="A100" s="29" t="s">
        <v>435</v>
      </c>
      <c r="B100" s="30" t="s">
        <v>490</v>
      </c>
      <c r="C100" s="30">
        <v>33169</v>
      </c>
      <c r="D100" s="30">
        <v>2576</v>
      </c>
      <c r="E100" s="31">
        <v>7.77</v>
      </c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  <c r="CJ100" s="32"/>
      <c r="CK100" s="32"/>
      <c r="CL100" s="32"/>
      <c r="CM100" s="32"/>
      <c r="CN100" s="32"/>
      <c r="CO100" s="32"/>
    </row>
    <row r="101" spans="1:93" s="33" customFormat="1" x14ac:dyDescent="0.25">
      <c r="A101" s="29" t="s">
        <v>435</v>
      </c>
      <c r="B101" s="30" t="s">
        <v>491</v>
      </c>
      <c r="C101" s="30">
        <v>33701</v>
      </c>
      <c r="D101" s="30">
        <v>4314</v>
      </c>
      <c r="E101" s="31">
        <v>12.8</v>
      </c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32"/>
      <c r="CH101" s="32"/>
      <c r="CI101" s="32"/>
      <c r="CJ101" s="32"/>
      <c r="CK101" s="32"/>
      <c r="CL101" s="32"/>
      <c r="CM101" s="32"/>
      <c r="CN101" s="32"/>
      <c r="CO101" s="32"/>
    </row>
    <row r="102" spans="1:93" s="33" customFormat="1" x14ac:dyDescent="0.25">
      <c r="A102" s="29" t="s">
        <v>435</v>
      </c>
      <c r="B102" s="30" t="s">
        <v>493</v>
      </c>
      <c r="C102" s="30">
        <v>34784</v>
      </c>
      <c r="D102" s="30">
        <v>1803</v>
      </c>
      <c r="E102" s="31">
        <v>5.18</v>
      </c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</row>
    <row r="103" spans="1:93" s="33" customFormat="1" x14ac:dyDescent="0.25">
      <c r="A103" s="29" t="s">
        <v>435</v>
      </c>
      <c r="B103" s="30" t="s">
        <v>494</v>
      </c>
      <c r="C103" s="30">
        <v>34611</v>
      </c>
      <c r="D103" s="30">
        <v>4470</v>
      </c>
      <c r="E103" s="31">
        <v>12.91</v>
      </c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32"/>
      <c r="CH103" s="32"/>
      <c r="CI103" s="32"/>
      <c r="CJ103" s="32"/>
      <c r="CK103" s="32"/>
      <c r="CL103" s="32"/>
      <c r="CM103" s="32"/>
      <c r="CN103" s="32"/>
      <c r="CO103" s="32"/>
    </row>
    <row r="104" spans="1:93" s="33" customFormat="1" x14ac:dyDescent="0.25">
      <c r="A104" s="29" t="s">
        <v>435</v>
      </c>
      <c r="B104" s="30" t="s">
        <v>495</v>
      </c>
      <c r="C104" s="30">
        <v>34740</v>
      </c>
      <c r="D104" s="30">
        <v>1758</v>
      </c>
      <c r="E104" s="31">
        <v>5.0599999999999996</v>
      </c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</row>
    <row r="105" spans="1:93" s="33" customFormat="1" x14ac:dyDescent="0.25">
      <c r="A105" s="29" t="s">
        <v>435</v>
      </c>
      <c r="B105" s="30" t="s">
        <v>496</v>
      </c>
      <c r="C105" s="30">
        <v>34935</v>
      </c>
      <c r="D105" s="30">
        <v>1850</v>
      </c>
      <c r="E105" s="31">
        <v>5.3</v>
      </c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</row>
    <row r="106" spans="1:93" s="33" customFormat="1" x14ac:dyDescent="0.25">
      <c r="A106" s="29" t="s">
        <v>435</v>
      </c>
      <c r="B106" s="30" t="s">
        <v>497</v>
      </c>
      <c r="C106" s="30">
        <v>34973</v>
      </c>
      <c r="D106" s="30">
        <v>3399</v>
      </c>
      <c r="E106" s="31">
        <v>9.7200000000000006</v>
      </c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</row>
    <row r="107" spans="1:93" s="33" customFormat="1" x14ac:dyDescent="0.25">
      <c r="A107" s="29" t="s">
        <v>435</v>
      </c>
      <c r="B107" s="30" t="s">
        <v>498</v>
      </c>
      <c r="C107" s="30">
        <v>34393</v>
      </c>
      <c r="D107" s="30">
        <v>3328</v>
      </c>
      <c r="E107" s="31">
        <v>9.68</v>
      </c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</row>
    <row r="108" spans="1:93" s="33" customFormat="1" x14ac:dyDescent="0.25">
      <c r="A108" s="29" t="s">
        <v>435</v>
      </c>
      <c r="B108" s="30" t="s">
        <v>502</v>
      </c>
      <c r="C108" s="30">
        <v>27604</v>
      </c>
      <c r="D108" s="30">
        <v>1464</v>
      </c>
      <c r="E108" s="31">
        <v>5.3</v>
      </c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</row>
    <row r="109" spans="1:93" s="33" customFormat="1" x14ac:dyDescent="0.25">
      <c r="A109" s="29" t="s">
        <v>435</v>
      </c>
      <c r="B109" s="30" t="s">
        <v>504</v>
      </c>
      <c r="C109" s="30">
        <v>35009</v>
      </c>
      <c r="D109" s="30">
        <v>31518</v>
      </c>
      <c r="E109" s="31">
        <v>90.03</v>
      </c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</row>
    <row r="110" spans="1:93" s="33" customFormat="1" x14ac:dyDescent="0.25">
      <c r="A110" s="29" t="s">
        <v>435</v>
      </c>
      <c r="B110" s="30" t="s">
        <v>506</v>
      </c>
      <c r="C110" s="30">
        <v>33894</v>
      </c>
      <c r="D110" s="30">
        <v>2059</v>
      </c>
      <c r="E110" s="31">
        <v>6.07</v>
      </c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</row>
    <row r="111" spans="1:93" s="33" customFormat="1" x14ac:dyDescent="0.25">
      <c r="A111" s="29" t="s">
        <v>435</v>
      </c>
      <c r="B111" s="30" t="s">
        <v>507</v>
      </c>
      <c r="C111" s="30">
        <v>32715</v>
      </c>
      <c r="D111" s="30">
        <v>1851</v>
      </c>
      <c r="E111" s="31">
        <v>5.66</v>
      </c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</row>
    <row r="112" spans="1:93" s="33" customFormat="1" x14ac:dyDescent="0.25">
      <c r="A112" s="29" t="s">
        <v>435</v>
      </c>
      <c r="B112" s="30" t="s">
        <v>509</v>
      </c>
      <c r="C112" s="30">
        <v>34111</v>
      </c>
      <c r="D112" s="30">
        <v>8745</v>
      </c>
      <c r="E112" s="31">
        <v>25.64</v>
      </c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</row>
    <row r="113" spans="1:93" s="33" customFormat="1" x14ac:dyDescent="0.25">
      <c r="A113" s="29" t="s">
        <v>435</v>
      </c>
      <c r="B113" s="30" t="s">
        <v>510</v>
      </c>
      <c r="C113" s="30">
        <v>34111</v>
      </c>
      <c r="D113" s="30">
        <v>3158</v>
      </c>
      <c r="E113" s="31">
        <v>9.26</v>
      </c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</row>
    <row r="114" spans="1:93" s="37" customFormat="1" ht="18.75" thickBot="1" x14ac:dyDescent="0.3">
      <c r="A114" s="29" t="s">
        <v>435</v>
      </c>
      <c r="B114" s="30" t="s">
        <v>512</v>
      </c>
      <c r="C114" s="30">
        <v>29742</v>
      </c>
      <c r="D114" s="30">
        <v>17644</v>
      </c>
      <c r="E114" s="31">
        <v>59.32</v>
      </c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</row>
    <row r="115" spans="1:93" s="33" customFormat="1" ht="18.75" thickBot="1" x14ac:dyDescent="0.3">
      <c r="A115" s="34" t="s">
        <v>435</v>
      </c>
      <c r="B115" s="35" t="s">
        <v>513</v>
      </c>
      <c r="C115" s="35">
        <v>29742</v>
      </c>
      <c r="D115" s="35">
        <v>11425</v>
      </c>
      <c r="E115" s="36">
        <v>38.409999999999997</v>
      </c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</row>
    <row r="116" spans="1:93" s="33" customFormat="1" x14ac:dyDescent="0.25">
      <c r="A116" s="29" t="s">
        <v>436</v>
      </c>
      <c r="B116" s="30" t="s">
        <v>478</v>
      </c>
      <c r="C116" s="31">
        <v>59287</v>
      </c>
      <c r="D116" s="30">
        <v>47247</v>
      </c>
      <c r="E116" s="30">
        <v>79.69</v>
      </c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</row>
    <row r="117" spans="1:93" s="33" customFormat="1" x14ac:dyDescent="0.25">
      <c r="A117" s="29" t="s">
        <v>436</v>
      </c>
      <c r="B117" s="30" t="s">
        <v>483</v>
      </c>
      <c r="C117" s="31">
        <v>59301</v>
      </c>
      <c r="D117" s="30">
        <v>7216</v>
      </c>
      <c r="E117" s="30">
        <v>12.17</v>
      </c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</row>
    <row r="118" spans="1:93" s="33" customFormat="1" x14ac:dyDescent="0.25">
      <c r="A118" s="29" t="s">
        <v>436</v>
      </c>
      <c r="B118" s="30" t="s">
        <v>484</v>
      </c>
      <c r="C118" s="31">
        <v>59309</v>
      </c>
      <c r="D118" s="30">
        <v>3316</v>
      </c>
      <c r="E118" s="30">
        <v>5.59</v>
      </c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</row>
    <row r="119" spans="1:93" s="33" customFormat="1" x14ac:dyDescent="0.25">
      <c r="A119" s="29" t="s">
        <v>436</v>
      </c>
      <c r="B119" s="30" t="s">
        <v>485</v>
      </c>
      <c r="C119" s="31">
        <v>59297</v>
      </c>
      <c r="D119" s="30">
        <v>3300</v>
      </c>
      <c r="E119" s="30">
        <v>5.57</v>
      </c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</row>
    <row r="120" spans="1:93" s="33" customFormat="1" x14ac:dyDescent="0.25">
      <c r="A120" s="29" t="s">
        <v>436</v>
      </c>
      <c r="B120" s="30" t="s">
        <v>486</v>
      </c>
      <c r="C120" s="31">
        <v>59297</v>
      </c>
      <c r="D120" s="30">
        <v>10585</v>
      </c>
      <c r="E120" s="30">
        <v>17.850000000000001</v>
      </c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</row>
    <row r="121" spans="1:93" s="33" customFormat="1" x14ac:dyDescent="0.25">
      <c r="A121" s="29" t="s">
        <v>436</v>
      </c>
      <c r="B121" s="30" t="s">
        <v>489</v>
      </c>
      <c r="C121" s="31">
        <v>57008</v>
      </c>
      <c r="D121" s="30">
        <v>4217</v>
      </c>
      <c r="E121" s="30">
        <v>7.4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</row>
    <row r="122" spans="1:93" s="33" customFormat="1" x14ac:dyDescent="0.25">
      <c r="A122" s="29" t="s">
        <v>436</v>
      </c>
      <c r="B122" s="30" t="s">
        <v>491</v>
      </c>
      <c r="C122" s="31">
        <v>56229</v>
      </c>
      <c r="D122" s="30">
        <v>4572</v>
      </c>
      <c r="E122" s="30">
        <v>8.1300000000000008</v>
      </c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</row>
    <row r="123" spans="1:93" s="33" customFormat="1" x14ac:dyDescent="0.25">
      <c r="A123" s="29" t="s">
        <v>436</v>
      </c>
      <c r="B123" s="30" t="s">
        <v>494</v>
      </c>
      <c r="C123" s="31">
        <v>57711</v>
      </c>
      <c r="D123" s="30">
        <v>10279</v>
      </c>
      <c r="E123" s="30">
        <v>17.809999999999999</v>
      </c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</row>
    <row r="124" spans="1:93" s="33" customFormat="1" x14ac:dyDescent="0.25">
      <c r="A124" s="29" t="s">
        <v>436</v>
      </c>
      <c r="B124" s="30" t="s">
        <v>497</v>
      </c>
      <c r="C124" s="31">
        <v>59078</v>
      </c>
      <c r="D124" s="30">
        <v>5406</v>
      </c>
      <c r="E124" s="30">
        <v>9.15</v>
      </c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</row>
    <row r="125" spans="1:93" s="33" customFormat="1" x14ac:dyDescent="0.25">
      <c r="A125" s="29" t="s">
        <v>436</v>
      </c>
      <c r="B125" s="30" t="s">
        <v>502</v>
      </c>
      <c r="C125" s="31">
        <v>44581</v>
      </c>
      <c r="D125" s="30">
        <v>2853</v>
      </c>
      <c r="E125" s="30">
        <v>6.4</v>
      </c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</row>
    <row r="126" spans="1:93" s="33" customFormat="1" x14ac:dyDescent="0.25">
      <c r="A126" s="29" t="s">
        <v>436</v>
      </c>
      <c r="B126" s="30" t="s">
        <v>504</v>
      </c>
      <c r="C126" s="31">
        <v>59081</v>
      </c>
      <c r="D126" s="30">
        <v>58525</v>
      </c>
      <c r="E126" s="30">
        <v>99.06</v>
      </c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</row>
    <row r="127" spans="1:93" s="33" customFormat="1" x14ac:dyDescent="0.25">
      <c r="A127" s="29" t="s">
        <v>436</v>
      </c>
      <c r="B127" s="30" t="s">
        <v>510</v>
      </c>
      <c r="C127" s="31">
        <v>55953</v>
      </c>
      <c r="D127" s="30">
        <v>3870</v>
      </c>
      <c r="E127" s="30">
        <v>6.92</v>
      </c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</row>
    <row r="128" spans="1:93" s="33" customFormat="1" x14ac:dyDescent="0.25">
      <c r="A128" s="29" t="s">
        <v>436</v>
      </c>
      <c r="B128" s="30" t="s">
        <v>509</v>
      </c>
      <c r="C128" s="31">
        <v>55953</v>
      </c>
      <c r="D128" s="30">
        <v>19752</v>
      </c>
      <c r="E128" s="30">
        <v>35.299999999999997</v>
      </c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</row>
    <row r="129" spans="1:93" s="33" customFormat="1" x14ac:dyDescent="0.25">
      <c r="A129" s="29" t="s">
        <v>436</v>
      </c>
      <c r="B129" s="30" t="s">
        <v>512</v>
      </c>
      <c r="C129" s="31">
        <v>51925</v>
      </c>
      <c r="D129" s="30">
        <v>25827</v>
      </c>
      <c r="E129" s="30">
        <v>49.74</v>
      </c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</row>
    <row r="130" spans="1:93" s="33" customFormat="1" x14ac:dyDescent="0.25">
      <c r="A130" s="29" t="s">
        <v>436</v>
      </c>
      <c r="B130" s="30" t="s">
        <v>513</v>
      </c>
      <c r="C130" s="31">
        <v>51925</v>
      </c>
      <c r="D130" s="30">
        <v>25065</v>
      </c>
      <c r="E130" s="30">
        <v>48.27</v>
      </c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</row>
    <row r="131" spans="1:93" s="33" customFormat="1" x14ac:dyDescent="0.25">
      <c r="A131" s="29" t="s">
        <v>436</v>
      </c>
      <c r="B131" s="30" t="s">
        <v>514</v>
      </c>
      <c r="C131" s="31">
        <v>59309</v>
      </c>
      <c r="D131" s="30">
        <v>3378</v>
      </c>
      <c r="E131" s="30">
        <v>5.7</v>
      </c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</row>
    <row r="132" spans="1:93" s="37" customFormat="1" ht="18.75" thickBot="1" x14ac:dyDescent="0.3">
      <c r="A132" s="34" t="s">
        <v>436</v>
      </c>
      <c r="B132" s="35" t="s">
        <v>515</v>
      </c>
      <c r="C132" s="36">
        <v>59309</v>
      </c>
      <c r="D132" s="35">
        <v>3294</v>
      </c>
      <c r="E132" s="35">
        <v>5.55</v>
      </c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</row>
    <row r="133" spans="1:93" s="33" customFormat="1" x14ac:dyDescent="0.25">
      <c r="A133" s="29" t="s">
        <v>437</v>
      </c>
      <c r="B133" s="30" t="s">
        <v>478</v>
      </c>
      <c r="C133" s="31">
        <v>42467</v>
      </c>
      <c r="D133" s="30">
        <v>42431</v>
      </c>
      <c r="E133" s="30">
        <v>99.92</v>
      </c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</row>
    <row r="134" spans="1:93" s="33" customFormat="1" x14ac:dyDescent="0.25">
      <c r="A134" s="29" t="s">
        <v>437</v>
      </c>
      <c r="B134" s="30" t="s">
        <v>504</v>
      </c>
      <c r="C134" s="31">
        <v>42436</v>
      </c>
      <c r="D134" s="30">
        <v>42308</v>
      </c>
      <c r="E134" s="30">
        <v>99.7</v>
      </c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</row>
    <row r="135" spans="1:93" s="37" customFormat="1" ht="18.75" thickBot="1" x14ac:dyDescent="0.3">
      <c r="A135" s="34" t="s">
        <v>437</v>
      </c>
      <c r="B135" s="35" t="s">
        <v>512</v>
      </c>
      <c r="C135" s="36">
        <v>39167</v>
      </c>
      <c r="D135" s="35">
        <v>37683</v>
      </c>
      <c r="E135" s="35">
        <v>96.21</v>
      </c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  <c r="CD135" s="32"/>
      <c r="CE135" s="32"/>
      <c r="CF135" s="32"/>
      <c r="CG135" s="32"/>
      <c r="CH135" s="32"/>
      <c r="CI135" s="32"/>
      <c r="CJ135" s="32"/>
      <c r="CK135" s="32"/>
      <c r="CL135" s="32"/>
      <c r="CM135" s="32"/>
      <c r="CN135" s="32"/>
      <c r="CO135" s="32"/>
    </row>
    <row r="136" spans="1:93" x14ac:dyDescent="0.25">
      <c r="A136" s="23" t="s">
        <v>438</v>
      </c>
      <c r="B136" s="22" t="s">
        <v>480</v>
      </c>
      <c r="C136" s="21">
        <v>3910</v>
      </c>
      <c r="D136" s="22">
        <v>3904</v>
      </c>
      <c r="E136" s="22">
        <v>99.85</v>
      </c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</row>
    <row r="137" spans="1:93" x14ac:dyDescent="0.25">
      <c r="A137" s="23" t="s">
        <v>438</v>
      </c>
      <c r="B137" s="22" t="s">
        <v>497</v>
      </c>
      <c r="C137" s="21">
        <v>3890</v>
      </c>
      <c r="D137" s="22">
        <v>3884</v>
      </c>
      <c r="E137" s="22">
        <v>99.85</v>
      </c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</row>
    <row r="138" spans="1:93" x14ac:dyDescent="0.25">
      <c r="A138" s="23" t="s">
        <v>438</v>
      </c>
      <c r="B138" s="22" t="s">
        <v>500</v>
      </c>
      <c r="C138" s="21">
        <v>3918</v>
      </c>
      <c r="D138" s="22">
        <v>3911</v>
      </c>
      <c r="E138" s="22">
        <v>99.82</v>
      </c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</row>
    <row r="139" spans="1:93" x14ac:dyDescent="0.25">
      <c r="A139" s="23" t="s">
        <v>438</v>
      </c>
      <c r="B139" s="22" t="s">
        <v>503</v>
      </c>
      <c r="C139" s="21">
        <v>3365</v>
      </c>
      <c r="D139" s="22">
        <v>196</v>
      </c>
      <c r="E139" s="22">
        <v>5.82</v>
      </c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</row>
    <row r="140" spans="1:93" x14ac:dyDescent="0.25">
      <c r="A140" s="23" t="s">
        <v>438</v>
      </c>
      <c r="B140" s="22" t="s">
        <v>504</v>
      </c>
      <c r="C140" s="21">
        <v>3854</v>
      </c>
      <c r="D140" s="22">
        <v>3662</v>
      </c>
      <c r="E140" s="22">
        <v>95.02</v>
      </c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</row>
    <row r="141" spans="1:93" x14ac:dyDescent="0.25">
      <c r="A141" s="23" t="s">
        <v>438</v>
      </c>
      <c r="B141" s="22" t="s">
        <v>507</v>
      </c>
      <c r="C141" s="21">
        <v>3234</v>
      </c>
      <c r="D141" s="22">
        <v>442</v>
      </c>
      <c r="E141" s="22">
        <v>13.67</v>
      </c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</row>
    <row r="142" spans="1:93" x14ac:dyDescent="0.25">
      <c r="A142" s="23" t="s">
        <v>438</v>
      </c>
      <c r="B142" s="22" t="s">
        <v>511</v>
      </c>
      <c r="C142" s="21">
        <v>3662</v>
      </c>
      <c r="D142" s="22">
        <v>611</v>
      </c>
      <c r="E142" s="22">
        <v>16.68</v>
      </c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</row>
    <row r="143" spans="1:93" x14ac:dyDescent="0.25">
      <c r="A143" s="23" t="s">
        <v>438</v>
      </c>
      <c r="B143" s="22" t="s">
        <v>510</v>
      </c>
      <c r="C143" s="21">
        <v>3662</v>
      </c>
      <c r="D143" s="22">
        <v>2226</v>
      </c>
      <c r="E143" s="22">
        <v>60.79</v>
      </c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</row>
    <row r="144" spans="1:93" x14ac:dyDescent="0.25">
      <c r="A144" s="23" t="s">
        <v>438</v>
      </c>
      <c r="B144" s="22" t="s">
        <v>509</v>
      </c>
      <c r="C144" s="21">
        <v>3662</v>
      </c>
      <c r="D144" s="22">
        <v>349</v>
      </c>
      <c r="E144" s="22">
        <v>9.5299999999999994</v>
      </c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</row>
    <row r="145" spans="1:93" s="27" customFormat="1" ht="18.75" thickBot="1" x14ac:dyDescent="0.3">
      <c r="A145" s="24" t="s">
        <v>438</v>
      </c>
      <c r="B145" s="25" t="s">
        <v>513</v>
      </c>
      <c r="C145" s="26">
        <v>3075</v>
      </c>
      <c r="D145" s="25">
        <v>2920</v>
      </c>
      <c r="E145" s="25">
        <v>94.96</v>
      </c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</row>
    <row r="146" spans="1:93" s="42" customFormat="1" x14ac:dyDescent="0.25">
      <c r="A146" s="38" t="s">
        <v>439</v>
      </c>
      <c r="B146" s="39" t="s">
        <v>478</v>
      </c>
      <c r="C146" s="40">
        <v>30923</v>
      </c>
      <c r="D146" s="39">
        <v>30866</v>
      </c>
      <c r="E146" s="39">
        <v>99.82</v>
      </c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1"/>
      <c r="BN146" s="41"/>
      <c r="BO146" s="41"/>
      <c r="BP146" s="41"/>
      <c r="BQ146" s="41"/>
      <c r="BR146" s="41"/>
      <c r="BS146" s="41"/>
      <c r="BT146" s="41"/>
      <c r="BU146" s="41"/>
      <c r="BV146" s="41"/>
      <c r="BW146" s="41"/>
      <c r="BX146" s="41"/>
      <c r="BY146" s="41"/>
      <c r="BZ146" s="41"/>
      <c r="CA146" s="41"/>
      <c r="CB146" s="41"/>
      <c r="CC146" s="41"/>
      <c r="CD146" s="41"/>
      <c r="CE146" s="41"/>
      <c r="CF146" s="41"/>
      <c r="CG146" s="41"/>
      <c r="CH146" s="41"/>
      <c r="CI146" s="41"/>
      <c r="CJ146" s="41"/>
      <c r="CK146" s="41"/>
      <c r="CL146" s="41"/>
      <c r="CM146" s="41"/>
      <c r="CN146" s="41"/>
      <c r="CO146" s="41"/>
    </row>
    <row r="147" spans="1:93" s="42" customFormat="1" x14ac:dyDescent="0.25">
      <c r="A147" s="38" t="s">
        <v>439</v>
      </c>
      <c r="B147" s="39" t="s">
        <v>482</v>
      </c>
      <c r="C147" s="40">
        <v>30925</v>
      </c>
      <c r="D147" s="39">
        <v>2055</v>
      </c>
      <c r="E147" s="39">
        <v>6.65</v>
      </c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41"/>
      <c r="BL147" s="41"/>
      <c r="BM147" s="41"/>
      <c r="BN147" s="41"/>
      <c r="BO147" s="41"/>
      <c r="BP147" s="41"/>
      <c r="BQ147" s="41"/>
      <c r="BR147" s="41"/>
      <c r="BS147" s="41"/>
      <c r="BT147" s="41"/>
      <c r="BU147" s="41"/>
      <c r="BV147" s="41"/>
      <c r="BW147" s="41"/>
      <c r="BX147" s="41"/>
      <c r="BY147" s="41"/>
      <c r="BZ147" s="41"/>
      <c r="CA147" s="41"/>
      <c r="CB147" s="41"/>
      <c r="CC147" s="41"/>
      <c r="CD147" s="41"/>
      <c r="CE147" s="41"/>
      <c r="CF147" s="41"/>
      <c r="CG147" s="41"/>
      <c r="CH147" s="41"/>
      <c r="CI147" s="41"/>
      <c r="CJ147" s="41"/>
      <c r="CK147" s="41"/>
      <c r="CL147" s="41"/>
      <c r="CM147" s="41"/>
      <c r="CN147" s="41"/>
      <c r="CO147" s="41"/>
    </row>
    <row r="148" spans="1:93" s="42" customFormat="1" x14ac:dyDescent="0.25">
      <c r="A148" s="38" t="s">
        <v>439</v>
      </c>
      <c r="B148" s="39" t="s">
        <v>484</v>
      </c>
      <c r="C148" s="40">
        <v>30935</v>
      </c>
      <c r="D148" s="39">
        <v>4838</v>
      </c>
      <c r="E148" s="39">
        <v>15.64</v>
      </c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  <c r="BM148" s="41"/>
      <c r="BN148" s="41"/>
      <c r="BO148" s="41"/>
      <c r="BP148" s="41"/>
      <c r="BQ148" s="41"/>
      <c r="BR148" s="41"/>
      <c r="BS148" s="41"/>
      <c r="BT148" s="41"/>
      <c r="BU148" s="41"/>
      <c r="BV148" s="41"/>
      <c r="BW148" s="41"/>
      <c r="BX148" s="41"/>
      <c r="BY148" s="41"/>
      <c r="BZ148" s="41"/>
      <c r="CA148" s="41"/>
      <c r="CB148" s="41"/>
      <c r="CC148" s="41"/>
      <c r="CD148" s="41"/>
      <c r="CE148" s="41"/>
      <c r="CF148" s="41"/>
      <c r="CG148" s="41"/>
      <c r="CH148" s="41"/>
      <c r="CI148" s="41"/>
      <c r="CJ148" s="41"/>
      <c r="CK148" s="41"/>
      <c r="CL148" s="41"/>
      <c r="CM148" s="41"/>
      <c r="CN148" s="41"/>
      <c r="CO148" s="41"/>
    </row>
    <row r="149" spans="1:93" s="42" customFormat="1" x14ac:dyDescent="0.25">
      <c r="A149" s="38" t="s">
        <v>439</v>
      </c>
      <c r="B149" s="39" t="s">
        <v>492</v>
      </c>
      <c r="C149" s="40">
        <v>30822</v>
      </c>
      <c r="D149" s="39">
        <v>2054</v>
      </c>
      <c r="E149" s="39">
        <v>6.66</v>
      </c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41"/>
      <c r="BM149" s="41"/>
      <c r="BN149" s="41"/>
      <c r="BO149" s="41"/>
      <c r="BP149" s="41"/>
      <c r="BQ149" s="41"/>
      <c r="BR149" s="41"/>
      <c r="BS149" s="41"/>
      <c r="BT149" s="41"/>
      <c r="BU149" s="41"/>
      <c r="BV149" s="41"/>
      <c r="BW149" s="41"/>
      <c r="BX149" s="41"/>
      <c r="BY149" s="41"/>
      <c r="BZ149" s="41"/>
      <c r="CA149" s="41"/>
      <c r="CB149" s="41"/>
      <c r="CC149" s="41"/>
      <c r="CD149" s="41"/>
      <c r="CE149" s="41"/>
      <c r="CF149" s="41"/>
      <c r="CG149" s="41"/>
      <c r="CH149" s="41"/>
      <c r="CI149" s="41"/>
      <c r="CJ149" s="41"/>
      <c r="CK149" s="41"/>
      <c r="CL149" s="41"/>
      <c r="CM149" s="41"/>
      <c r="CN149" s="41"/>
      <c r="CO149" s="41"/>
    </row>
    <row r="150" spans="1:93" s="42" customFormat="1" x14ac:dyDescent="0.25">
      <c r="A150" s="38" t="s">
        <v>439</v>
      </c>
      <c r="B150" s="39" t="s">
        <v>501</v>
      </c>
      <c r="C150" s="40">
        <v>28605</v>
      </c>
      <c r="D150" s="39">
        <v>1877</v>
      </c>
      <c r="E150" s="39">
        <v>6.56</v>
      </c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  <c r="BM150" s="41"/>
      <c r="BN150" s="41"/>
      <c r="BO150" s="41"/>
      <c r="BP150" s="41"/>
      <c r="BQ150" s="41"/>
      <c r="BR150" s="41"/>
      <c r="BS150" s="41"/>
      <c r="BT150" s="41"/>
      <c r="BU150" s="41"/>
      <c r="BV150" s="41"/>
      <c r="BW150" s="41"/>
      <c r="BX150" s="41"/>
      <c r="BY150" s="41"/>
      <c r="BZ150" s="41"/>
      <c r="CA150" s="41"/>
      <c r="CB150" s="41"/>
      <c r="CC150" s="41"/>
      <c r="CD150" s="41"/>
      <c r="CE150" s="41"/>
      <c r="CF150" s="41"/>
      <c r="CG150" s="41"/>
      <c r="CH150" s="41"/>
      <c r="CI150" s="41"/>
      <c r="CJ150" s="41"/>
      <c r="CK150" s="41"/>
      <c r="CL150" s="41"/>
      <c r="CM150" s="41"/>
      <c r="CN150" s="41"/>
      <c r="CO150" s="41"/>
    </row>
    <row r="151" spans="1:93" s="42" customFormat="1" x14ac:dyDescent="0.25">
      <c r="A151" s="38" t="s">
        <v>439</v>
      </c>
      <c r="B151" s="39" t="s">
        <v>504</v>
      </c>
      <c r="C151" s="40">
        <v>30829</v>
      </c>
      <c r="D151" s="39">
        <v>30524</v>
      </c>
      <c r="E151" s="39">
        <v>99.01</v>
      </c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41"/>
      <c r="BM151" s="41"/>
      <c r="BN151" s="41"/>
      <c r="BO151" s="41"/>
      <c r="BP151" s="41"/>
      <c r="BQ151" s="41"/>
      <c r="BR151" s="41"/>
      <c r="BS151" s="41"/>
      <c r="BT151" s="41"/>
      <c r="BU151" s="41"/>
      <c r="BV151" s="41"/>
      <c r="BW151" s="41"/>
      <c r="BX151" s="41"/>
      <c r="BY151" s="41"/>
      <c r="BZ151" s="41"/>
      <c r="CA151" s="41"/>
      <c r="CB151" s="41"/>
      <c r="CC151" s="41"/>
      <c r="CD151" s="41"/>
      <c r="CE151" s="41"/>
      <c r="CF151" s="41"/>
      <c r="CG151" s="41"/>
      <c r="CH151" s="41"/>
      <c r="CI151" s="41"/>
      <c r="CJ151" s="41"/>
      <c r="CK151" s="41"/>
      <c r="CL151" s="41"/>
      <c r="CM151" s="41"/>
      <c r="CN151" s="41"/>
      <c r="CO151" s="41"/>
    </row>
    <row r="152" spans="1:93" s="42" customFormat="1" x14ac:dyDescent="0.25">
      <c r="A152" s="38" t="s">
        <v>439</v>
      </c>
      <c r="B152" s="39" t="s">
        <v>505</v>
      </c>
      <c r="C152" s="40">
        <v>30339</v>
      </c>
      <c r="D152" s="39">
        <v>2069</v>
      </c>
      <c r="E152" s="39">
        <v>6.82</v>
      </c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41"/>
      <c r="BM152" s="41"/>
      <c r="BN152" s="41"/>
      <c r="BO152" s="41"/>
      <c r="BP152" s="41"/>
      <c r="BQ152" s="41"/>
      <c r="BR152" s="41"/>
      <c r="BS152" s="41"/>
      <c r="BT152" s="41"/>
      <c r="BU152" s="41"/>
      <c r="BV152" s="41"/>
      <c r="BW152" s="41"/>
      <c r="BX152" s="41"/>
      <c r="BY152" s="41"/>
      <c r="BZ152" s="41"/>
      <c r="CA152" s="41"/>
      <c r="CB152" s="41"/>
      <c r="CC152" s="41"/>
      <c r="CD152" s="41"/>
      <c r="CE152" s="41"/>
      <c r="CF152" s="41"/>
      <c r="CG152" s="41"/>
      <c r="CH152" s="41"/>
      <c r="CI152" s="41"/>
      <c r="CJ152" s="41"/>
      <c r="CK152" s="41"/>
      <c r="CL152" s="41"/>
      <c r="CM152" s="41"/>
      <c r="CN152" s="41"/>
      <c r="CO152" s="41"/>
    </row>
    <row r="153" spans="1:93" s="42" customFormat="1" x14ac:dyDescent="0.25">
      <c r="A153" s="38" t="s">
        <v>439</v>
      </c>
      <c r="B153" s="39" t="s">
        <v>510</v>
      </c>
      <c r="C153" s="40">
        <v>30195</v>
      </c>
      <c r="D153" s="39">
        <v>1589</v>
      </c>
      <c r="E153" s="39">
        <v>5.26</v>
      </c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41"/>
      <c r="BG153" s="41"/>
      <c r="BH153" s="41"/>
      <c r="BI153" s="41"/>
      <c r="BJ153" s="41"/>
      <c r="BK153" s="41"/>
      <c r="BL153" s="41"/>
      <c r="BM153" s="41"/>
      <c r="BN153" s="41"/>
      <c r="BO153" s="41"/>
      <c r="BP153" s="41"/>
      <c r="BQ153" s="41"/>
      <c r="BR153" s="41"/>
      <c r="BS153" s="41"/>
      <c r="BT153" s="41"/>
      <c r="BU153" s="41"/>
      <c r="BV153" s="41"/>
      <c r="BW153" s="41"/>
      <c r="BX153" s="41"/>
      <c r="BY153" s="41"/>
      <c r="BZ153" s="41"/>
      <c r="CA153" s="41"/>
      <c r="CB153" s="41"/>
      <c r="CC153" s="41"/>
      <c r="CD153" s="41"/>
      <c r="CE153" s="41"/>
      <c r="CF153" s="41"/>
      <c r="CG153" s="41"/>
      <c r="CH153" s="41"/>
      <c r="CI153" s="41"/>
      <c r="CJ153" s="41"/>
      <c r="CK153" s="41"/>
      <c r="CL153" s="41"/>
      <c r="CM153" s="41"/>
      <c r="CN153" s="41"/>
      <c r="CO153" s="41"/>
    </row>
    <row r="154" spans="1:93" s="42" customFormat="1" x14ac:dyDescent="0.25">
      <c r="A154" s="38" t="s">
        <v>439</v>
      </c>
      <c r="B154" s="39" t="s">
        <v>509</v>
      </c>
      <c r="C154" s="40">
        <v>30195</v>
      </c>
      <c r="D154" s="39">
        <v>3156</v>
      </c>
      <c r="E154" s="39">
        <v>10.45</v>
      </c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  <c r="BQ154" s="41"/>
      <c r="BR154" s="41"/>
      <c r="BS154" s="41"/>
      <c r="BT154" s="41"/>
      <c r="BU154" s="41"/>
      <c r="BV154" s="41"/>
      <c r="BW154" s="41"/>
      <c r="BX154" s="41"/>
      <c r="BY154" s="41"/>
      <c r="BZ154" s="41"/>
      <c r="CA154" s="41"/>
      <c r="CB154" s="41"/>
      <c r="CC154" s="41"/>
      <c r="CD154" s="41"/>
      <c r="CE154" s="41"/>
      <c r="CF154" s="41"/>
      <c r="CG154" s="41"/>
      <c r="CH154" s="41"/>
      <c r="CI154" s="41"/>
      <c r="CJ154" s="41"/>
      <c r="CK154" s="41"/>
      <c r="CL154" s="41"/>
      <c r="CM154" s="41"/>
      <c r="CN154" s="41"/>
      <c r="CO154" s="41"/>
    </row>
    <row r="155" spans="1:93" s="42" customFormat="1" x14ac:dyDescent="0.25">
      <c r="A155" s="38" t="s">
        <v>439</v>
      </c>
      <c r="B155" s="39" t="s">
        <v>513</v>
      </c>
      <c r="C155" s="40">
        <v>27423</v>
      </c>
      <c r="D155" s="39">
        <v>4774</v>
      </c>
      <c r="E155" s="39">
        <v>17.41</v>
      </c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M155" s="41"/>
      <c r="BN155" s="41"/>
      <c r="BO155" s="41"/>
      <c r="BP155" s="41"/>
      <c r="BQ155" s="41"/>
      <c r="BR155" s="41"/>
      <c r="BS155" s="41"/>
      <c r="BT155" s="41"/>
      <c r="BU155" s="41"/>
      <c r="BV155" s="41"/>
      <c r="BW155" s="41"/>
      <c r="BX155" s="41"/>
      <c r="BY155" s="41"/>
      <c r="BZ155" s="41"/>
      <c r="CA155" s="41"/>
      <c r="CB155" s="41"/>
      <c r="CC155" s="41"/>
      <c r="CD155" s="41"/>
      <c r="CE155" s="41"/>
      <c r="CF155" s="41"/>
      <c r="CG155" s="41"/>
      <c r="CH155" s="41"/>
      <c r="CI155" s="41"/>
      <c r="CJ155" s="41"/>
      <c r="CK155" s="41"/>
      <c r="CL155" s="41"/>
      <c r="CM155" s="41"/>
      <c r="CN155" s="41"/>
      <c r="CO155" s="41"/>
    </row>
    <row r="156" spans="1:93" s="42" customFormat="1" ht="18.75" thickBot="1" x14ac:dyDescent="0.3">
      <c r="A156" s="43" t="s">
        <v>439</v>
      </c>
      <c r="B156" s="44" t="s">
        <v>512</v>
      </c>
      <c r="C156" s="45">
        <v>27423</v>
      </c>
      <c r="D156" s="44">
        <v>22043</v>
      </c>
      <c r="E156" s="44">
        <v>80.38</v>
      </c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  <c r="BN156" s="41"/>
      <c r="BO156" s="41"/>
      <c r="BP156" s="41"/>
      <c r="BQ156" s="41"/>
      <c r="BR156" s="41"/>
      <c r="BS156" s="41"/>
      <c r="BT156" s="41"/>
      <c r="BU156" s="41"/>
      <c r="BV156" s="41"/>
      <c r="BW156" s="41"/>
      <c r="BX156" s="41"/>
      <c r="BY156" s="41"/>
      <c r="BZ156" s="41"/>
      <c r="CA156" s="41"/>
      <c r="CB156" s="41"/>
      <c r="CC156" s="41"/>
      <c r="CD156" s="41"/>
      <c r="CE156" s="41"/>
      <c r="CF156" s="41"/>
      <c r="CG156" s="41"/>
      <c r="CH156" s="41"/>
      <c r="CI156" s="41"/>
      <c r="CJ156" s="41"/>
      <c r="CK156" s="41"/>
      <c r="CL156" s="41"/>
      <c r="CM156" s="41"/>
      <c r="CN156" s="41"/>
      <c r="CO156" s="41"/>
    </row>
    <row r="157" spans="1:93" x14ac:dyDescent="0.25"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</row>
    <row r="158" spans="1:93" x14ac:dyDescent="0.25"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</row>
    <row r="159" spans="1:93" x14ac:dyDescent="0.25"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</row>
    <row r="160" spans="1:93" x14ac:dyDescent="0.25"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</row>
    <row r="161" spans="2:93" x14ac:dyDescent="0.25"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</row>
    <row r="162" spans="2:93" x14ac:dyDescent="0.25"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</row>
    <row r="163" spans="2:93" x14ac:dyDescent="0.25"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</row>
    <row r="164" spans="2:93" x14ac:dyDescent="0.25"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</row>
    <row r="165" spans="2:93" x14ac:dyDescent="0.25"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</row>
    <row r="166" spans="2:93" x14ac:dyDescent="0.25"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</row>
    <row r="167" spans="2:93" x14ac:dyDescent="0.25"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</row>
    <row r="168" spans="2:93" x14ac:dyDescent="0.25"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</row>
    <row r="169" spans="2:93" x14ac:dyDescent="0.25"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</row>
    <row r="170" spans="2:93" x14ac:dyDescent="0.25"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</row>
    <row r="171" spans="2:93" x14ac:dyDescent="0.25"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</row>
    <row r="172" spans="2:93" x14ac:dyDescent="0.25"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</row>
    <row r="173" spans="2:93" x14ac:dyDescent="0.25"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</row>
    <row r="174" spans="2:93" x14ac:dyDescent="0.25"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</row>
    <row r="175" spans="2:93" x14ac:dyDescent="0.25"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</row>
    <row r="176" spans="2:93" x14ac:dyDescent="0.25"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</row>
    <row r="177" spans="2:93" x14ac:dyDescent="0.25"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</row>
    <row r="178" spans="2:93" x14ac:dyDescent="0.25"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</row>
    <row r="179" spans="2:93" x14ac:dyDescent="0.25"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</row>
    <row r="180" spans="2:93" x14ac:dyDescent="0.25"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</row>
    <row r="181" spans="2:93" x14ac:dyDescent="0.25"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7"/>
      <c r="CK181" s="17"/>
      <c r="CL181" s="17"/>
      <c r="CM181" s="17"/>
      <c r="CN181" s="17"/>
      <c r="CO181" s="17"/>
    </row>
    <row r="182" spans="2:93" x14ac:dyDescent="0.25"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</row>
    <row r="183" spans="2:93" x14ac:dyDescent="0.25"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</row>
    <row r="184" spans="2:93" x14ac:dyDescent="0.25"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  <c r="CH184" s="17"/>
      <c r="CI184" s="17"/>
      <c r="CJ184" s="17"/>
      <c r="CK184" s="17"/>
      <c r="CL184" s="17"/>
      <c r="CM184" s="17"/>
      <c r="CN184" s="17"/>
      <c r="CO184" s="17"/>
    </row>
    <row r="185" spans="2:93" x14ac:dyDescent="0.25"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</row>
    <row r="186" spans="2:93" x14ac:dyDescent="0.25"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</row>
    <row r="187" spans="2:93" x14ac:dyDescent="0.25"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</row>
    <row r="188" spans="2:93" x14ac:dyDescent="0.25"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</row>
    <row r="189" spans="2:93" x14ac:dyDescent="0.25"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</row>
    <row r="190" spans="2:93" x14ac:dyDescent="0.25"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  <c r="CH190" s="17"/>
      <c r="CI190" s="17"/>
      <c r="CJ190" s="17"/>
      <c r="CK190" s="17"/>
      <c r="CL190" s="17"/>
      <c r="CM190" s="17"/>
      <c r="CN190" s="17"/>
      <c r="CO190" s="17"/>
    </row>
    <row r="191" spans="2:93" x14ac:dyDescent="0.25"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</row>
    <row r="192" spans="2:93" x14ac:dyDescent="0.25"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  <c r="CH192" s="17"/>
      <c r="CI192" s="17"/>
      <c r="CJ192" s="17"/>
      <c r="CK192" s="17"/>
      <c r="CL192" s="17"/>
      <c r="CM192" s="17"/>
      <c r="CN192" s="17"/>
      <c r="CO192" s="17"/>
    </row>
    <row r="193" spans="2:93" x14ac:dyDescent="0.25"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  <c r="CH193" s="17"/>
      <c r="CI193" s="17"/>
      <c r="CJ193" s="17"/>
      <c r="CK193" s="17"/>
      <c r="CL193" s="17"/>
      <c r="CM193" s="17"/>
      <c r="CN193" s="17"/>
      <c r="CO193" s="17"/>
    </row>
    <row r="194" spans="2:93" x14ac:dyDescent="0.25"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</row>
    <row r="195" spans="2:93" x14ac:dyDescent="0.25"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17"/>
      <c r="CJ195" s="17"/>
      <c r="CK195" s="17"/>
      <c r="CL195" s="17"/>
      <c r="CM195" s="17"/>
      <c r="CN195" s="17"/>
      <c r="CO195" s="17"/>
    </row>
    <row r="196" spans="2:93" x14ac:dyDescent="0.25"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  <c r="CH196" s="17"/>
      <c r="CI196" s="17"/>
      <c r="CJ196" s="17"/>
      <c r="CK196" s="17"/>
      <c r="CL196" s="17"/>
      <c r="CM196" s="17"/>
      <c r="CN196" s="17"/>
      <c r="CO196" s="17"/>
    </row>
    <row r="197" spans="2:93" x14ac:dyDescent="0.25"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</row>
    <row r="198" spans="2:93" x14ac:dyDescent="0.25"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</row>
    <row r="199" spans="2:93" x14ac:dyDescent="0.25"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7"/>
      <c r="CK199" s="17"/>
      <c r="CL199" s="17"/>
      <c r="CM199" s="17"/>
      <c r="CN199" s="17"/>
      <c r="CO199" s="17"/>
    </row>
    <row r="200" spans="2:93" x14ac:dyDescent="0.25"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  <c r="CJ200" s="17"/>
      <c r="CK200" s="17"/>
      <c r="CL200" s="17"/>
      <c r="CM200" s="17"/>
      <c r="CN200" s="17"/>
      <c r="CO200" s="17"/>
    </row>
    <row r="201" spans="2:93" x14ac:dyDescent="0.25"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</row>
    <row r="202" spans="2:93" x14ac:dyDescent="0.25"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7"/>
      <c r="CK202" s="17"/>
      <c r="CL202" s="17"/>
      <c r="CM202" s="17"/>
      <c r="CN202" s="17"/>
      <c r="CO202" s="17"/>
    </row>
    <row r="203" spans="2:93" x14ac:dyDescent="0.25"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7"/>
      <c r="CK203" s="17"/>
      <c r="CL203" s="17"/>
      <c r="CM203" s="17"/>
      <c r="CN203" s="17"/>
      <c r="CO203" s="17"/>
    </row>
    <row r="204" spans="2:93" x14ac:dyDescent="0.25"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  <c r="CH204" s="17"/>
      <c r="CI204" s="17"/>
      <c r="CJ204" s="17"/>
      <c r="CK204" s="17"/>
      <c r="CL204" s="17"/>
      <c r="CM204" s="17"/>
      <c r="CN204" s="17"/>
      <c r="CO204" s="17"/>
    </row>
    <row r="205" spans="2:93" x14ac:dyDescent="0.25"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7"/>
      <c r="CK205" s="17"/>
      <c r="CL205" s="17"/>
      <c r="CM205" s="17"/>
      <c r="CN205" s="17"/>
      <c r="CO205" s="17"/>
    </row>
    <row r="206" spans="2:93" x14ac:dyDescent="0.25"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  <c r="CH206" s="17"/>
      <c r="CI206" s="17"/>
      <c r="CJ206" s="17"/>
      <c r="CK206" s="17"/>
      <c r="CL206" s="17"/>
      <c r="CM206" s="17"/>
      <c r="CN206" s="17"/>
      <c r="CO206" s="17"/>
    </row>
    <row r="207" spans="2:93" x14ac:dyDescent="0.25"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</row>
    <row r="208" spans="2:93" x14ac:dyDescent="0.25"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  <c r="CH208" s="17"/>
      <c r="CI208" s="17"/>
      <c r="CJ208" s="17"/>
      <c r="CK208" s="17"/>
      <c r="CL208" s="17"/>
      <c r="CM208" s="17"/>
      <c r="CN208" s="17"/>
      <c r="CO208" s="17"/>
    </row>
    <row r="209" spans="2:93" x14ac:dyDescent="0.25"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7"/>
      <c r="CK209" s="17"/>
      <c r="CL209" s="17"/>
      <c r="CM209" s="17"/>
      <c r="CN209" s="17"/>
      <c r="CO209" s="17"/>
    </row>
    <row r="210" spans="2:93" x14ac:dyDescent="0.25"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7"/>
      <c r="CK210" s="17"/>
      <c r="CL210" s="17"/>
      <c r="CM210" s="17"/>
      <c r="CN210" s="17"/>
      <c r="CO210" s="17"/>
    </row>
    <row r="211" spans="2:93" x14ac:dyDescent="0.25"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</row>
    <row r="212" spans="2:93" x14ac:dyDescent="0.25"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</row>
    <row r="213" spans="2:93" x14ac:dyDescent="0.25"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  <c r="CH213" s="17"/>
      <c r="CI213" s="17"/>
      <c r="CJ213" s="17"/>
      <c r="CK213" s="17"/>
      <c r="CL213" s="17"/>
      <c r="CM213" s="17"/>
      <c r="CN213" s="17"/>
      <c r="CO213" s="17"/>
    </row>
    <row r="214" spans="2:93" x14ac:dyDescent="0.25"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  <c r="CH214" s="17"/>
      <c r="CI214" s="17"/>
      <c r="CJ214" s="17"/>
      <c r="CK214" s="17"/>
      <c r="CL214" s="17"/>
      <c r="CM214" s="17"/>
      <c r="CN214" s="17"/>
      <c r="CO214" s="17"/>
    </row>
    <row r="215" spans="2:93" x14ac:dyDescent="0.25"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  <c r="CH215" s="17"/>
      <c r="CI215" s="17"/>
      <c r="CJ215" s="17"/>
      <c r="CK215" s="17"/>
      <c r="CL215" s="17"/>
      <c r="CM215" s="17"/>
      <c r="CN215" s="17"/>
      <c r="CO215" s="17"/>
    </row>
    <row r="216" spans="2:93" x14ac:dyDescent="0.25"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  <c r="CH216" s="17"/>
      <c r="CI216" s="17"/>
      <c r="CJ216" s="17"/>
      <c r="CK216" s="17"/>
      <c r="CL216" s="17"/>
      <c r="CM216" s="17"/>
      <c r="CN216" s="17"/>
      <c r="CO216" s="17"/>
    </row>
    <row r="217" spans="2:93" x14ac:dyDescent="0.25"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  <c r="CH217" s="17"/>
      <c r="CI217" s="17"/>
      <c r="CJ217" s="17"/>
      <c r="CK217" s="17"/>
      <c r="CL217" s="17"/>
      <c r="CM217" s="17"/>
      <c r="CN217" s="17"/>
      <c r="CO217" s="17"/>
    </row>
    <row r="218" spans="2:93" x14ac:dyDescent="0.25"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  <c r="CH218" s="17"/>
      <c r="CI218" s="17"/>
      <c r="CJ218" s="17"/>
      <c r="CK218" s="17"/>
      <c r="CL218" s="17"/>
      <c r="CM218" s="17"/>
      <c r="CN218" s="17"/>
      <c r="CO218" s="17"/>
    </row>
    <row r="219" spans="2:93" x14ac:dyDescent="0.25"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  <c r="CH219" s="17"/>
      <c r="CI219" s="17"/>
      <c r="CJ219" s="17"/>
      <c r="CK219" s="17"/>
      <c r="CL219" s="17"/>
      <c r="CM219" s="17"/>
      <c r="CN219" s="17"/>
      <c r="CO219" s="17"/>
    </row>
    <row r="220" spans="2:93" x14ac:dyDescent="0.25"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  <c r="CH220" s="17"/>
      <c r="CI220" s="17"/>
      <c r="CJ220" s="17"/>
      <c r="CK220" s="17"/>
      <c r="CL220" s="17"/>
      <c r="CM220" s="17"/>
      <c r="CN220" s="17"/>
      <c r="CO220" s="17"/>
    </row>
    <row r="221" spans="2:93" x14ac:dyDescent="0.25"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  <c r="CH221" s="17"/>
      <c r="CI221" s="17"/>
      <c r="CJ221" s="17"/>
      <c r="CK221" s="17"/>
      <c r="CL221" s="17"/>
      <c r="CM221" s="17"/>
      <c r="CN221" s="17"/>
      <c r="CO221" s="17"/>
    </row>
    <row r="222" spans="2:93" x14ac:dyDescent="0.25"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</row>
    <row r="223" spans="2:93" x14ac:dyDescent="0.25"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  <c r="CH223" s="17"/>
      <c r="CI223" s="17"/>
      <c r="CJ223" s="17"/>
      <c r="CK223" s="17"/>
      <c r="CL223" s="17"/>
      <c r="CM223" s="17"/>
      <c r="CN223" s="17"/>
      <c r="CO223" s="17"/>
    </row>
    <row r="224" spans="2:93" x14ac:dyDescent="0.25"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  <c r="CH224" s="17"/>
      <c r="CI224" s="17"/>
      <c r="CJ224" s="17"/>
      <c r="CK224" s="17"/>
      <c r="CL224" s="17"/>
      <c r="CM224" s="17"/>
      <c r="CN224" s="17"/>
      <c r="CO224" s="17"/>
    </row>
    <row r="225" spans="2:93" x14ac:dyDescent="0.25"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</row>
    <row r="226" spans="2:93" x14ac:dyDescent="0.25"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</row>
    <row r="227" spans="2:93" x14ac:dyDescent="0.25"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</row>
    <row r="228" spans="2:93" x14ac:dyDescent="0.25"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  <c r="CH228" s="17"/>
      <c r="CI228" s="17"/>
      <c r="CJ228" s="17"/>
      <c r="CK228" s="17"/>
      <c r="CL228" s="17"/>
      <c r="CM228" s="17"/>
      <c r="CN228" s="17"/>
      <c r="CO228" s="17"/>
    </row>
    <row r="229" spans="2:93" x14ac:dyDescent="0.25"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</row>
    <row r="230" spans="2:93" x14ac:dyDescent="0.25"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  <c r="CC230" s="17"/>
      <c r="CD230" s="17"/>
      <c r="CE230" s="17"/>
      <c r="CF230" s="17"/>
      <c r="CG230" s="17"/>
      <c r="CH230" s="17"/>
      <c r="CI230" s="17"/>
      <c r="CJ230" s="17"/>
      <c r="CK230" s="17"/>
      <c r="CL230" s="17"/>
      <c r="CM230" s="17"/>
      <c r="CN230" s="17"/>
      <c r="CO230" s="17"/>
    </row>
    <row r="231" spans="2:93" x14ac:dyDescent="0.25"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  <c r="CD231" s="17"/>
      <c r="CE231" s="17"/>
      <c r="CF231" s="17"/>
      <c r="CG231" s="17"/>
      <c r="CH231" s="17"/>
      <c r="CI231" s="17"/>
      <c r="CJ231" s="17"/>
      <c r="CK231" s="17"/>
      <c r="CL231" s="17"/>
      <c r="CM231" s="17"/>
      <c r="CN231" s="17"/>
      <c r="CO231" s="17"/>
    </row>
    <row r="232" spans="2:93" x14ac:dyDescent="0.25"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  <c r="CC232" s="17"/>
      <c r="CD232" s="17"/>
      <c r="CE232" s="17"/>
      <c r="CF232" s="17"/>
      <c r="CG232" s="17"/>
      <c r="CH232" s="17"/>
      <c r="CI232" s="17"/>
      <c r="CJ232" s="17"/>
      <c r="CK232" s="17"/>
      <c r="CL232" s="17"/>
      <c r="CM232" s="17"/>
      <c r="CN232" s="17"/>
      <c r="CO232" s="17"/>
    </row>
    <row r="233" spans="2:93" x14ac:dyDescent="0.25"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  <c r="CD233" s="17"/>
      <c r="CE233" s="17"/>
      <c r="CF233" s="17"/>
      <c r="CG233" s="17"/>
      <c r="CH233" s="17"/>
      <c r="CI233" s="17"/>
      <c r="CJ233" s="17"/>
      <c r="CK233" s="17"/>
      <c r="CL233" s="17"/>
      <c r="CM233" s="17"/>
      <c r="CN233" s="17"/>
      <c r="CO233" s="17"/>
    </row>
    <row r="234" spans="2:93" x14ac:dyDescent="0.25"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  <c r="CH234" s="17"/>
      <c r="CI234" s="17"/>
      <c r="CJ234" s="17"/>
      <c r="CK234" s="17"/>
      <c r="CL234" s="17"/>
      <c r="CM234" s="17"/>
      <c r="CN234" s="17"/>
      <c r="CO234" s="17"/>
    </row>
    <row r="235" spans="2:93" x14ac:dyDescent="0.25"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  <c r="CD235" s="17"/>
      <c r="CE235" s="17"/>
      <c r="CF235" s="17"/>
      <c r="CG235" s="17"/>
      <c r="CH235" s="17"/>
      <c r="CI235" s="17"/>
      <c r="CJ235" s="17"/>
      <c r="CK235" s="17"/>
      <c r="CL235" s="17"/>
      <c r="CM235" s="17"/>
      <c r="CN235" s="17"/>
      <c r="CO235" s="17"/>
    </row>
    <row r="236" spans="2:93" x14ac:dyDescent="0.25"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  <c r="CD236" s="17"/>
      <c r="CE236" s="17"/>
      <c r="CF236" s="17"/>
      <c r="CG236" s="17"/>
      <c r="CH236" s="17"/>
      <c r="CI236" s="17"/>
      <c r="CJ236" s="17"/>
      <c r="CK236" s="17"/>
      <c r="CL236" s="17"/>
      <c r="CM236" s="17"/>
      <c r="CN236" s="17"/>
      <c r="CO236" s="17"/>
    </row>
    <row r="237" spans="2:93" x14ac:dyDescent="0.25"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  <c r="CH237" s="17"/>
      <c r="CI237" s="17"/>
      <c r="CJ237" s="17"/>
      <c r="CK237" s="17"/>
      <c r="CL237" s="17"/>
      <c r="CM237" s="17"/>
      <c r="CN237" s="17"/>
      <c r="CO237" s="17"/>
    </row>
    <row r="238" spans="2:93" x14ac:dyDescent="0.25"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17"/>
      <c r="CG238" s="17"/>
      <c r="CH238" s="17"/>
      <c r="CI238" s="17"/>
      <c r="CJ238" s="17"/>
      <c r="CK238" s="17"/>
      <c r="CL238" s="17"/>
      <c r="CM238" s="17"/>
      <c r="CN238" s="17"/>
      <c r="CO238" s="17"/>
    </row>
    <row r="239" spans="2:93" x14ac:dyDescent="0.25"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  <c r="CD239" s="17"/>
      <c r="CE239" s="17"/>
      <c r="CF239" s="17"/>
      <c r="CG239" s="17"/>
      <c r="CH239" s="17"/>
      <c r="CI239" s="17"/>
      <c r="CJ239" s="17"/>
      <c r="CK239" s="17"/>
      <c r="CL239" s="17"/>
      <c r="CM239" s="17"/>
      <c r="CN239" s="17"/>
      <c r="CO239" s="17"/>
    </row>
    <row r="240" spans="2:93" x14ac:dyDescent="0.25"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  <c r="CC240" s="17"/>
      <c r="CD240" s="17"/>
      <c r="CE240" s="17"/>
      <c r="CF240" s="17"/>
      <c r="CG240" s="17"/>
      <c r="CH240" s="17"/>
      <c r="CI240" s="17"/>
      <c r="CJ240" s="17"/>
      <c r="CK240" s="17"/>
      <c r="CL240" s="17"/>
      <c r="CM240" s="17"/>
      <c r="CN240" s="17"/>
      <c r="CO240" s="17"/>
    </row>
    <row r="241" spans="2:93" x14ac:dyDescent="0.25"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  <c r="CA241" s="17"/>
      <c r="CB241" s="17"/>
      <c r="CC241" s="17"/>
      <c r="CD241" s="17"/>
      <c r="CE241" s="17"/>
      <c r="CF241" s="17"/>
      <c r="CG241" s="17"/>
      <c r="CH241" s="17"/>
      <c r="CI241" s="17"/>
      <c r="CJ241" s="17"/>
      <c r="CK241" s="17"/>
      <c r="CL241" s="17"/>
      <c r="CM241" s="17"/>
      <c r="CN241" s="17"/>
      <c r="CO241" s="17"/>
    </row>
    <row r="242" spans="2:93" x14ac:dyDescent="0.25"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  <c r="CD242" s="17"/>
      <c r="CE242" s="17"/>
      <c r="CF242" s="17"/>
      <c r="CG242" s="17"/>
      <c r="CH242" s="17"/>
      <c r="CI242" s="17"/>
      <c r="CJ242" s="17"/>
      <c r="CK242" s="17"/>
      <c r="CL242" s="17"/>
      <c r="CM242" s="17"/>
      <c r="CN242" s="17"/>
      <c r="CO242" s="17"/>
    </row>
    <row r="243" spans="2:93" x14ac:dyDescent="0.25"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  <c r="CH243" s="17"/>
      <c r="CI243" s="17"/>
      <c r="CJ243" s="17"/>
      <c r="CK243" s="17"/>
      <c r="CL243" s="17"/>
      <c r="CM243" s="17"/>
      <c r="CN243" s="17"/>
      <c r="CO243" s="17"/>
    </row>
    <row r="244" spans="2:93" x14ac:dyDescent="0.25"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  <c r="CH244" s="17"/>
      <c r="CI244" s="17"/>
      <c r="CJ244" s="17"/>
      <c r="CK244" s="17"/>
      <c r="CL244" s="17"/>
      <c r="CM244" s="17"/>
      <c r="CN244" s="17"/>
      <c r="CO244" s="17"/>
    </row>
    <row r="245" spans="2:93" x14ac:dyDescent="0.25"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17"/>
      <c r="CF245" s="17"/>
      <c r="CG245" s="17"/>
      <c r="CH245" s="17"/>
      <c r="CI245" s="17"/>
      <c r="CJ245" s="17"/>
      <c r="CK245" s="17"/>
      <c r="CL245" s="17"/>
      <c r="CM245" s="17"/>
      <c r="CN245" s="17"/>
      <c r="CO245" s="17"/>
    </row>
    <row r="246" spans="2:93" x14ac:dyDescent="0.25"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  <c r="CH246" s="17"/>
      <c r="CI246" s="17"/>
      <c r="CJ246" s="17"/>
      <c r="CK246" s="17"/>
      <c r="CL246" s="17"/>
      <c r="CM246" s="17"/>
      <c r="CN246" s="17"/>
      <c r="CO246" s="17"/>
    </row>
    <row r="247" spans="2:93" x14ac:dyDescent="0.25"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</row>
    <row r="248" spans="2:93" x14ac:dyDescent="0.25"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</row>
    <row r="249" spans="2:93" x14ac:dyDescent="0.25"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</row>
    <row r="250" spans="2:93" x14ac:dyDescent="0.25"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</row>
    <row r="251" spans="2:93" x14ac:dyDescent="0.25"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</row>
    <row r="252" spans="2:93" x14ac:dyDescent="0.25"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</row>
    <row r="253" spans="2:93" x14ac:dyDescent="0.25"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</row>
    <row r="254" spans="2:93" x14ac:dyDescent="0.25"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</row>
    <row r="255" spans="2:93" x14ac:dyDescent="0.25"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  <c r="CD255" s="17"/>
      <c r="CE255" s="17"/>
      <c r="CF255" s="17"/>
      <c r="CG255" s="17"/>
      <c r="CH255" s="17"/>
      <c r="CI255" s="17"/>
      <c r="CJ255" s="17"/>
      <c r="CK255" s="17"/>
      <c r="CL255" s="17"/>
      <c r="CM255" s="17"/>
      <c r="CN255" s="17"/>
      <c r="CO255" s="17"/>
    </row>
    <row r="256" spans="2:93" x14ac:dyDescent="0.25"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</row>
    <row r="257" spans="2:93" x14ac:dyDescent="0.25"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</row>
    <row r="258" spans="2:93" x14ac:dyDescent="0.25"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</row>
    <row r="259" spans="2:93" x14ac:dyDescent="0.25"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</row>
    <row r="260" spans="2:93" x14ac:dyDescent="0.25"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  <c r="CD260" s="17"/>
      <c r="CE260" s="17"/>
      <c r="CF260" s="17"/>
      <c r="CG260" s="17"/>
      <c r="CH260" s="17"/>
      <c r="CI260" s="17"/>
      <c r="CJ260" s="17"/>
      <c r="CK260" s="17"/>
      <c r="CL260" s="17"/>
      <c r="CM260" s="17"/>
      <c r="CN260" s="17"/>
      <c r="CO260" s="17"/>
    </row>
    <row r="261" spans="2:93" x14ac:dyDescent="0.25"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  <c r="CD261" s="17"/>
      <c r="CE261" s="17"/>
      <c r="CF261" s="17"/>
      <c r="CG261" s="17"/>
      <c r="CH261" s="17"/>
      <c r="CI261" s="17"/>
      <c r="CJ261" s="17"/>
      <c r="CK261" s="17"/>
      <c r="CL261" s="17"/>
      <c r="CM261" s="17"/>
      <c r="CN261" s="17"/>
      <c r="CO261" s="17"/>
    </row>
    <row r="262" spans="2:93" x14ac:dyDescent="0.25"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</row>
    <row r="263" spans="2:93" x14ac:dyDescent="0.25"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  <c r="CA263" s="17"/>
      <c r="CB263" s="17"/>
      <c r="CC263" s="17"/>
      <c r="CD263" s="17"/>
      <c r="CE263" s="17"/>
      <c r="CF263" s="17"/>
      <c r="CG263" s="17"/>
      <c r="CH263" s="17"/>
      <c r="CI263" s="17"/>
      <c r="CJ263" s="17"/>
      <c r="CK263" s="17"/>
      <c r="CL263" s="17"/>
      <c r="CM263" s="17"/>
      <c r="CN263" s="17"/>
      <c r="CO263" s="17"/>
    </row>
    <row r="264" spans="2:93" x14ac:dyDescent="0.25"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</row>
    <row r="265" spans="2:93" x14ac:dyDescent="0.25"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</row>
    <row r="266" spans="2:93" x14ac:dyDescent="0.25"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</row>
    <row r="267" spans="2:93" x14ac:dyDescent="0.25"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17"/>
      <c r="BY267" s="17"/>
      <c r="BZ267" s="17"/>
      <c r="CA267" s="17"/>
      <c r="CB267" s="17"/>
      <c r="CC267" s="17"/>
      <c r="CD267" s="17"/>
      <c r="CE267" s="17"/>
      <c r="CF267" s="17"/>
      <c r="CG267" s="17"/>
      <c r="CH267" s="17"/>
      <c r="CI267" s="17"/>
      <c r="CJ267" s="17"/>
      <c r="CK267" s="17"/>
      <c r="CL267" s="17"/>
      <c r="CM267" s="17"/>
      <c r="CN267" s="17"/>
      <c r="CO267" s="17"/>
    </row>
    <row r="268" spans="2:93" x14ac:dyDescent="0.25"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  <c r="BY268" s="17"/>
      <c r="BZ268" s="17"/>
      <c r="CA268" s="17"/>
      <c r="CB268" s="17"/>
      <c r="CC268" s="17"/>
      <c r="CD268" s="17"/>
      <c r="CE268" s="17"/>
      <c r="CF268" s="17"/>
      <c r="CG268" s="17"/>
      <c r="CH268" s="17"/>
      <c r="CI268" s="17"/>
      <c r="CJ268" s="17"/>
      <c r="CK268" s="17"/>
      <c r="CL268" s="17"/>
      <c r="CM268" s="17"/>
      <c r="CN268" s="17"/>
      <c r="CO268" s="17"/>
    </row>
    <row r="269" spans="2:93" x14ac:dyDescent="0.25"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  <c r="BX269" s="17"/>
      <c r="BY269" s="17"/>
      <c r="BZ269" s="17"/>
      <c r="CA269" s="17"/>
      <c r="CB269" s="17"/>
      <c r="CC269" s="17"/>
      <c r="CD269" s="17"/>
      <c r="CE269" s="17"/>
      <c r="CF269" s="17"/>
      <c r="CG269" s="17"/>
      <c r="CH269" s="17"/>
      <c r="CI269" s="17"/>
      <c r="CJ269" s="17"/>
      <c r="CK269" s="17"/>
      <c r="CL269" s="17"/>
      <c r="CM269" s="17"/>
      <c r="CN269" s="17"/>
      <c r="CO269" s="17"/>
    </row>
    <row r="270" spans="2:93" x14ac:dyDescent="0.25"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17"/>
      <c r="BY270" s="17"/>
      <c r="BZ270" s="17"/>
      <c r="CA270" s="17"/>
      <c r="CB270" s="17"/>
      <c r="CC270" s="17"/>
      <c r="CD270" s="17"/>
      <c r="CE270" s="17"/>
      <c r="CF270" s="17"/>
      <c r="CG270" s="17"/>
      <c r="CH270" s="17"/>
      <c r="CI270" s="17"/>
      <c r="CJ270" s="17"/>
      <c r="CK270" s="17"/>
      <c r="CL270" s="17"/>
      <c r="CM270" s="17"/>
      <c r="CN270" s="17"/>
      <c r="CO270" s="17"/>
    </row>
    <row r="271" spans="2:93" x14ac:dyDescent="0.25"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  <c r="BX271" s="17"/>
      <c r="BY271" s="17"/>
      <c r="BZ271" s="17"/>
      <c r="CA271" s="17"/>
      <c r="CB271" s="17"/>
      <c r="CC271" s="17"/>
      <c r="CD271" s="17"/>
      <c r="CE271" s="17"/>
      <c r="CF271" s="17"/>
      <c r="CG271" s="17"/>
      <c r="CH271" s="17"/>
      <c r="CI271" s="17"/>
      <c r="CJ271" s="17"/>
      <c r="CK271" s="17"/>
      <c r="CL271" s="17"/>
      <c r="CM271" s="17"/>
      <c r="CN271" s="17"/>
      <c r="CO271" s="17"/>
    </row>
    <row r="272" spans="2:93" x14ac:dyDescent="0.25"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  <c r="BY272" s="17"/>
      <c r="BZ272" s="17"/>
      <c r="CA272" s="17"/>
      <c r="CB272" s="17"/>
      <c r="CC272" s="17"/>
      <c r="CD272" s="17"/>
      <c r="CE272" s="17"/>
      <c r="CF272" s="17"/>
      <c r="CG272" s="17"/>
      <c r="CH272" s="17"/>
      <c r="CI272" s="17"/>
      <c r="CJ272" s="17"/>
      <c r="CK272" s="17"/>
      <c r="CL272" s="17"/>
      <c r="CM272" s="17"/>
      <c r="CN272" s="17"/>
      <c r="CO272" s="17"/>
    </row>
    <row r="273" spans="2:93" x14ac:dyDescent="0.25"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17"/>
      <c r="BY273" s="17"/>
      <c r="BZ273" s="17"/>
      <c r="CA273" s="17"/>
      <c r="CB273" s="17"/>
      <c r="CC273" s="17"/>
      <c r="CD273" s="17"/>
      <c r="CE273" s="17"/>
      <c r="CF273" s="17"/>
      <c r="CG273" s="17"/>
      <c r="CH273" s="17"/>
      <c r="CI273" s="17"/>
      <c r="CJ273" s="17"/>
      <c r="CK273" s="17"/>
      <c r="CL273" s="17"/>
      <c r="CM273" s="17"/>
      <c r="CN273" s="17"/>
      <c r="CO273" s="17"/>
    </row>
    <row r="274" spans="2:93" x14ac:dyDescent="0.25"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17"/>
      <c r="BU274" s="17"/>
      <c r="BV274" s="17"/>
      <c r="BW274" s="17"/>
      <c r="BX274" s="17"/>
      <c r="BY274" s="17"/>
      <c r="BZ274" s="17"/>
      <c r="CA274" s="17"/>
      <c r="CB274" s="17"/>
      <c r="CC274" s="17"/>
      <c r="CD274" s="17"/>
      <c r="CE274" s="17"/>
      <c r="CF274" s="17"/>
      <c r="CG274" s="17"/>
      <c r="CH274" s="17"/>
      <c r="CI274" s="17"/>
      <c r="CJ274" s="17"/>
      <c r="CK274" s="17"/>
      <c r="CL274" s="17"/>
      <c r="CM274" s="17"/>
      <c r="CN274" s="17"/>
      <c r="CO274" s="17"/>
    </row>
    <row r="275" spans="2:93" x14ac:dyDescent="0.25"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/>
      <c r="BX275" s="17"/>
      <c r="BY275" s="17"/>
      <c r="BZ275" s="17"/>
      <c r="CA275" s="17"/>
      <c r="CB275" s="17"/>
      <c r="CC275" s="17"/>
      <c r="CD275" s="17"/>
      <c r="CE275" s="17"/>
      <c r="CF275" s="17"/>
      <c r="CG275" s="17"/>
      <c r="CH275" s="17"/>
      <c r="CI275" s="17"/>
      <c r="CJ275" s="17"/>
      <c r="CK275" s="17"/>
      <c r="CL275" s="17"/>
      <c r="CM275" s="17"/>
      <c r="CN275" s="17"/>
      <c r="CO275" s="17"/>
    </row>
    <row r="276" spans="2:93" x14ac:dyDescent="0.25"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  <c r="BX276" s="17"/>
      <c r="BY276" s="17"/>
      <c r="BZ276" s="17"/>
      <c r="CA276" s="17"/>
      <c r="CB276" s="17"/>
      <c r="CC276" s="17"/>
      <c r="CD276" s="17"/>
      <c r="CE276" s="17"/>
      <c r="CF276" s="17"/>
      <c r="CG276" s="17"/>
      <c r="CH276" s="17"/>
      <c r="CI276" s="17"/>
      <c r="CJ276" s="17"/>
      <c r="CK276" s="17"/>
      <c r="CL276" s="17"/>
      <c r="CM276" s="17"/>
      <c r="CN276" s="17"/>
      <c r="CO276" s="17"/>
    </row>
    <row r="277" spans="2:93" x14ac:dyDescent="0.25"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17"/>
      <c r="BU277" s="17"/>
      <c r="BV277" s="17"/>
      <c r="BW277" s="17"/>
      <c r="BX277" s="17"/>
      <c r="BY277" s="17"/>
      <c r="BZ277" s="17"/>
      <c r="CA277" s="17"/>
      <c r="CB277" s="17"/>
      <c r="CC277" s="17"/>
      <c r="CD277" s="17"/>
      <c r="CE277" s="17"/>
      <c r="CF277" s="17"/>
      <c r="CG277" s="17"/>
      <c r="CH277" s="17"/>
      <c r="CI277" s="17"/>
      <c r="CJ277" s="17"/>
      <c r="CK277" s="17"/>
      <c r="CL277" s="17"/>
      <c r="CM277" s="17"/>
      <c r="CN277" s="17"/>
      <c r="CO277" s="17"/>
    </row>
    <row r="278" spans="2:93" x14ac:dyDescent="0.25"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7"/>
      <c r="BS278" s="17"/>
      <c r="BT278" s="17"/>
      <c r="BU278" s="17"/>
      <c r="BV278" s="17"/>
      <c r="BW278" s="17"/>
      <c r="BX278" s="17"/>
      <c r="BY278" s="17"/>
      <c r="BZ278" s="17"/>
      <c r="CA278" s="17"/>
      <c r="CB278" s="17"/>
      <c r="CC278" s="17"/>
      <c r="CD278" s="17"/>
      <c r="CE278" s="17"/>
      <c r="CF278" s="17"/>
      <c r="CG278" s="17"/>
      <c r="CH278" s="17"/>
      <c r="CI278" s="17"/>
      <c r="CJ278" s="17"/>
      <c r="CK278" s="17"/>
      <c r="CL278" s="17"/>
      <c r="CM278" s="17"/>
      <c r="CN278" s="17"/>
      <c r="CO278" s="17"/>
    </row>
    <row r="279" spans="2:93" x14ac:dyDescent="0.25"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7"/>
      <c r="BS279" s="17"/>
      <c r="BT279" s="17"/>
      <c r="BU279" s="17"/>
      <c r="BV279" s="17"/>
      <c r="BW279" s="17"/>
      <c r="BX279" s="17"/>
      <c r="BY279" s="17"/>
      <c r="BZ279" s="17"/>
      <c r="CA279" s="17"/>
      <c r="CB279" s="17"/>
      <c r="CC279" s="17"/>
      <c r="CD279" s="17"/>
      <c r="CE279" s="17"/>
      <c r="CF279" s="17"/>
      <c r="CG279" s="17"/>
      <c r="CH279" s="17"/>
      <c r="CI279" s="17"/>
      <c r="CJ279" s="17"/>
      <c r="CK279" s="17"/>
      <c r="CL279" s="17"/>
      <c r="CM279" s="17"/>
      <c r="CN279" s="17"/>
      <c r="CO279" s="17"/>
    </row>
    <row r="280" spans="2:93" x14ac:dyDescent="0.25"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7"/>
      <c r="BS280" s="17"/>
      <c r="BT280" s="17"/>
      <c r="BU280" s="17"/>
      <c r="BV280" s="17"/>
      <c r="BW280" s="17"/>
      <c r="BX280" s="17"/>
      <c r="BY280" s="17"/>
      <c r="BZ280" s="17"/>
      <c r="CA280" s="17"/>
      <c r="CB280" s="17"/>
      <c r="CC280" s="17"/>
      <c r="CD280" s="17"/>
      <c r="CE280" s="17"/>
      <c r="CF280" s="17"/>
      <c r="CG280" s="17"/>
      <c r="CH280" s="17"/>
      <c r="CI280" s="17"/>
      <c r="CJ280" s="17"/>
      <c r="CK280" s="17"/>
      <c r="CL280" s="17"/>
      <c r="CM280" s="17"/>
      <c r="CN280" s="17"/>
      <c r="CO280" s="17"/>
    </row>
    <row r="281" spans="2:93" x14ac:dyDescent="0.25"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7"/>
      <c r="BS281" s="17"/>
      <c r="BT281" s="17"/>
      <c r="BU281" s="17"/>
      <c r="BV281" s="17"/>
      <c r="BW281" s="17"/>
      <c r="BX281" s="17"/>
      <c r="BY281" s="17"/>
      <c r="BZ281" s="17"/>
      <c r="CA281" s="17"/>
      <c r="CB281" s="17"/>
      <c r="CC281" s="17"/>
      <c r="CD281" s="17"/>
      <c r="CE281" s="17"/>
      <c r="CF281" s="17"/>
      <c r="CG281" s="17"/>
      <c r="CH281" s="17"/>
      <c r="CI281" s="17"/>
      <c r="CJ281" s="17"/>
      <c r="CK281" s="17"/>
      <c r="CL281" s="17"/>
      <c r="CM281" s="17"/>
      <c r="CN281" s="17"/>
      <c r="CO281" s="17"/>
    </row>
    <row r="282" spans="2:93" x14ac:dyDescent="0.25"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17"/>
      <c r="BY282" s="17"/>
      <c r="BZ282" s="17"/>
      <c r="CA282" s="17"/>
      <c r="CB282" s="17"/>
      <c r="CC282" s="17"/>
      <c r="CD282" s="17"/>
      <c r="CE282" s="17"/>
      <c r="CF282" s="17"/>
      <c r="CG282" s="17"/>
      <c r="CH282" s="17"/>
      <c r="CI282" s="17"/>
      <c r="CJ282" s="17"/>
      <c r="CK282" s="17"/>
      <c r="CL282" s="17"/>
      <c r="CM282" s="17"/>
      <c r="CN282" s="17"/>
      <c r="CO282" s="17"/>
    </row>
    <row r="283" spans="2:93" x14ac:dyDescent="0.25"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  <c r="CA283" s="17"/>
      <c r="CB283" s="17"/>
      <c r="CC283" s="17"/>
      <c r="CD283" s="17"/>
      <c r="CE283" s="17"/>
      <c r="CF283" s="17"/>
      <c r="CG283" s="17"/>
      <c r="CH283" s="17"/>
      <c r="CI283" s="17"/>
      <c r="CJ283" s="17"/>
      <c r="CK283" s="17"/>
      <c r="CL283" s="17"/>
      <c r="CM283" s="17"/>
      <c r="CN283" s="17"/>
      <c r="CO283" s="17"/>
    </row>
    <row r="284" spans="2:93" x14ac:dyDescent="0.25"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  <c r="BX284" s="17"/>
      <c r="BY284" s="17"/>
      <c r="BZ284" s="17"/>
      <c r="CA284" s="17"/>
      <c r="CB284" s="17"/>
      <c r="CC284" s="17"/>
      <c r="CD284" s="17"/>
      <c r="CE284" s="17"/>
      <c r="CF284" s="17"/>
      <c r="CG284" s="17"/>
      <c r="CH284" s="17"/>
      <c r="CI284" s="17"/>
      <c r="CJ284" s="17"/>
      <c r="CK284" s="17"/>
      <c r="CL284" s="17"/>
      <c r="CM284" s="17"/>
      <c r="CN284" s="17"/>
      <c r="CO284" s="17"/>
    </row>
    <row r="285" spans="2:93" x14ac:dyDescent="0.25"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</row>
    <row r="286" spans="2:93" x14ac:dyDescent="0.25"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/>
      <c r="BX286" s="17"/>
      <c r="BY286" s="17"/>
      <c r="BZ286" s="17"/>
      <c r="CA286" s="17"/>
      <c r="CB286" s="17"/>
      <c r="CC286" s="17"/>
      <c r="CD286" s="17"/>
      <c r="CE286" s="17"/>
      <c r="CF286" s="17"/>
      <c r="CG286" s="17"/>
      <c r="CH286" s="17"/>
      <c r="CI286" s="17"/>
      <c r="CJ286" s="17"/>
      <c r="CK286" s="17"/>
      <c r="CL286" s="17"/>
      <c r="CM286" s="17"/>
      <c r="CN286" s="17"/>
      <c r="CO286" s="17"/>
    </row>
    <row r="287" spans="2:93" x14ac:dyDescent="0.25"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7"/>
      <c r="BS287" s="17"/>
      <c r="BT287" s="17"/>
      <c r="BU287" s="17"/>
      <c r="BV287" s="17"/>
      <c r="BW287" s="17"/>
      <c r="BX287" s="17"/>
      <c r="BY287" s="17"/>
      <c r="BZ287" s="17"/>
      <c r="CA287" s="17"/>
      <c r="CB287" s="17"/>
      <c r="CC287" s="17"/>
      <c r="CD287" s="17"/>
      <c r="CE287" s="17"/>
      <c r="CF287" s="17"/>
      <c r="CG287" s="17"/>
      <c r="CH287" s="17"/>
      <c r="CI287" s="17"/>
      <c r="CJ287" s="17"/>
      <c r="CK287" s="17"/>
      <c r="CL287" s="17"/>
      <c r="CM287" s="17"/>
      <c r="CN287" s="17"/>
      <c r="CO287" s="17"/>
    </row>
    <row r="288" spans="2:93" x14ac:dyDescent="0.25"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7"/>
      <c r="BS288" s="17"/>
      <c r="BT288" s="17"/>
      <c r="BU288" s="17"/>
      <c r="BV288" s="17"/>
      <c r="BW288" s="17"/>
      <c r="BX288" s="17"/>
      <c r="BY288" s="17"/>
      <c r="BZ288" s="17"/>
      <c r="CA288" s="17"/>
      <c r="CB288" s="17"/>
      <c r="CC288" s="17"/>
      <c r="CD288" s="17"/>
      <c r="CE288" s="17"/>
      <c r="CF288" s="17"/>
      <c r="CG288" s="17"/>
      <c r="CH288" s="17"/>
      <c r="CI288" s="17"/>
      <c r="CJ288" s="17"/>
      <c r="CK288" s="17"/>
      <c r="CL288" s="17"/>
      <c r="CM288" s="17"/>
      <c r="CN288" s="17"/>
      <c r="CO288" s="17"/>
    </row>
    <row r="289" spans="2:93" x14ac:dyDescent="0.25"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  <c r="CA289" s="17"/>
      <c r="CB289" s="17"/>
      <c r="CC289" s="17"/>
      <c r="CD289" s="17"/>
      <c r="CE289" s="17"/>
      <c r="CF289" s="17"/>
      <c r="CG289" s="17"/>
      <c r="CH289" s="17"/>
      <c r="CI289" s="17"/>
      <c r="CJ289" s="17"/>
      <c r="CK289" s="17"/>
      <c r="CL289" s="17"/>
      <c r="CM289" s="17"/>
      <c r="CN289" s="17"/>
      <c r="CO289" s="17"/>
    </row>
    <row r="290" spans="2:93" x14ac:dyDescent="0.25"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7"/>
      <c r="BS290" s="17"/>
      <c r="BT290" s="17"/>
      <c r="BU290" s="17"/>
      <c r="BV290" s="17"/>
      <c r="BW290" s="17"/>
      <c r="BX290" s="17"/>
      <c r="BY290" s="17"/>
      <c r="BZ290" s="17"/>
      <c r="CA290" s="17"/>
      <c r="CB290" s="17"/>
      <c r="CC290" s="17"/>
      <c r="CD290" s="17"/>
      <c r="CE290" s="17"/>
      <c r="CF290" s="17"/>
      <c r="CG290" s="17"/>
      <c r="CH290" s="17"/>
      <c r="CI290" s="17"/>
      <c r="CJ290" s="17"/>
      <c r="CK290" s="17"/>
      <c r="CL290" s="17"/>
      <c r="CM290" s="17"/>
      <c r="CN290" s="17"/>
      <c r="CO290" s="17"/>
    </row>
    <row r="291" spans="2:93" x14ac:dyDescent="0.25"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17"/>
      <c r="BY291" s="17"/>
      <c r="BZ291" s="17"/>
      <c r="CA291" s="17"/>
      <c r="CB291" s="17"/>
      <c r="CC291" s="17"/>
      <c r="CD291" s="17"/>
      <c r="CE291" s="17"/>
      <c r="CF291" s="17"/>
      <c r="CG291" s="17"/>
      <c r="CH291" s="17"/>
      <c r="CI291" s="17"/>
      <c r="CJ291" s="17"/>
      <c r="CK291" s="17"/>
      <c r="CL291" s="17"/>
      <c r="CM291" s="17"/>
      <c r="CN291" s="17"/>
      <c r="CO291" s="17"/>
    </row>
    <row r="292" spans="2:93" x14ac:dyDescent="0.25"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  <c r="BY292" s="17"/>
      <c r="BZ292" s="17"/>
      <c r="CA292" s="17"/>
      <c r="CB292" s="17"/>
      <c r="CC292" s="17"/>
      <c r="CD292" s="17"/>
      <c r="CE292" s="17"/>
      <c r="CF292" s="17"/>
      <c r="CG292" s="17"/>
      <c r="CH292" s="17"/>
      <c r="CI292" s="17"/>
      <c r="CJ292" s="17"/>
      <c r="CK292" s="17"/>
      <c r="CL292" s="17"/>
      <c r="CM292" s="17"/>
      <c r="CN292" s="17"/>
      <c r="CO292" s="17"/>
    </row>
    <row r="293" spans="2:93" x14ac:dyDescent="0.25"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17"/>
      <c r="BU293" s="17"/>
      <c r="BV293" s="17"/>
      <c r="BW293" s="17"/>
      <c r="BX293" s="17"/>
      <c r="BY293" s="17"/>
      <c r="BZ293" s="17"/>
      <c r="CA293" s="17"/>
      <c r="CB293" s="17"/>
      <c r="CC293" s="17"/>
      <c r="CD293" s="17"/>
      <c r="CE293" s="17"/>
      <c r="CF293" s="17"/>
      <c r="CG293" s="17"/>
      <c r="CH293" s="17"/>
      <c r="CI293" s="17"/>
      <c r="CJ293" s="17"/>
      <c r="CK293" s="17"/>
      <c r="CL293" s="17"/>
      <c r="CM293" s="17"/>
      <c r="CN293" s="17"/>
      <c r="CO293" s="17"/>
    </row>
    <row r="294" spans="2:93" x14ac:dyDescent="0.25"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  <c r="BX294" s="17"/>
      <c r="BY294" s="17"/>
      <c r="BZ294" s="17"/>
      <c r="CA294" s="17"/>
      <c r="CB294" s="17"/>
      <c r="CC294" s="17"/>
      <c r="CD294" s="17"/>
      <c r="CE294" s="17"/>
      <c r="CF294" s="17"/>
      <c r="CG294" s="17"/>
      <c r="CH294" s="17"/>
      <c r="CI294" s="17"/>
      <c r="CJ294" s="17"/>
      <c r="CK294" s="17"/>
      <c r="CL294" s="17"/>
      <c r="CM294" s="17"/>
      <c r="CN294" s="17"/>
      <c r="CO294" s="17"/>
    </row>
    <row r="295" spans="2:93" x14ac:dyDescent="0.25"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  <c r="BX295" s="17"/>
      <c r="BY295" s="17"/>
      <c r="BZ295" s="17"/>
      <c r="CA295" s="17"/>
      <c r="CB295" s="17"/>
      <c r="CC295" s="17"/>
      <c r="CD295" s="17"/>
      <c r="CE295" s="17"/>
      <c r="CF295" s="17"/>
      <c r="CG295" s="17"/>
      <c r="CH295" s="17"/>
      <c r="CI295" s="17"/>
      <c r="CJ295" s="17"/>
      <c r="CK295" s="17"/>
      <c r="CL295" s="17"/>
      <c r="CM295" s="17"/>
      <c r="CN295" s="17"/>
      <c r="CO295" s="17"/>
    </row>
    <row r="296" spans="2:93" x14ac:dyDescent="0.25"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  <c r="BY296" s="17"/>
      <c r="BZ296" s="17"/>
      <c r="CA296" s="17"/>
      <c r="CB296" s="17"/>
      <c r="CC296" s="17"/>
      <c r="CD296" s="17"/>
      <c r="CE296" s="17"/>
      <c r="CF296" s="17"/>
      <c r="CG296" s="17"/>
      <c r="CH296" s="17"/>
      <c r="CI296" s="17"/>
      <c r="CJ296" s="17"/>
      <c r="CK296" s="17"/>
      <c r="CL296" s="17"/>
      <c r="CM296" s="17"/>
      <c r="CN296" s="17"/>
      <c r="CO296" s="17"/>
    </row>
    <row r="297" spans="2:93" x14ac:dyDescent="0.25"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BU297" s="17"/>
      <c r="BV297" s="17"/>
      <c r="BW297" s="17"/>
      <c r="BX297" s="17"/>
      <c r="BY297" s="17"/>
      <c r="BZ297" s="17"/>
      <c r="CA297" s="17"/>
      <c r="CB297" s="17"/>
      <c r="CC297" s="17"/>
      <c r="CD297" s="17"/>
      <c r="CE297" s="17"/>
      <c r="CF297" s="17"/>
      <c r="CG297" s="17"/>
      <c r="CH297" s="17"/>
      <c r="CI297" s="17"/>
      <c r="CJ297" s="17"/>
      <c r="CK297" s="17"/>
      <c r="CL297" s="17"/>
      <c r="CM297" s="17"/>
      <c r="CN297" s="17"/>
      <c r="CO297" s="17"/>
    </row>
    <row r="298" spans="2:93" x14ac:dyDescent="0.25"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  <c r="BT298" s="17"/>
      <c r="BU298" s="17"/>
      <c r="BV298" s="17"/>
      <c r="BW298" s="17"/>
      <c r="BX298" s="17"/>
      <c r="BY298" s="17"/>
      <c r="BZ298" s="17"/>
      <c r="CA298" s="17"/>
      <c r="CB298" s="17"/>
      <c r="CC298" s="17"/>
      <c r="CD298" s="17"/>
      <c r="CE298" s="17"/>
      <c r="CF298" s="17"/>
      <c r="CG298" s="17"/>
      <c r="CH298" s="17"/>
      <c r="CI298" s="17"/>
      <c r="CJ298" s="17"/>
      <c r="CK298" s="17"/>
      <c r="CL298" s="17"/>
      <c r="CM298" s="17"/>
      <c r="CN298" s="17"/>
      <c r="CO298" s="17"/>
    </row>
    <row r="299" spans="2:93" x14ac:dyDescent="0.25"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17"/>
      <c r="BU299" s="17"/>
      <c r="BV299" s="17"/>
      <c r="BW299" s="17"/>
      <c r="BX299" s="17"/>
      <c r="BY299" s="17"/>
      <c r="BZ299" s="17"/>
      <c r="CA299" s="17"/>
      <c r="CB299" s="17"/>
      <c r="CC299" s="17"/>
      <c r="CD299" s="17"/>
      <c r="CE299" s="17"/>
      <c r="CF299" s="17"/>
      <c r="CG299" s="17"/>
      <c r="CH299" s="17"/>
      <c r="CI299" s="17"/>
      <c r="CJ299" s="17"/>
      <c r="CK299" s="17"/>
      <c r="CL299" s="17"/>
      <c r="CM299" s="17"/>
      <c r="CN299" s="17"/>
      <c r="CO299" s="17"/>
    </row>
    <row r="300" spans="2:93" x14ac:dyDescent="0.25"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7"/>
      <c r="BS300" s="17"/>
      <c r="BT300" s="17"/>
      <c r="BU300" s="17"/>
      <c r="BV300" s="17"/>
      <c r="BW300" s="17"/>
      <c r="BX300" s="17"/>
      <c r="BY300" s="17"/>
      <c r="BZ300" s="17"/>
      <c r="CA300" s="17"/>
      <c r="CB300" s="17"/>
      <c r="CC300" s="17"/>
      <c r="CD300" s="17"/>
      <c r="CE300" s="17"/>
      <c r="CF300" s="17"/>
      <c r="CG300" s="17"/>
      <c r="CH300" s="17"/>
      <c r="CI300" s="17"/>
      <c r="CJ300" s="17"/>
      <c r="CK300" s="17"/>
      <c r="CL300" s="17"/>
      <c r="CM300" s="17"/>
      <c r="CN300" s="17"/>
      <c r="CO300" s="17"/>
    </row>
    <row r="301" spans="2:93" x14ac:dyDescent="0.25"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7"/>
      <c r="BS301" s="17"/>
      <c r="BT301" s="17"/>
      <c r="BU301" s="17"/>
      <c r="BV301" s="17"/>
      <c r="BW301" s="17"/>
      <c r="BX301" s="17"/>
      <c r="BY301" s="17"/>
      <c r="BZ301" s="17"/>
      <c r="CA301" s="17"/>
      <c r="CB301" s="17"/>
      <c r="CC301" s="17"/>
      <c r="CD301" s="17"/>
      <c r="CE301" s="17"/>
      <c r="CF301" s="17"/>
      <c r="CG301" s="17"/>
      <c r="CH301" s="17"/>
      <c r="CI301" s="17"/>
      <c r="CJ301" s="17"/>
      <c r="CK301" s="17"/>
      <c r="CL301" s="17"/>
      <c r="CM301" s="17"/>
      <c r="CN301" s="17"/>
      <c r="CO301" s="17"/>
    </row>
    <row r="302" spans="2:93" x14ac:dyDescent="0.25"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  <c r="BT302" s="17"/>
      <c r="BU302" s="17"/>
      <c r="BV302" s="17"/>
      <c r="BW302" s="17"/>
      <c r="BX302" s="17"/>
      <c r="BY302" s="17"/>
      <c r="BZ302" s="17"/>
      <c r="CA302" s="17"/>
      <c r="CB302" s="17"/>
      <c r="CC302" s="17"/>
      <c r="CD302" s="17"/>
      <c r="CE302" s="17"/>
      <c r="CF302" s="17"/>
      <c r="CG302" s="17"/>
      <c r="CH302" s="17"/>
      <c r="CI302" s="17"/>
      <c r="CJ302" s="17"/>
      <c r="CK302" s="17"/>
      <c r="CL302" s="17"/>
      <c r="CM302" s="17"/>
      <c r="CN302" s="17"/>
      <c r="CO302" s="17"/>
    </row>
    <row r="303" spans="2:93" x14ac:dyDescent="0.25"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7"/>
      <c r="BS303" s="17"/>
      <c r="BT303" s="17"/>
      <c r="BU303" s="17"/>
      <c r="BV303" s="17"/>
      <c r="BW303" s="17"/>
      <c r="BX303" s="17"/>
      <c r="BY303" s="17"/>
      <c r="BZ303" s="17"/>
      <c r="CA303" s="17"/>
      <c r="CB303" s="17"/>
      <c r="CC303" s="17"/>
      <c r="CD303" s="17"/>
      <c r="CE303" s="17"/>
      <c r="CF303" s="17"/>
      <c r="CG303" s="17"/>
      <c r="CH303" s="17"/>
      <c r="CI303" s="17"/>
      <c r="CJ303" s="17"/>
      <c r="CK303" s="17"/>
      <c r="CL303" s="17"/>
      <c r="CM303" s="17"/>
      <c r="CN303" s="17"/>
      <c r="CO303" s="17"/>
    </row>
    <row r="304" spans="2:93" x14ac:dyDescent="0.25"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17"/>
      <c r="BU304" s="17"/>
      <c r="BV304" s="17"/>
      <c r="BW304" s="17"/>
      <c r="BX304" s="17"/>
      <c r="BY304" s="17"/>
      <c r="BZ304" s="17"/>
      <c r="CA304" s="17"/>
      <c r="CB304" s="17"/>
      <c r="CC304" s="17"/>
      <c r="CD304" s="17"/>
      <c r="CE304" s="17"/>
      <c r="CF304" s="17"/>
      <c r="CG304" s="17"/>
      <c r="CH304" s="17"/>
      <c r="CI304" s="17"/>
      <c r="CJ304" s="17"/>
      <c r="CK304" s="17"/>
      <c r="CL304" s="17"/>
      <c r="CM304" s="17"/>
      <c r="CN304" s="17"/>
      <c r="CO304" s="17"/>
    </row>
    <row r="305" spans="2:93" x14ac:dyDescent="0.25"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  <c r="BT305" s="17"/>
      <c r="BU305" s="17"/>
      <c r="BV305" s="17"/>
      <c r="BW305" s="17"/>
      <c r="BX305" s="17"/>
      <c r="BY305" s="17"/>
      <c r="BZ305" s="17"/>
      <c r="CA305" s="17"/>
      <c r="CB305" s="17"/>
      <c r="CC305" s="17"/>
      <c r="CD305" s="17"/>
      <c r="CE305" s="17"/>
      <c r="CF305" s="17"/>
      <c r="CG305" s="17"/>
      <c r="CH305" s="17"/>
      <c r="CI305" s="17"/>
      <c r="CJ305" s="17"/>
      <c r="CK305" s="17"/>
      <c r="CL305" s="17"/>
      <c r="CM305" s="17"/>
      <c r="CN305" s="17"/>
      <c r="CO305" s="17"/>
    </row>
    <row r="306" spans="2:93" x14ac:dyDescent="0.25"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  <c r="BX306" s="17"/>
      <c r="BY306" s="17"/>
      <c r="BZ306" s="17"/>
      <c r="CA306" s="17"/>
      <c r="CB306" s="17"/>
      <c r="CC306" s="17"/>
      <c r="CD306" s="17"/>
      <c r="CE306" s="17"/>
      <c r="CF306" s="17"/>
      <c r="CG306" s="17"/>
      <c r="CH306" s="17"/>
      <c r="CI306" s="17"/>
      <c r="CJ306" s="17"/>
      <c r="CK306" s="17"/>
      <c r="CL306" s="17"/>
      <c r="CM306" s="17"/>
      <c r="CN306" s="17"/>
      <c r="CO306" s="17"/>
    </row>
    <row r="307" spans="2:93" x14ac:dyDescent="0.25"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  <c r="BX307" s="17"/>
      <c r="BY307" s="17"/>
      <c r="BZ307" s="17"/>
      <c r="CA307" s="17"/>
      <c r="CB307" s="17"/>
      <c r="CC307" s="17"/>
      <c r="CD307" s="17"/>
      <c r="CE307" s="17"/>
      <c r="CF307" s="17"/>
      <c r="CG307" s="17"/>
      <c r="CH307" s="17"/>
      <c r="CI307" s="17"/>
      <c r="CJ307" s="17"/>
      <c r="CK307" s="17"/>
      <c r="CL307" s="17"/>
      <c r="CM307" s="17"/>
      <c r="CN307" s="17"/>
      <c r="CO307" s="17"/>
    </row>
    <row r="308" spans="2:93" x14ac:dyDescent="0.25"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17"/>
      <c r="BV308" s="17"/>
      <c r="BW308" s="17"/>
      <c r="BX308" s="17"/>
      <c r="BY308" s="17"/>
      <c r="BZ308" s="17"/>
      <c r="CA308" s="17"/>
      <c r="CB308" s="17"/>
      <c r="CC308" s="17"/>
      <c r="CD308" s="17"/>
      <c r="CE308" s="17"/>
      <c r="CF308" s="17"/>
      <c r="CG308" s="17"/>
      <c r="CH308" s="17"/>
      <c r="CI308" s="17"/>
      <c r="CJ308" s="17"/>
      <c r="CK308" s="17"/>
      <c r="CL308" s="17"/>
      <c r="CM308" s="17"/>
      <c r="CN308" s="17"/>
      <c r="CO308" s="17"/>
    </row>
    <row r="309" spans="2:93" x14ac:dyDescent="0.25"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  <c r="BX309" s="17"/>
      <c r="BY309" s="17"/>
      <c r="BZ309" s="17"/>
      <c r="CA309" s="17"/>
      <c r="CB309" s="17"/>
      <c r="CC309" s="17"/>
      <c r="CD309" s="17"/>
      <c r="CE309" s="17"/>
      <c r="CF309" s="17"/>
      <c r="CG309" s="17"/>
      <c r="CH309" s="17"/>
      <c r="CI309" s="17"/>
      <c r="CJ309" s="17"/>
      <c r="CK309" s="17"/>
      <c r="CL309" s="17"/>
      <c r="CM309" s="17"/>
      <c r="CN309" s="17"/>
      <c r="CO309" s="17"/>
    </row>
    <row r="310" spans="2:93" x14ac:dyDescent="0.25"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  <c r="BT310" s="17"/>
      <c r="BU310" s="17"/>
      <c r="BV310" s="17"/>
      <c r="BW310" s="17"/>
      <c r="BX310" s="17"/>
      <c r="BY310" s="17"/>
      <c r="BZ310" s="17"/>
      <c r="CA310" s="17"/>
      <c r="CB310" s="17"/>
      <c r="CC310" s="17"/>
      <c r="CD310" s="17"/>
      <c r="CE310" s="17"/>
      <c r="CF310" s="17"/>
      <c r="CG310" s="17"/>
      <c r="CH310" s="17"/>
      <c r="CI310" s="17"/>
      <c r="CJ310" s="17"/>
      <c r="CK310" s="17"/>
      <c r="CL310" s="17"/>
      <c r="CM310" s="17"/>
      <c r="CN310" s="17"/>
      <c r="CO310" s="17"/>
    </row>
    <row r="311" spans="2:93" x14ac:dyDescent="0.25"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  <c r="BY311" s="17"/>
      <c r="BZ311" s="17"/>
      <c r="CA311" s="17"/>
      <c r="CB311" s="17"/>
      <c r="CC311" s="17"/>
      <c r="CD311" s="17"/>
      <c r="CE311" s="17"/>
      <c r="CF311" s="17"/>
      <c r="CG311" s="17"/>
      <c r="CH311" s="17"/>
      <c r="CI311" s="17"/>
      <c r="CJ311" s="17"/>
      <c r="CK311" s="17"/>
      <c r="CL311" s="17"/>
      <c r="CM311" s="17"/>
      <c r="CN311" s="17"/>
      <c r="CO311" s="17"/>
    </row>
    <row r="312" spans="2:93" x14ac:dyDescent="0.25"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  <c r="BY312" s="17"/>
      <c r="BZ312" s="17"/>
      <c r="CA312" s="17"/>
      <c r="CB312" s="17"/>
      <c r="CC312" s="17"/>
      <c r="CD312" s="17"/>
      <c r="CE312" s="17"/>
      <c r="CF312" s="17"/>
      <c r="CG312" s="17"/>
      <c r="CH312" s="17"/>
      <c r="CI312" s="17"/>
      <c r="CJ312" s="17"/>
      <c r="CK312" s="17"/>
      <c r="CL312" s="17"/>
      <c r="CM312" s="17"/>
      <c r="CN312" s="17"/>
      <c r="CO312" s="17"/>
    </row>
    <row r="313" spans="2:93" x14ac:dyDescent="0.25"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  <c r="CA313" s="17"/>
      <c r="CB313" s="17"/>
      <c r="CC313" s="17"/>
      <c r="CD313" s="17"/>
      <c r="CE313" s="17"/>
      <c r="CF313" s="17"/>
      <c r="CG313" s="17"/>
      <c r="CH313" s="17"/>
      <c r="CI313" s="17"/>
      <c r="CJ313" s="17"/>
      <c r="CK313" s="17"/>
      <c r="CL313" s="17"/>
      <c r="CM313" s="17"/>
      <c r="CN313" s="17"/>
      <c r="CO313" s="17"/>
    </row>
    <row r="314" spans="2:93" x14ac:dyDescent="0.25"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  <c r="BX314" s="17"/>
      <c r="BY314" s="17"/>
      <c r="BZ314" s="17"/>
      <c r="CA314" s="17"/>
      <c r="CB314" s="17"/>
      <c r="CC314" s="17"/>
      <c r="CD314" s="17"/>
      <c r="CE314" s="17"/>
      <c r="CF314" s="17"/>
      <c r="CG314" s="17"/>
      <c r="CH314" s="17"/>
      <c r="CI314" s="17"/>
      <c r="CJ314" s="17"/>
      <c r="CK314" s="17"/>
      <c r="CL314" s="17"/>
      <c r="CM314" s="17"/>
      <c r="CN314" s="17"/>
      <c r="CO314" s="17"/>
    </row>
    <row r="315" spans="2:93" x14ac:dyDescent="0.25"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  <c r="BY315" s="17"/>
      <c r="BZ315" s="17"/>
      <c r="CA315" s="17"/>
      <c r="CB315" s="17"/>
      <c r="CC315" s="17"/>
      <c r="CD315" s="17"/>
      <c r="CE315" s="17"/>
      <c r="CF315" s="17"/>
      <c r="CG315" s="17"/>
      <c r="CH315" s="17"/>
      <c r="CI315" s="17"/>
      <c r="CJ315" s="17"/>
      <c r="CK315" s="17"/>
      <c r="CL315" s="17"/>
      <c r="CM315" s="17"/>
      <c r="CN315" s="17"/>
      <c r="CO315" s="17"/>
    </row>
    <row r="316" spans="2:93" x14ac:dyDescent="0.25"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</row>
    <row r="317" spans="2:93" x14ac:dyDescent="0.25"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7"/>
      <c r="BS317" s="17"/>
      <c r="BT317" s="17"/>
      <c r="BU317" s="17"/>
      <c r="BV317" s="17"/>
      <c r="BW317" s="17"/>
      <c r="BX317" s="17"/>
      <c r="BY317" s="17"/>
      <c r="BZ317" s="17"/>
      <c r="CA317" s="17"/>
      <c r="CB317" s="17"/>
      <c r="CC317" s="17"/>
      <c r="CD317" s="17"/>
      <c r="CE317" s="17"/>
      <c r="CF317" s="17"/>
      <c r="CG317" s="17"/>
      <c r="CH317" s="17"/>
      <c r="CI317" s="17"/>
      <c r="CJ317" s="17"/>
      <c r="CK317" s="17"/>
      <c r="CL317" s="17"/>
      <c r="CM317" s="17"/>
      <c r="CN317" s="17"/>
      <c r="CO317" s="17"/>
    </row>
    <row r="318" spans="2:93" x14ac:dyDescent="0.25"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7"/>
      <c r="BS318" s="17"/>
      <c r="BT318" s="17"/>
      <c r="BU318" s="17"/>
      <c r="BV318" s="17"/>
      <c r="BW318" s="17"/>
      <c r="BX318" s="17"/>
      <c r="BY318" s="17"/>
      <c r="BZ318" s="17"/>
      <c r="CA318" s="17"/>
      <c r="CB318" s="17"/>
      <c r="CC318" s="17"/>
      <c r="CD318" s="17"/>
      <c r="CE318" s="17"/>
      <c r="CF318" s="17"/>
      <c r="CG318" s="17"/>
      <c r="CH318" s="17"/>
      <c r="CI318" s="17"/>
      <c r="CJ318" s="17"/>
      <c r="CK318" s="17"/>
      <c r="CL318" s="17"/>
      <c r="CM318" s="17"/>
      <c r="CN318" s="17"/>
      <c r="CO318" s="17"/>
    </row>
    <row r="319" spans="2:93" x14ac:dyDescent="0.25"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  <c r="BX319" s="17"/>
      <c r="BY319" s="17"/>
      <c r="BZ319" s="17"/>
      <c r="CA319" s="17"/>
      <c r="CB319" s="17"/>
      <c r="CC319" s="17"/>
      <c r="CD319" s="17"/>
      <c r="CE319" s="17"/>
      <c r="CF319" s="17"/>
      <c r="CG319" s="17"/>
      <c r="CH319" s="17"/>
      <c r="CI319" s="17"/>
      <c r="CJ319" s="17"/>
      <c r="CK319" s="17"/>
      <c r="CL319" s="17"/>
      <c r="CM319" s="17"/>
      <c r="CN319" s="17"/>
      <c r="CO319" s="17"/>
    </row>
    <row r="320" spans="2:93" x14ac:dyDescent="0.25"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  <c r="CA320" s="17"/>
      <c r="CB320" s="17"/>
      <c r="CC320" s="17"/>
      <c r="CD320" s="17"/>
      <c r="CE320" s="17"/>
      <c r="CF320" s="17"/>
      <c r="CG320" s="17"/>
      <c r="CH320" s="17"/>
      <c r="CI320" s="17"/>
      <c r="CJ320" s="17"/>
      <c r="CK320" s="17"/>
      <c r="CL320" s="17"/>
      <c r="CM320" s="17"/>
      <c r="CN320" s="17"/>
      <c r="CO320" s="17"/>
    </row>
    <row r="321" spans="2:93" x14ac:dyDescent="0.25"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  <c r="BT321" s="17"/>
      <c r="BU321" s="17"/>
      <c r="BV321" s="17"/>
      <c r="BW321" s="17"/>
      <c r="BX321" s="17"/>
      <c r="BY321" s="17"/>
      <c r="BZ321" s="17"/>
      <c r="CA321" s="17"/>
      <c r="CB321" s="17"/>
      <c r="CC321" s="17"/>
      <c r="CD321" s="17"/>
      <c r="CE321" s="17"/>
      <c r="CF321" s="17"/>
      <c r="CG321" s="17"/>
      <c r="CH321" s="17"/>
      <c r="CI321" s="17"/>
      <c r="CJ321" s="17"/>
      <c r="CK321" s="17"/>
      <c r="CL321" s="17"/>
      <c r="CM321" s="17"/>
      <c r="CN321" s="17"/>
      <c r="CO321" s="17"/>
    </row>
    <row r="322" spans="2:93" x14ac:dyDescent="0.25"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7"/>
      <c r="BT322" s="17"/>
      <c r="BU322" s="17"/>
      <c r="BV322" s="17"/>
      <c r="BW322" s="17"/>
      <c r="BX322" s="17"/>
      <c r="BY322" s="17"/>
      <c r="BZ322" s="17"/>
      <c r="CA322" s="17"/>
      <c r="CB322" s="17"/>
      <c r="CC322" s="17"/>
      <c r="CD322" s="17"/>
      <c r="CE322" s="17"/>
      <c r="CF322" s="17"/>
      <c r="CG322" s="17"/>
      <c r="CH322" s="17"/>
      <c r="CI322" s="17"/>
      <c r="CJ322" s="17"/>
      <c r="CK322" s="17"/>
      <c r="CL322" s="17"/>
      <c r="CM322" s="17"/>
      <c r="CN322" s="17"/>
      <c r="CO322" s="17"/>
    </row>
    <row r="323" spans="2:93" x14ac:dyDescent="0.25"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  <c r="BT323" s="17"/>
      <c r="BU323" s="17"/>
      <c r="BV323" s="17"/>
      <c r="BW323" s="17"/>
      <c r="BX323" s="17"/>
      <c r="BY323" s="17"/>
      <c r="BZ323" s="17"/>
      <c r="CA323" s="17"/>
      <c r="CB323" s="17"/>
      <c r="CC323" s="17"/>
      <c r="CD323" s="17"/>
      <c r="CE323" s="17"/>
      <c r="CF323" s="17"/>
      <c r="CG323" s="17"/>
      <c r="CH323" s="17"/>
      <c r="CI323" s="17"/>
      <c r="CJ323" s="17"/>
      <c r="CK323" s="17"/>
      <c r="CL323" s="17"/>
      <c r="CM323" s="17"/>
      <c r="CN323" s="17"/>
      <c r="CO323" s="17"/>
    </row>
    <row r="324" spans="2:93" x14ac:dyDescent="0.25"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  <c r="BY324" s="17"/>
      <c r="BZ324" s="17"/>
      <c r="CA324" s="17"/>
      <c r="CB324" s="17"/>
      <c r="CC324" s="17"/>
      <c r="CD324" s="17"/>
      <c r="CE324" s="17"/>
      <c r="CF324" s="17"/>
      <c r="CG324" s="17"/>
      <c r="CH324" s="17"/>
      <c r="CI324" s="17"/>
      <c r="CJ324" s="17"/>
      <c r="CK324" s="17"/>
      <c r="CL324" s="17"/>
      <c r="CM324" s="17"/>
      <c r="CN324" s="17"/>
      <c r="CO324" s="17"/>
    </row>
    <row r="325" spans="2:93" x14ac:dyDescent="0.25"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  <c r="BY325" s="17"/>
      <c r="BZ325" s="17"/>
      <c r="CA325" s="17"/>
      <c r="CB325" s="17"/>
      <c r="CC325" s="17"/>
      <c r="CD325" s="17"/>
      <c r="CE325" s="17"/>
      <c r="CF325" s="17"/>
      <c r="CG325" s="17"/>
      <c r="CH325" s="17"/>
      <c r="CI325" s="17"/>
      <c r="CJ325" s="17"/>
      <c r="CK325" s="17"/>
      <c r="CL325" s="17"/>
      <c r="CM325" s="17"/>
      <c r="CN325" s="17"/>
      <c r="CO325" s="17"/>
    </row>
    <row r="326" spans="2:93" x14ac:dyDescent="0.25"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  <c r="BY326" s="17"/>
      <c r="BZ326" s="17"/>
      <c r="CA326" s="17"/>
      <c r="CB326" s="17"/>
      <c r="CC326" s="17"/>
      <c r="CD326" s="17"/>
      <c r="CE326" s="17"/>
      <c r="CF326" s="17"/>
      <c r="CG326" s="17"/>
      <c r="CH326" s="17"/>
      <c r="CI326" s="17"/>
      <c r="CJ326" s="17"/>
      <c r="CK326" s="17"/>
      <c r="CL326" s="17"/>
      <c r="CM326" s="17"/>
      <c r="CN326" s="17"/>
      <c r="CO326" s="17"/>
    </row>
    <row r="327" spans="2:93" x14ac:dyDescent="0.25"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  <c r="BY327" s="17"/>
      <c r="BZ327" s="17"/>
      <c r="CA327" s="17"/>
      <c r="CB327" s="17"/>
      <c r="CC327" s="17"/>
      <c r="CD327" s="17"/>
      <c r="CE327" s="17"/>
      <c r="CF327" s="17"/>
      <c r="CG327" s="17"/>
      <c r="CH327" s="17"/>
      <c r="CI327" s="17"/>
      <c r="CJ327" s="17"/>
      <c r="CK327" s="17"/>
      <c r="CL327" s="17"/>
      <c r="CM327" s="17"/>
      <c r="CN327" s="17"/>
      <c r="CO327" s="17"/>
    </row>
    <row r="328" spans="2:93" x14ac:dyDescent="0.25"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  <c r="BY328" s="17"/>
      <c r="BZ328" s="17"/>
      <c r="CA328" s="17"/>
      <c r="CB328" s="17"/>
      <c r="CC328" s="17"/>
      <c r="CD328" s="17"/>
      <c r="CE328" s="17"/>
      <c r="CF328" s="17"/>
      <c r="CG328" s="17"/>
      <c r="CH328" s="17"/>
      <c r="CI328" s="17"/>
      <c r="CJ328" s="17"/>
      <c r="CK328" s="17"/>
      <c r="CL328" s="17"/>
      <c r="CM328" s="17"/>
      <c r="CN328" s="17"/>
      <c r="CO328" s="17"/>
    </row>
    <row r="329" spans="2:93" x14ac:dyDescent="0.25"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17"/>
      <c r="BV329" s="17"/>
      <c r="BW329" s="17"/>
      <c r="BX329" s="17"/>
      <c r="BY329" s="17"/>
      <c r="BZ329" s="17"/>
      <c r="CA329" s="17"/>
      <c r="CB329" s="17"/>
      <c r="CC329" s="17"/>
      <c r="CD329" s="17"/>
      <c r="CE329" s="17"/>
      <c r="CF329" s="17"/>
      <c r="CG329" s="17"/>
      <c r="CH329" s="17"/>
      <c r="CI329" s="17"/>
      <c r="CJ329" s="17"/>
      <c r="CK329" s="17"/>
      <c r="CL329" s="17"/>
      <c r="CM329" s="17"/>
      <c r="CN329" s="17"/>
      <c r="CO329" s="17"/>
    </row>
    <row r="330" spans="2:93" x14ac:dyDescent="0.25"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17"/>
      <c r="BV330" s="17"/>
      <c r="BW330" s="17"/>
      <c r="BX330" s="17"/>
      <c r="BY330" s="17"/>
      <c r="BZ330" s="17"/>
      <c r="CA330" s="17"/>
      <c r="CB330" s="17"/>
      <c r="CC330" s="17"/>
      <c r="CD330" s="17"/>
      <c r="CE330" s="17"/>
      <c r="CF330" s="17"/>
      <c r="CG330" s="17"/>
      <c r="CH330" s="17"/>
      <c r="CI330" s="17"/>
      <c r="CJ330" s="17"/>
      <c r="CK330" s="17"/>
      <c r="CL330" s="17"/>
      <c r="CM330" s="17"/>
      <c r="CN330" s="17"/>
      <c r="CO330" s="17"/>
    </row>
    <row r="331" spans="2:93" x14ac:dyDescent="0.25"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  <c r="CA331" s="17"/>
      <c r="CB331" s="17"/>
      <c r="CC331" s="17"/>
      <c r="CD331" s="17"/>
      <c r="CE331" s="17"/>
      <c r="CF331" s="17"/>
      <c r="CG331" s="17"/>
      <c r="CH331" s="17"/>
      <c r="CI331" s="17"/>
      <c r="CJ331" s="17"/>
      <c r="CK331" s="17"/>
      <c r="CL331" s="17"/>
      <c r="CM331" s="17"/>
      <c r="CN331" s="17"/>
      <c r="CO331" s="17"/>
    </row>
    <row r="332" spans="2:93" x14ac:dyDescent="0.25"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  <c r="BY332" s="17"/>
      <c r="BZ332" s="17"/>
      <c r="CA332" s="17"/>
      <c r="CB332" s="17"/>
      <c r="CC332" s="17"/>
      <c r="CD332" s="17"/>
      <c r="CE332" s="17"/>
      <c r="CF332" s="17"/>
      <c r="CG332" s="17"/>
      <c r="CH332" s="17"/>
      <c r="CI332" s="17"/>
      <c r="CJ332" s="17"/>
      <c r="CK332" s="17"/>
      <c r="CL332" s="17"/>
      <c r="CM332" s="17"/>
      <c r="CN332" s="17"/>
      <c r="CO332" s="17"/>
    </row>
    <row r="333" spans="2:93" x14ac:dyDescent="0.25"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  <c r="BX333" s="17"/>
      <c r="BY333" s="17"/>
      <c r="BZ333" s="17"/>
      <c r="CA333" s="17"/>
      <c r="CB333" s="17"/>
      <c r="CC333" s="17"/>
      <c r="CD333" s="17"/>
      <c r="CE333" s="17"/>
      <c r="CF333" s="17"/>
      <c r="CG333" s="17"/>
      <c r="CH333" s="17"/>
      <c r="CI333" s="17"/>
      <c r="CJ333" s="17"/>
      <c r="CK333" s="17"/>
      <c r="CL333" s="17"/>
      <c r="CM333" s="17"/>
      <c r="CN333" s="17"/>
      <c r="CO333" s="17"/>
    </row>
    <row r="334" spans="2:93" x14ac:dyDescent="0.25"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7"/>
      <c r="BS334" s="17"/>
      <c r="BT334" s="17"/>
      <c r="BU334" s="17"/>
      <c r="BV334" s="17"/>
      <c r="BW334" s="17"/>
      <c r="BX334" s="17"/>
      <c r="BY334" s="17"/>
      <c r="BZ334" s="17"/>
      <c r="CA334" s="17"/>
      <c r="CB334" s="17"/>
      <c r="CC334" s="17"/>
      <c r="CD334" s="17"/>
      <c r="CE334" s="17"/>
      <c r="CF334" s="17"/>
      <c r="CG334" s="17"/>
      <c r="CH334" s="17"/>
      <c r="CI334" s="17"/>
      <c r="CJ334" s="17"/>
      <c r="CK334" s="17"/>
      <c r="CL334" s="17"/>
      <c r="CM334" s="17"/>
      <c r="CN334" s="17"/>
      <c r="CO334" s="17"/>
    </row>
    <row r="335" spans="2:93" x14ac:dyDescent="0.25"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7"/>
      <c r="BS335" s="17"/>
      <c r="BT335" s="17"/>
      <c r="BU335" s="17"/>
      <c r="BV335" s="17"/>
      <c r="BW335" s="17"/>
      <c r="BX335" s="17"/>
      <c r="BY335" s="17"/>
      <c r="BZ335" s="17"/>
      <c r="CA335" s="17"/>
      <c r="CB335" s="17"/>
      <c r="CC335" s="17"/>
      <c r="CD335" s="17"/>
      <c r="CE335" s="17"/>
      <c r="CF335" s="17"/>
      <c r="CG335" s="17"/>
      <c r="CH335" s="17"/>
      <c r="CI335" s="17"/>
      <c r="CJ335" s="17"/>
      <c r="CK335" s="17"/>
      <c r="CL335" s="17"/>
      <c r="CM335" s="17"/>
      <c r="CN335" s="17"/>
      <c r="CO335" s="17"/>
    </row>
    <row r="336" spans="2:93" x14ac:dyDescent="0.25"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7"/>
      <c r="BS336" s="17"/>
      <c r="BT336" s="17"/>
      <c r="BU336" s="17"/>
      <c r="BV336" s="17"/>
      <c r="BW336" s="17"/>
      <c r="BX336" s="17"/>
      <c r="BY336" s="17"/>
      <c r="BZ336" s="17"/>
      <c r="CA336" s="17"/>
      <c r="CB336" s="17"/>
      <c r="CC336" s="17"/>
      <c r="CD336" s="17"/>
      <c r="CE336" s="17"/>
      <c r="CF336" s="17"/>
      <c r="CG336" s="17"/>
      <c r="CH336" s="17"/>
      <c r="CI336" s="17"/>
      <c r="CJ336" s="17"/>
      <c r="CK336" s="17"/>
      <c r="CL336" s="17"/>
      <c r="CM336" s="17"/>
      <c r="CN336" s="17"/>
      <c r="CO336" s="17"/>
    </row>
    <row r="337" spans="2:93" x14ac:dyDescent="0.25"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7"/>
      <c r="BS337" s="17"/>
      <c r="BT337" s="17"/>
      <c r="BU337" s="17"/>
      <c r="BV337" s="17"/>
      <c r="BW337" s="17"/>
      <c r="BX337" s="17"/>
      <c r="BY337" s="17"/>
      <c r="BZ337" s="17"/>
      <c r="CA337" s="17"/>
      <c r="CB337" s="17"/>
      <c r="CC337" s="17"/>
      <c r="CD337" s="17"/>
      <c r="CE337" s="17"/>
      <c r="CF337" s="17"/>
      <c r="CG337" s="17"/>
      <c r="CH337" s="17"/>
      <c r="CI337" s="17"/>
      <c r="CJ337" s="17"/>
      <c r="CK337" s="17"/>
      <c r="CL337" s="17"/>
      <c r="CM337" s="17"/>
      <c r="CN337" s="17"/>
      <c r="CO337" s="17"/>
    </row>
    <row r="338" spans="2:93" x14ac:dyDescent="0.25"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7"/>
      <c r="BS338" s="17"/>
      <c r="BT338" s="17"/>
      <c r="BU338" s="17"/>
      <c r="BV338" s="17"/>
      <c r="BW338" s="17"/>
      <c r="BX338" s="17"/>
      <c r="BY338" s="17"/>
      <c r="BZ338" s="17"/>
      <c r="CA338" s="17"/>
      <c r="CB338" s="17"/>
      <c r="CC338" s="17"/>
      <c r="CD338" s="17"/>
      <c r="CE338" s="17"/>
      <c r="CF338" s="17"/>
      <c r="CG338" s="17"/>
      <c r="CH338" s="17"/>
      <c r="CI338" s="17"/>
      <c r="CJ338" s="17"/>
      <c r="CK338" s="17"/>
      <c r="CL338" s="17"/>
      <c r="CM338" s="17"/>
      <c r="CN338" s="17"/>
      <c r="CO338" s="17"/>
    </row>
    <row r="339" spans="2:93" x14ac:dyDescent="0.25"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/>
      <c r="BX339" s="17"/>
      <c r="BY339" s="17"/>
      <c r="BZ339" s="17"/>
      <c r="CA339" s="17"/>
      <c r="CB339" s="17"/>
      <c r="CC339" s="17"/>
      <c r="CD339" s="17"/>
      <c r="CE339" s="17"/>
      <c r="CF339" s="17"/>
      <c r="CG339" s="17"/>
      <c r="CH339" s="17"/>
      <c r="CI339" s="17"/>
      <c r="CJ339" s="17"/>
      <c r="CK339" s="17"/>
      <c r="CL339" s="17"/>
      <c r="CM339" s="17"/>
      <c r="CN339" s="17"/>
      <c r="CO339" s="17"/>
    </row>
    <row r="340" spans="2:93" x14ac:dyDescent="0.25"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  <c r="BX340" s="17"/>
      <c r="BY340" s="17"/>
      <c r="BZ340" s="17"/>
      <c r="CA340" s="17"/>
      <c r="CB340" s="17"/>
      <c r="CC340" s="17"/>
      <c r="CD340" s="17"/>
      <c r="CE340" s="17"/>
      <c r="CF340" s="17"/>
      <c r="CG340" s="17"/>
      <c r="CH340" s="17"/>
      <c r="CI340" s="17"/>
      <c r="CJ340" s="17"/>
      <c r="CK340" s="17"/>
      <c r="CL340" s="17"/>
      <c r="CM340" s="17"/>
      <c r="CN340" s="17"/>
      <c r="CO340" s="17"/>
    </row>
    <row r="341" spans="2:93" x14ac:dyDescent="0.25"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7"/>
      <c r="BS341" s="17"/>
      <c r="BT341" s="17"/>
      <c r="BU341" s="17"/>
      <c r="BV341" s="17"/>
      <c r="BW341" s="17"/>
      <c r="BX341" s="17"/>
      <c r="BY341" s="17"/>
      <c r="BZ341" s="17"/>
      <c r="CA341" s="17"/>
      <c r="CB341" s="17"/>
      <c r="CC341" s="17"/>
      <c r="CD341" s="17"/>
      <c r="CE341" s="17"/>
      <c r="CF341" s="17"/>
      <c r="CG341" s="17"/>
      <c r="CH341" s="17"/>
      <c r="CI341" s="17"/>
      <c r="CJ341" s="17"/>
      <c r="CK341" s="17"/>
      <c r="CL341" s="17"/>
      <c r="CM341" s="17"/>
      <c r="CN341" s="17"/>
      <c r="CO341" s="17"/>
    </row>
    <row r="342" spans="2:93" x14ac:dyDescent="0.25"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7"/>
      <c r="BS342" s="17"/>
      <c r="BT342" s="17"/>
      <c r="BU342" s="17"/>
      <c r="BV342" s="17"/>
      <c r="BW342" s="17"/>
      <c r="BX342" s="17"/>
      <c r="BY342" s="17"/>
      <c r="BZ342" s="17"/>
      <c r="CA342" s="17"/>
      <c r="CB342" s="17"/>
      <c r="CC342" s="17"/>
      <c r="CD342" s="17"/>
      <c r="CE342" s="17"/>
      <c r="CF342" s="17"/>
      <c r="CG342" s="17"/>
      <c r="CH342" s="17"/>
      <c r="CI342" s="17"/>
      <c r="CJ342" s="17"/>
      <c r="CK342" s="17"/>
      <c r="CL342" s="17"/>
      <c r="CM342" s="17"/>
      <c r="CN342" s="17"/>
      <c r="CO342" s="17"/>
    </row>
    <row r="343" spans="2:93" x14ac:dyDescent="0.25"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7"/>
      <c r="BS343" s="17"/>
      <c r="BT343" s="17"/>
      <c r="BU343" s="17"/>
      <c r="BV343" s="17"/>
      <c r="BW343" s="17"/>
      <c r="BX343" s="17"/>
      <c r="BY343" s="17"/>
      <c r="BZ343" s="17"/>
      <c r="CA343" s="17"/>
      <c r="CB343" s="17"/>
      <c r="CC343" s="17"/>
      <c r="CD343" s="17"/>
      <c r="CE343" s="17"/>
      <c r="CF343" s="17"/>
      <c r="CG343" s="17"/>
      <c r="CH343" s="17"/>
      <c r="CI343" s="17"/>
      <c r="CJ343" s="17"/>
      <c r="CK343" s="17"/>
      <c r="CL343" s="17"/>
      <c r="CM343" s="17"/>
      <c r="CN343" s="17"/>
      <c r="CO343" s="17"/>
    </row>
    <row r="344" spans="2:93" x14ac:dyDescent="0.25"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7"/>
      <c r="CA344" s="17"/>
      <c r="CB344" s="17"/>
      <c r="CC344" s="17"/>
      <c r="CD344" s="17"/>
      <c r="CE344" s="17"/>
      <c r="CF344" s="17"/>
      <c r="CG344" s="17"/>
      <c r="CH344" s="17"/>
      <c r="CI344" s="17"/>
      <c r="CJ344" s="17"/>
      <c r="CK344" s="17"/>
      <c r="CL344" s="17"/>
      <c r="CM344" s="17"/>
      <c r="CN344" s="17"/>
      <c r="CO344" s="17"/>
    </row>
    <row r="345" spans="2:93" x14ac:dyDescent="0.25"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7"/>
      <c r="BS345" s="17"/>
      <c r="BT345" s="17"/>
      <c r="BU345" s="17"/>
      <c r="BV345" s="17"/>
      <c r="BW345" s="17"/>
      <c r="BX345" s="17"/>
      <c r="BY345" s="17"/>
      <c r="BZ345" s="17"/>
      <c r="CA345" s="17"/>
      <c r="CB345" s="17"/>
      <c r="CC345" s="17"/>
      <c r="CD345" s="17"/>
      <c r="CE345" s="17"/>
      <c r="CF345" s="17"/>
      <c r="CG345" s="17"/>
      <c r="CH345" s="17"/>
      <c r="CI345" s="17"/>
      <c r="CJ345" s="17"/>
      <c r="CK345" s="17"/>
      <c r="CL345" s="17"/>
      <c r="CM345" s="17"/>
      <c r="CN345" s="17"/>
      <c r="CO345" s="17"/>
    </row>
    <row r="346" spans="2:93" x14ac:dyDescent="0.25"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</row>
    <row r="347" spans="2:93" x14ac:dyDescent="0.25"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</row>
    <row r="348" spans="2:93" x14ac:dyDescent="0.25"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</row>
    <row r="349" spans="2:93" x14ac:dyDescent="0.25"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</row>
    <row r="350" spans="2:93" x14ac:dyDescent="0.25"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</row>
    <row r="351" spans="2:93" x14ac:dyDescent="0.25"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</row>
    <row r="352" spans="2:93" x14ac:dyDescent="0.25"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</row>
    <row r="353" spans="2:23" x14ac:dyDescent="0.25"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</row>
    <row r="354" spans="2:23" x14ac:dyDescent="0.25"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</row>
    <row r="355" spans="2:23" x14ac:dyDescent="0.25"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</row>
    <row r="356" spans="2:23" x14ac:dyDescent="0.25"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</row>
    <row r="357" spans="2:23" x14ac:dyDescent="0.25"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</row>
    <row r="358" spans="2:23" x14ac:dyDescent="0.25"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</row>
    <row r="359" spans="2:23" x14ac:dyDescent="0.25"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</row>
    <row r="360" spans="2:23" x14ac:dyDescent="0.25"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</row>
    <row r="361" spans="2:23" x14ac:dyDescent="0.25"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</row>
    <row r="362" spans="2:23" x14ac:dyDescent="0.25"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</row>
    <row r="363" spans="2:23" x14ac:dyDescent="0.25"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</row>
    <row r="364" spans="2:23" x14ac:dyDescent="0.25"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</row>
    <row r="365" spans="2:23" x14ac:dyDescent="0.25"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</row>
    <row r="366" spans="2:23" x14ac:dyDescent="0.25"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</row>
    <row r="367" spans="2:23" x14ac:dyDescent="0.25"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</row>
    <row r="368" spans="2:23" x14ac:dyDescent="0.25"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</row>
    <row r="369" spans="2:23" x14ac:dyDescent="0.25"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</row>
    <row r="370" spans="2:23" x14ac:dyDescent="0.25"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</row>
    <row r="371" spans="2:23" x14ac:dyDescent="0.25"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</row>
    <row r="372" spans="2:23" x14ac:dyDescent="0.25"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</row>
    <row r="373" spans="2:23" x14ac:dyDescent="0.25"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</row>
    <row r="374" spans="2:23" x14ac:dyDescent="0.25"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</row>
    <row r="375" spans="2:23" x14ac:dyDescent="0.25"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</row>
    <row r="376" spans="2:23" x14ac:dyDescent="0.25"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</row>
    <row r="377" spans="2:23" x14ac:dyDescent="0.25"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</row>
    <row r="378" spans="2:23" x14ac:dyDescent="0.25"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</row>
    <row r="379" spans="2:23" x14ac:dyDescent="0.25"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</row>
    <row r="380" spans="2:23" x14ac:dyDescent="0.25"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</row>
    <row r="381" spans="2:23" x14ac:dyDescent="0.25"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</row>
    <row r="382" spans="2:23" x14ac:dyDescent="0.25"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</row>
    <row r="383" spans="2:23" x14ac:dyDescent="0.25"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</row>
    <row r="384" spans="2:23" x14ac:dyDescent="0.25"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</row>
    <row r="385" spans="2:23" x14ac:dyDescent="0.25"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</row>
    <row r="386" spans="2:23" x14ac:dyDescent="0.25"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</row>
    <row r="387" spans="2:23" x14ac:dyDescent="0.25"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</row>
    <row r="388" spans="2:23" x14ac:dyDescent="0.25"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</row>
    <row r="389" spans="2:23" x14ac:dyDescent="0.25"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</row>
    <row r="390" spans="2:23" x14ac:dyDescent="0.25"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</row>
    <row r="391" spans="2:23" x14ac:dyDescent="0.25"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</row>
    <row r="392" spans="2:23" x14ac:dyDescent="0.25"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</row>
    <row r="393" spans="2:23" x14ac:dyDescent="0.25"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</row>
    <row r="394" spans="2:23" x14ac:dyDescent="0.25"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</row>
    <row r="395" spans="2:23" x14ac:dyDescent="0.25"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</row>
    <row r="396" spans="2:23" x14ac:dyDescent="0.25"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</row>
    <row r="397" spans="2:23" x14ac:dyDescent="0.25"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</row>
    <row r="398" spans="2:23" x14ac:dyDescent="0.25"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</row>
    <row r="399" spans="2:23" x14ac:dyDescent="0.25"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</row>
    <row r="400" spans="2:23" x14ac:dyDescent="0.25"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</row>
    <row r="401" spans="2:23" x14ac:dyDescent="0.25"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</row>
    <row r="402" spans="2:23" x14ac:dyDescent="0.25"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</row>
    <row r="403" spans="2:23" x14ac:dyDescent="0.25"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</row>
    <row r="404" spans="2:23" x14ac:dyDescent="0.25"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</row>
    <row r="405" spans="2:23" x14ac:dyDescent="0.25"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</row>
    <row r="406" spans="2:23" x14ac:dyDescent="0.25"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</row>
    <row r="407" spans="2:23" x14ac:dyDescent="0.25"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</row>
    <row r="408" spans="2:23" x14ac:dyDescent="0.25"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</row>
    <row r="409" spans="2:23" x14ac:dyDescent="0.25"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</row>
    <row r="410" spans="2:23" x14ac:dyDescent="0.25"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</row>
    <row r="411" spans="2:23" x14ac:dyDescent="0.25"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</row>
    <row r="412" spans="2:23" x14ac:dyDescent="0.25"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</row>
    <row r="413" spans="2:23" x14ac:dyDescent="0.25"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</row>
    <row r="414" spans="2:23" x14ac:dyDescent="0.25"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</row>
    <row r="415" spans="2:23" x14ac:dyDescent="0.25"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</row>
    <row r="416" spans="2:23" x14ac:dyDescent="0.25"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</row>
    <row r="417" spans="2:23" x14ac:dyDescent="0.25"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</row>
    <row r="418" spans="2:23" x14ac:dyDescent="0.25"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</row>
    <row r="419" spans="2:23" x14ac:dyDescent="0.25"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</row>
    <row r="420" spans="2:23" x14ac:dyDescent="0.25"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</row>
    <row r="421" spans="2:23" x14ac:dyDescent="0.25"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</row>
    <row r="422" spans="2:23" x14ac:dyDescent="0.25"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</row>
    <row r="423" spans="2:23" x14ac:dyDescent="0.25"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</row>
    <row r="424" spans="2:23" x14ac:dyDescent="0.25"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</row>
    <row r="425" spans="2:23" x14ac:dyDescent="0.25"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</row>
    <row r="426" spans="2:23" x14ac:dyDescent="0.25"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</row>
    <row r="427" spans="2:23" x14ac:dyDescent="0.25"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</row>
    <row r="428" spans="2:23" x14ac:dyDescent="0.25"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</row>
    <row r="429" spans="2:23" x14ac:dyDescent="0.25"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</row>
    <row r="430" spans="2:23" x14ac:dyDescent="0.25"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</row>
    <row r="431" spans="2:23" x14ac:dyDescent="0.25"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</row>
    <row r="432" spans="2:23" x14ac:dyDescent="0.25"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</row>
    <row r="433" spans="2:23" x14ac:dyDescent="0.25"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</row>
    <row r="434" spans="2:23" x14ac:dyDescent="0.25"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</row>
    <row r="435" spans="2:23" x14ac:dyDescent="0.25"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</row>
    <row r="436" spans="2:23" x14ac:dyDescent="0.25"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</row>
    <row r="437" spans="2:23" x14ac:dyDescent="0.25"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</row>
    <row r="438" spans="2:23" x14ac:dyDescent="0.25"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</row>
    <row r="439" spans="2:23" x14ac:dyDescent="0.25"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</row>
    <row r="440" spans="2:23" x14ac:dyDescent="0.25"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</row>
    <row r="441" spans="2:23" x14ac:dyDescent="0.25"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</row>
    <row r="442" spans="2:23" x14ac:dyDescent="0.25"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</row>
    <row r="443" spans="2:23" x14ac:dyDescent="0.25"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</row>
    <row r="444" spans="2:23" x14ac:dyDescent="0.25"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</row>
    <row r="445" spans="2:23" x14ac:dyDescent="0.25"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</row>
    <row r="446" spans="2:23" x14ac:dyDescent="0.25"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</row>
    <row r="447" spans="2:23" x14ac:dyDescent="0.25"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</row>
    <row r="448" spans="2:23" x14ac:dyDescent="0.25"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</row>
    <row r="449" spans="2:23" x14ac:dyDescent="0.25"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</row>
    <row r="450" spans="2:23" x14ac:dyDescent="0.25"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</row>
    <row r="451" spans="2:23" x14ac:dyDescent="0.25"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</row>
    <row r="452" spans="2:23" x14ac:dyDescent="0.25"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</row>
    <row r="453" spans="2:23" x14ac:dyDescent="0.25"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</row>
    <row r="454" spans="2:23" x14ac:dyDescent="0.25"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</row>
    <row r="455" spans="2:23" x14ac:dyDescent="0.25"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</row>
    <row r="456" spans="2:23" x14ac:dyDescent="0.25"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</row>
    <row r="457" spans="2:23" x14ac:dyDescent="0.25"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</row>
    <row r="458" spans="2:23" x14ac:dyDescent="0.25"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</row>
    <row r="459" spans="2:23" x14ac:dyDescent="0.25"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</row>
    <row r="460" spans="2:23" x14ac:dyDescent="0.25"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</row>
    <row r="461" spans="2:23" x14ac:dyDescent="0.25"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</row>
    <row r="462" spans="2:23" x14ac:dyDescent="0.25"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</row>
    <row r="463" spans="2:23" x14ac:dyDescent="0.25"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</row>
    <row r="464" spans="2:23" x14ac:dyDescent="0.25"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</row>
    <row r="465" spans="2:23" x14ac:dyDescent="0.25"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</row>
    <row r="466" spans="2:23" x14ac:dyDescent="0.25"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</row>
    <row r="467" spans="2:23" x14ac:dyDescent="0.25"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</row>
    <row r="468" spans="2:23" x14ac:dyDescent="0.25"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</row>
    <row r="469" spans="2:23" x14ac:dyDescent="0.25"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</row>
    <row r="470" spans="2:23" x14ac:dyDescent="0.25"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</row>
    <row r="471" spans="2:23" x14ac:dyDescent="0.25"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</row>
    <row r="472" spans="2:23" x14ac:dyDescent="0.25"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</row>
    <row r="473" spans="2:23" x14ac:dyDescent="0.25"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</row>
    <row r="474" spans="2:23" x14ac:dyDescent="0.25"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</row>
    <row r="475" spans="2:23" x14ac:dyDescent="0.25"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</row>
    <row r="476" spans="2:23" x14ac:dyDescent="0.25"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</row>
    <row r="477" spans="2:23" x14ac:dyDescent="0.25"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</row>
    <row r="478" spans="2:23" x14ac:dyDescent="0.25"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</row>
    <row r="479" spans="2:23" x14ac:dyDescent="0.25"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</row>
    <row r="480" spans="2:23" x14ac:dyDescent="0.25"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</row>
    <row r="481" spans="2:23" x14ac:dyDescent="0.25"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</row>
    <row r="482" spans="2:23" x14ac:dyDescent="0.25"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</row>
    <row r="483" spans="2:23" x14ac:dyDescent="0.25"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</row>
    <row r="484" spans="2:23" x14ac:dyDescent="0.25"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</row>
    <row r="485" spans="2:23" x14ac:dyDescent="0.25"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</row>
    <row r="486" spans="2:23" x14ac:dyDescent="0.25"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</row>
    <row r="487" spans="2:23" x14ac:dyDescent="0.25"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</row>
    <row r="488" spans="2:23" x14ac:dyDescent="0.25"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</row>
    <row r="489" spans="2:23" x14ac:dyDescent="0.25"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</row>
    <row r="490" spans="2:23" x14ac:dyDescent="0.25"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</row>
    <row r="491" spans="2:23" x14ac:dyDescent="0.25"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</row>
    <row r="492" spans="2:23" x14ac:dyDescent="0.25"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</row>
    <row r="493" spans="2:23" x14ac:dyDescent="0.25"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</row>
    <row r="494" spans="2:23" x14ac:dyDescent="0.25"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</row>
    <row r="495" spans="2:23" x14ac:dyDescent="0.25"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</row>
    <row r="496" spans="2:23" x14ac:dyDescent="0.25"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</row>
    <row r="497" spans="2:23" x14ac:dyDescent="0.25"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</row>
    <row r="498" spans="2:23" x14ac:dyDescent="0.25"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</row>
    <row r="499" spans="2:23" x14ac:dyDescent="0.25"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</row>
    <row r="500" spans="2:23" x14ac:dyDescent="0.25"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</row>
    <row r="501" spans="2:23" x14ac:dyDescent="0.25"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</row>
    <row r="502" spans="2:23" x14ac:dyDescent="0.25"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</row>
    <row r="503" spans="2:23" x14ac:dyDescent="0.25"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</row>
    <row r="504" spans="2:23" x14ac:dyDescent="0.25"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</row>
    <row r="505" spans="2:23" x14ac:dyDescent="0.25"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</row>
    <row r="506" spans="2:23" x14ac:dyDescent="0.25"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</row>
    <row r="507" spans="2:23" x14ac:dyDescent="0.25"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</row>
    <row r="508" spans="2:23" x14ac:dyDescent="0.25"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</row>
    <row r="509" spans="2:23" x14ac:dyDescent="0.25"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</row>
    <row r="510" spans="2:23" x14ac:dyDescent="0.25"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</row>
    <row r="511" spans="2:23" x14ac:dyDescent="0.25"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</row>
    <row r="512" spans="2:23" x14ac:dyDescent="0.25"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</row>
    <row r="513" spans="2:23" x14ac:dyDescent="0.25"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</row>
    <row r="514" spans="2:23" x14ac:dyDescent="0.25"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</row>
    <row r="515" spans="2:23" x14ac:dyDescent="0.25"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</row>
    <row r="516" spans="2:23" x14ac:dyDescent="0.25"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</row>
    <row r="517" spans="2:23" x14ac:dyDescent="0.25"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</row>
    <row r="518" spans="2:23" x14ac:dyDescent="0.25"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</row>
    <row r="519" spans="2:23" x14ac:dyDescent="0.25"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</row>
    <row r="520" spans="2:23" x14ac:dyDescent="0.25"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</row>
    <row r="521" spans="2:23" x14ac:dyDescent="0.25"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</row>
    <row r="522" spans="2:23" x14ac:dyDescent="0.25"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</row>
    <row r="523" spans="2:23" x14ac:dyDescent="0.25"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</row>
    <row r="524" spans="2:23" x14ac:dyDescent="0.25"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</row>
    <row r="525" spans="2:23" x14ac:dyDescent="0.25"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</row>
    <row r="526" spans="2:23" x14ac:dyDescent="0.25"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</row>
    <row r="527" spans="2:23" x14ac:dyDescent="0.25"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</row>
    <row r="528" spans="2:23" x14ac:dyDescent="0.25"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</row>
    <row r="529" spans="2:23" x14ac:dyDescent="0.25"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</row>
    <row r="530" spans="2:23" x14ac:dyDescent="0.25"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</row>
    <row r="531" spans="2:23" x14ac:dyDescent="0.25"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</row>
    <row r="532" spans="2:23" x14ac:dyDescent="0.25"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</row>
    <row r="533" spans="2:23" x14ac:dyDescent="0.25"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</row>
    <row r="534" spans="2:23" x14ac:dyDescent="0.25"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</row>
    <row r="535" spans="2:23" x14ac:dyDescent="0.25"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</row>
    <row r="536" spans="2:23" x14ac:dyDescent="0.25"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</row>
    <row r="537" spans="2:23" x14ac:dyDescent="0.25"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</row>
    <row r="538" spans="2:23" x14ac:dyDescent="0.25"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</row>
    <row r="539" spans="2:23" x14ac:dyDescent="0.25"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</row>
    <row r="540" spans="2:23" x14ac:dyDescent="0.25"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</row>
    <row r="541" spans="2:23" x14ac:dyDescent="0.25"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</row>
    <row r="542" spans="2:23" x14ac:dyDescent="0.25"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</row>
    <row r="543" spans="2:23" x14ac:dyDescent="0.25"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</row>
    <row r="544" spans="2:23" x14ac:dyDescent="0.25"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</row>
    <row r="545" spans="2:23" x14ac:dyDescent="0.25"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</row>
    <row r="546" spans="2:23" x14ac:dyDescent="0.25"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</row>
    <row r="547" spans="2:23" x14ac:dyDescent="0.25"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</row>
    <row r="548" spans="2:23" x14ac:dyDescent="0.25"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</row>
    <row r="549" spans="2:23" x14ac:dyDescent="0.25"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</row>
    <row r="550" spans="2:23" x14ac:dyDescent="0.25"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</row>
    <row r="551" spans="2:23" x14ac:dyDescent="0.25"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</row>
    <row r="552" spans="2:23" x14ac:dyDescent="0.25"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</row>
    <row r="553" spans="2:23" x14ac:dyDescent="0.25"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</row>
    <row r="554" spans="2:23" x14ac:dyDescent="0.25"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</row>
    <row r="555" spans="2:23" x14ac:dyDescent="0.25"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</row>
    <row r="556" spans="2:23" x14ac:dyDescent="0.25"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</row>
    <row r="557" spans="2:23" x14ac:dyDescent="0.25"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</row>
    <row r="558" spans="2:23" x14ac:dyDescent="0.25"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</row>
    <row r="559" spans="2:23" x14ac:dyDescent="0.25"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</row>
    <row r="560" spans="2:23" x14ac:dyDescent="0.25"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</row>
    <row r="561" spans="2:23" x14ac:dyDescent="0.25"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</row>
    <row r="562" spans="2:23" x14ac:dyDescent="0.25"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</row>
    <row r="563" spans="2:23" x14ac:dyDescent="0.25"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</row>
    <row r="564" spans="2:23" x14ac:dyDescent="0.25"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</row>
    <row r="565" spans="2:23" x14ac:dyDescent="0.25"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</row>
    <row r="566" spans="2:23" x14ac:dyDescent="0.25"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</row>
    <row r="567" spans="2:23" x14ac:dyDescent="0.25"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</row>
    <row r="568" spans="2:23" x14ac:dyDescent="0.25"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</row>
    <row r="569" spans="2:23" x14ac:dyDescent="0.25"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</row>
    <row r="570" spans="2:23" x14ac:dyDescent="0.25"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</row>
    <row r="571" spans="2:23" x14ac:dyDescent="0.25"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</row>
    <row r="572" spans="2:23" x14ac:dyDescent="0.25"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</row>
    <row r="573" spans="2:23" x14ac:dyDescent="0.25"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</row>
    <row r="574" spans="2:23" x14ac:dyDescent="0.25"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</row>
    <row r="575" spans="2:23" x14ac:dyDescent="0.25"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</row>
    <row r="576" spans="2:23" x14ac:dyDescent="0.25"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</row>
    <row r="577" spans="2:23" x14ac:dyDescent="0.25"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</row>
    <row r="578" spans="2:23" x14ac:dyDescent="0.25"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</row>
    <row r="579" spans="2:23" x14ac:dyDescent="0.25"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</row>
    <row r="580" spans="2:23" x14ac:dyDescent="0.25"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</row>
    <row r="581" spans="2:23" x14ac:dyDescent="0.25"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</row>
    <row r="582" spans="2:23" x14ac:dyDescent="0.25"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</row>
    <row r="583" spans="2:23" x14ac:dyDescent="0.25"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</row>
    <row r="584" spans="2:23" x14ac:dyDescent="0.25"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</row>
    <row r="585" spans="2:23" x14ac:dyDescent="0.25"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</row>
    <row r="586" spans="2:23" x14ac:dyDescent="0.25"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</row>
    <row r="587" spans="2:23" x14ac:dyDescent="0.25"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</row>
    <row r="588" spans="2:23" x14ac:dyDescent="0.25"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</row>
    <row r="589" spans="2:23" x14ac:dyDescent="0.25"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</row>
    <row r="590" spans="2:23" x14ac:dyDescent="0.25"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</row>
    <row r="591" spans="2:23" x14ac:dyDescent="0.25"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</row>
    <row r="592" spans="2:23" x14ac:dyDescent="0.25"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</row>
    <row r="593" spans="2:23" x14ac:dyDescent="0.25"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</row>
    <row r="594" spans="2:23" x14ac:dyDescent="0.25"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</row>
    <row r="595" spans="2:23" x14ac:dyDescent="0.25"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</row>
    <row r="596" spans="2:23" x14ac:dyDescent="0.25"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</row>
    <row r="597" spans="2:23" x14ac:dyDescent="0.25"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</row>
    <row r="598" spans="2:23" x14ac:dyDescent="0.25"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</row>
    <row r="599" spans="2:23" x14ac:dyDescent="0.25"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</row>
    <row r="600" spans="2:23" x14ac:dyDescent="0.25"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</row>
    <row r="601" spans="2:23" x14ac:dyDescent="0.25"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</row>
    <row r="602" spans="2:23" x14ac:dyDescent="0.25"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</row>
    <row r="603" spans="2:23" x14ac:dyDescent="0.25"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</row>
    <row r="604" spans="2:23" x14ac:dyDescent="0.25"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</row>
    <row r="605" spans="2:23" x14ac:dyDescent="0.25"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</row>
    <row r="606" spans="2:23" x14ac:dyDescent="0.25"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</row>
    <row r="607" spans="2:23" x14ac:dyDescent="0.25"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</row>
    <row r="608" spans="2:23" x14ac:dyDescent="0.25"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</row>
    <row r="609" spans="2:23" x14ac:dyDescent="0.25"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</row>
    <row r="610" spans="2:23" x14ac:dyDescent="0.25"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</row>
    <row r="611" spans="2:23" x14ac:dyDescent="0.25"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</row>
    <row r="612" spans="2:23" x14ac:dyDescent="0.25"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</row>
    <row r="613" spans="2:23" x14ac:dyDescent="0.25"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</row>
    <row r="614" spans="2:23" x14ac:dyDescent="0.25"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</row>
    <row r="615" spans="2:23" x14ac:dyDescent="0.25"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</row>
    <row r="616" spans="2:23" x14ac:dyDescent="0.25"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</row>
    <row r="617" spans="2:23" x14ac:dyDescent="0.25"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</row>
    <row r="618" spans="2:23" x14ac:dyDescent="0.25"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</row>
    <row r="619" spans="2:23" x14ac:dyDescent="0.25"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</row>
    <row r="620" spans="2:23" x14ac:dyDescent="0.25"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</row>
    <row r="621" spans="2:23" x14ac:dyDescent="0.25"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</row>
    <row r="622" spans="2:23" x14ac:dyDescent="0.25"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</row>
    <row r="623" spans="2:23" x14ac:dyDescent="0.25"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</row>
    <row r="624" spans="2:23" x14ac:dyDescent="0.25"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</row>
    <row r="625" spans="2:23" x14ac:dyDescent="0.25"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</row>
    <row r="626" spans="2:23" x14ac:dyDescent="0.25"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</row>
    <row r="627" spans="2:23" x14ac:dyDescent="0.25"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</row>
    <row r="628" spans="2:23" x14ac:dyDescent="0.25"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</row>
    <row r="629" spans="2:23" x14ac:dyDescent="0.25"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</row>
    <row r="630" spans="2:23" x14ac:dyDescent="0.25"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</row>
    <row r="631" spans="2:23" x14ac:dyDescent="0.25"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</row>
    <row r="632" spans="2:23" x14ac:dyDescent="0.25"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</row>
    <row r="633" spans="2:23" x14ac:dyDescent="0.25"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</row>
    <row r="634" spans="2:23" x14ac:dyDescent="0.25"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</row>
    <row r="635" spans="2:23" x14ac:dyDescent="0.25"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</row>
    <row r="636" spans="2:23" x14ac:dyDescent="0.25"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</row>
    <row r="637" spans="2:23" x14ac:dyDescent="0.25"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</row>
    <row r="638" spans="2:23" x14ac:dyDescent="0.25"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</row>
    <row r="639" spans="2:23" x14ac:dyDescent="0.25"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</row>
    <row r="640" spans="2:23" x14ac:dyDescent="0.25"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</row>
    <row r="641" spans="2:23" x14ac:dyDescent="0.25"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</row>
    <row r="642" spans="2:23" x14ac:dyDescent="0.25"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</row>
    <row r="643" spans="2:23" x14ac:dyDescent="0.25"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</row>
    <row r="644" spans="2:23" x14ac:dyDescent="0.25"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</row>
    <row r="645" spans="2:23" x14ac:dyDescent="0.25"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</row>
    <row r="646" spans="2:23" x14ac:dyDescent="0.25"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</row>
    <row r="647" spans="2:23" x14ac:dyDescent="0.25"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</row>
    <row r="648" spans="2:23" x14ac:dyDescent="0.25"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</row>
    <row r="649" spans="2:23" x14ac:dyDescent="0.25"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</row>
    <row r="650" spans="2:23" x14ac:dyDescent="0.25"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</row>
    <row r="651" spans="2:23" x14ac:dyDescent="0.25"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</row>
    <row r="652" spans="2:23" x14ac:dyDescent="0.25"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</row>
    <row r="653" spans="2:23" x14ac:dyDescent="0.25"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</row>
    <row r="654" spans="2:23" x14ac:dyDescent="0.25"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</row>
    <row r="655" spans="2:23" x14ac:dyDescent="0.25"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</row>
    <row r="656" spans="2:23" x14ac:dyDescent="0.25"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</row>
    <row r="657" spans="2:23" x14ac:dyDescent="0.25"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</row>
    <row r="658" spans="2:23" x14ac:dyDescent="0.25"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</row>
    <row r="659" spans="2:23" x14ac:dyDescent="0.25"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</row>
    <row r="660" spans="2:23" x14ac:dyDescent="0.25"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</row>
    <row r="661" spans="2:23" x14ac:dyDescent="0.25"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</row>
    <row r="662" spans="2:23" x14ac:dyDescent="0.25"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</row>
    <row r="663" spans="2:23" x14ac:dyDescent="0.25"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</row>
    <row r="664" spans="2:23" x14ac:dyDescent="0.25"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</row>
    <row r="665" spans="2:23" x14ac:dyDescent="0.25"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</row>
    <row r="666" spans="2:23" x14ac:dyDescent="0.25"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</row>
    <row r="667" spans="2:23" x14ac:dyDescent="0.25"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</row>
    <row r="668" spans="2:23" x14ac:dyDescent="0.25"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</row>
    <row r="669" spans="2:23" x14ac:dyDescent="0.25"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</row>
    <row r="670" spans="2:23" x14ac:dyDescent="0.25"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</row>
    <row r="671" spans="2:23" x14ac:dyDescent="0.25"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</row>
    <row r="672" spans="2:23" x14ac:dyDescent="0.25"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</row>
    <row r="673" spans="2:23" x14ac:dyDescent="0.25"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</row>
    <row r="674" spans="2:23" x14ac:dyDescent="0.25"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</row>
    <row r="675" spans="2:23" x14ac:dyDescent="0.25"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</row>
    <row r="676" spans="2:23" x14ac:dyDescent="0.25"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</row>
    <row r="677" spans="2:23" x14ac:dyDescent="0.25"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</row>
    <row r="678" spans="2:23" x14ac:dyDescent="0.25"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</row>
    <row r="679" spans="2:23" x14ac:dyDescent="0.25"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</row>
    <row r="680" spans="2:23" x14ac:dyDescent="0.25"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</row>
    <row r="681" spans="2:23" x14ac:dyDescent="0.25"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</row>
    <row r="682" spans="2:23" x14ac:dyDescent="0.25"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</row>
    <row r="683" spans="2:23" x14ac:dyDescent="0.25"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</row>
    <row r="684" spans="2:23" x14ac:dyDescent="0.25"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</row>
    <row r="685" spans="2:23" x14ac:dyDescent="0.25"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</row>
    <row r="686" spans="2:23" x14ac:dyDescent="0.25"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</row>
    <row r="687" spans="2:23" x14ac:dyDescent="0.25"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</row>
    <row r="688" spans="2:23" x14ac:dyDescent="0.25"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</row>
    <row r="689" spans="2:23" x14ac:dyDescent="0.25"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</row>
    <row r="690" spans="2:23" x14ac:dyDescent="0.25"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</row>
    <row r="691" spans="2:23" x14ac:dyDescent="0.25"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</row>
    <row r="692" spans="2:23" x14ac:dyDescent="0.25"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</row>
    <row r="693" spans="2:23" x14ac:dyDescent="0.25"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</row>
    <row r="694" spans="2:23" x14ac:dyDescent="0.25"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</row>
    <row r="695" spans="2:23" x14ac:dyDescent="0.25"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</row>
    <row r="696" spans="2:23" x14ac:dyDescent="0.25"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</row>
    <row r="697" spans="2:23" x14ac:dyDescent="0.25"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</row>
    <row r="698" spans="2:23" x14ac:dyDescent="0.25"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</row>
    <row r="699" spans="2:23" x14ac:dyDescent="0.25"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</row>
    <row r="700" spans="2:23" x14ac:dyDescent="0.25"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</row>
    <row r="701" spans="2:23" x14ac:dyDescent="0.25"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</row>
    <row r="702" spans="2:23" x14ac:dyDescent="0.25"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</row>
    <row r="703" spans="2:23" x14ac:dyDescent="0.25"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</row>
    <row r="704" spans="2:23" x14ac:dyDescent="0.25"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</row>
    <row r="705" spans="2:23" x14ac:dyDescent="0.25"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</row>
    <row r="706" spans="2:23" x14ac:dyDescent="0.25"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</row>
    <row r="707" spans="2:23" x14ac:dyDescent="0.25"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</row>
    <row r="708" spans="2:23" x14ac:dyDescent="0.25"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</row>
    <row r="709" spans="2:23" x14ac:dyDescent="0.25"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</row>
    <row r="710" spans="2:23" x14ac:dyDescent="0.25"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</row>
    <row r="711" spans="2:23" x14ac:dyDescent="0.25"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</row>
    <row r="712" spans="2:23" x14ac:dyDescent="0.25"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</row>
    <row r="713" spans="2:23" x14ac:dyDescent="0.25"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</row>
    <row r="714" spans="2:23" x14ac:dyDescent="0.25"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</row>
    <row r="715" spans="2:23" x14ac:dyDescent="0.25"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</row>
    <row r="716" spans="2:23" x14ac:dyDescent="0.25"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</row>
    <row r="717" spans="2:23" x14ac:dyDescent="0.25"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</row>
    <row r="718" spans="2:23" x14ac:dyDescent="0.25"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</row>
    <row r="719" spans="2:23" x14ac:dyDescent="0.25"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</row>
    <row r="720" spans="2:23" x14ac:dyDescent="0.25"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</row>
    <row r="721" spans="2:23" x14ac:dyDescent="0.25"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</row>
    <row r="722" spans="2:23" x14ac:dyDescent="0.25"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</row>
    <row r="723" spans="2:23" x14ac:dyDescent="0.25"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</row>
    <row r="724" spans="2:23" x14ac:dyDescent="0.25"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</row>
    <row r="725" spans="2:23" x14ac:dyDescent="0.25"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</row>
    <row r="726" spans="2:23" x14ac:dyDescent="0.25"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</row>
    <row r="727" spans="2:23" x14ac:dyDescent="0.25"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</row>
    <row r="728" spans="2:23" x14ac:dyDescent="0.25"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</row>
    <row r="729" spans="2:23" x14ac:dyDescent="0.25"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</row>
    <row r="730" spans="2:23" x14ac:dyDescent="0.25"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</row>
    <row r="731" spans="2:23" x14ac:dyDescent="0.25"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</row>
    <row r="732" spans="2:23" x14ac:dyDescent="0.25"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</row>
    <row r="733" spans="2:23" x14ac:dyDescent="0.25"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</row>
    <row r="734" spans="2:23" x14ac:dyDescent="0.25"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</row>
    <row r="735" spans="2:23" x14ac:dyDescent="0.25"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</row>
    <row r="736" spans="2:23" x14ac:dyDescent="0.25"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</row>
    <row r="737" spans="2:23" x14ac:dyDescent="0.25"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</row>
    <row r="738" spans="2:23" x14ac:dyDescent="0.25"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</row>
    <row r="739" spans="2:23" x14ac:dyDescent="0.25"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</row>
    <row r="740" spans="2:23" x14ac:dyDescent="0.25"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</row>
    <row r="741" spans="2:23" x14ac:dyDescent="0.25"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</row>
    <row r="742" spans="2:23" x14ac:dyDescent="0.25"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</row>
    <row r="743" spans="2:23" x14ac:dyDescent="0.25"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</row>
    <row r="744" spans="2:23" x14ac:dyDescent="0.25"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</row>
    <row r="745" spans="2:23" x14ac:dyDescent="0.25"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</row>
    <row r="746" spans="2:23" x14ac:dyDescent="0.25"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</row>
    <row r="747" spans="2:23" x14ac:dyDescent="0.25"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</row>
    <row r="748" spans="2:23" x14ac:dyDescent="0.25"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</row>
    <row r="749" spans="2:23" x14ac:dyDescent="0.25"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</row>
    <row r="750" spans="2:23" x14ac:dyDescent="0.25"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</row>
    <row r="751" spans="2:23" x14ac:dyDescent="0.25"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</row>
    <row r="752" spans="2:23" x14ac:dyDescent="0.25"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</row>
    <row r="753" spans="2:23" x14ac:dyDescent="0.25"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</row>
    <row r="754" spans="2:23" x14ac:dyDescent="0.25"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</row>
    <row r="755" spans="2:23" x14ac:dyDescent="0.25"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</row>
    <row r="756" spans="2:23" x14ac:dyDescent="0.25"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</row>
    <row r="757" spans="2:23" x14ac:dyDescent="0.25"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</row>
    <row r="758" spans="2:23" x14ac:dyDescent="0.25"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</row>
    <row r="759" spans="2:23" x14ac:dyDescent="0.25"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</row>
    <row r="760" spans="2:23" x14ac:dyDescent="0.25"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</row>
    <row r="761" spans="2:23" x14ac:dyDescent="0.25"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</row>
    <row r="762" spans="2:23" x14ac:dyDescent="0.25"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</row>
    <row r="763" spans="2:23" x14ac:dyDescent="0.25"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</row>
    <row r="764" spans="2:23" x14ac:dyDescent="0.25"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</row>
    <row r="765" spans="2:23" x14ac:dyDescent="0.25"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</row>
    <row r="766" spans="2:23" x14ac:dyDescent="0.25"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</row>
    <row r="767" spans="2:23" x14ac:dyDescent="0.25"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</row>
    <row r="768" spans="2:23" x14ac:dyDescent="0.25"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</row>
    <row r="769" spans="2:23" x14ac:dyDescent="0.25"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</row>
    <row r="770" spans="2:23" x14ac:dyDescent="0.25"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</row>
    <row r="771" spans="2:23" x14ac:dyDescent="0.25"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</row>
    <row r="772" spans="2:23" x14ac:dyDescent="0.25"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</row>
    <row r="773" spans="2:23" x14ac:dyDescent="0.25"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</row>
    <row r="774" spans="2:23" x14ac:dyDescent="0.25"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</row>
    <row r="775" spans="2:23" x14ac:dyDescent="0.25"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</row>
    <row r="776" spans="2:23" x14ac:dyDescent="0.25"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</row>
    <row r="777" spans="2:23" x14ac:dyDescent="0.25"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</row>
    <row r="778" spans="2:23" x14ac:dyDescent="0.25"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</row>
    <row r="779" spans="2:23" x14ac:dyDescent="0.25"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</row>
    <row r="780" spans="2:23" x14ac:dyDescent="0.25"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</row>
    <row r="781" spans="2:23" x14ac:dyDescent="0.25"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</row>
    <row r="782" spans="2:23" x14ac:dyDescent="0.25"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</row>
    <row r="783" spans="2:23" x14ac:dyDescent="0.25"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</row>
    <row r="784" spans="2:23" x14ac:dyDescent="0.25"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</row>
    <row r="785" spans="2:23" x14ac:dyDescent="0.25"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</row>
    <row r="786" spans="2:23" x14ac:dyDescent="0.25"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</row>
    <row r="787" spans="2:23" x14ac:dyDescent="0.25"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</row>
    <row r="788" spans="2:23" x14ac:dyDescent="0.25"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</row>
    <row r="789" spans="2:23" x14ac:dyDescent="0.25"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</row>
    <row r="790" spans="2:23" x14ac:dyDescent="0.25"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</row>
    <row r="791" spans="2:23" x14ac:dyDescent="0.25"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</row>
    <row r="792" spans="2:23" x14ac:dyDescent="0.25"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</row>
    <row r="793" spans="2:23" x14ac:dyDescent="0.25"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</row>
    <row r="794" spans="2:23" x14ac:dyDescent="0.25"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</row>
    <row r="795" spans="2:23" x14ac:dyDescent="0.25"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</row>
    <row r="796" spans="2:23" x14ac:dyDescent="0.25"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</row>
    <row r="797" spans="2:23" x14ac:dyDescent="0.25"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</row>
    <row r="798" spans="2:23" x14ac:dyDescent="0.25"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</row>
    <row r="799" spans="2:23" x14ac:dyDescent="0.25"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</row>
    <row r="800" spans="2:23" x14ac:dyDescent="0.25"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</row>
    <row r="801" spans="2:23" x14ac:dyDescent="0.25"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</row>
    <row r="802" spans="2:23" x14ac:dyDescent="0.25"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</row>
    <row r="803" spans="2:23" x14ac:dyDescent="0.25"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</row>
    <row r="804" spans="2:23" x14ac:dyDescent="0.25"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</row>
    <row r="805" spans="2:23" x14ac:dyDescent="0.25"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</row>
    <row r="806" spans="2:23" x14ac:dyDescent="0.25"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</row>
    <row r="807" spans="2:23" x14ac:dyDescent="0.25"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</row>
    <row r="808" spans="2:23" x14ac:dyDescent="0.25"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</row>
    <row r="809" spans="2:23" x14ac:dyDescent="0.25"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</row>
    <row r="810" spans="2:23" x14ac:dyDescent="0.25"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</row>
    <row r="811" spans="2:23" x14ac:dyDescent="0.25"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</row>
    <row r="812" spans="2:23" x14ac:dyDescent="0.25"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</row>
    <row r="813" spans="2:23" x14ac:dyDescent="0.25"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</row>
    <row r="814" spans="2:23" x14ac:dyDescent="0.25"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</row>
    <row r="815" spans="2:23" x14ac:dyDescent="0.25"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</row>
    <row r="816" spans="2:23" x14ac:dyDescent="0.25"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</row>
    <row r="817" spans="2:23" x14ac:dyDescent="0.25"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</row>
    <row r="818" spans="2:23" x14ac:dyDescent="0.25"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</row>
    <row r="819" spans="2:23" x14ac:dyDescent="0.25"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</row>
    <row r="820" spans="2:23" x14ac:dyDescent="0.25"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</row>
    <row r="821" spans="2:23" x14ac:dyDescent="0.25"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</row>
    <row r="822" spans="2:23" x14ac:dyDescent="0.25"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</row>
    <row r="823" spans="2:23" x14ac:dyDescent="0.25"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</row>
    <row r="824" spans="2:23" x14ac:dyDescent="0.25"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</row>
    <row r="825" spans="2:23" x14ac:dyDescent="0.25"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</row>
    <row r="826" spans="2:23" x14ac:dyDescent="0.25"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</row>
    <row r="827" spans="2:23" x14ac:dyDescent="0.25"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</row>
    <row r="828" spans="2:23" x14ac:dyDescent="0.25"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</row>
    <row r="829" spans="2:23" x14ac:dyDescent="0.25"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</row>
    <row r="830" spans="2:23" x14ac:dyDescent="0.25"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</row>
    <row r="831" spans="2:23" x14ac:dyDescent="0.25"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</row>
    <row r="832" spans="2:23" x14ac:dyDescent="0.25"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</row>
    <row r="833" spans="2:23" x14ac:dyDescent="0.25"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</row>
    <row r="834" spans="2:23" x14ac:dyDescent="0.25"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</row>
    <row r="835" spans="2:23" x14ac:dyDescent="0.25"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</row>
    <row r="836" spans="2:23" x14ac:dyDescent="0.25"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</row>
    <row r="837" spans="2:23" x14ac:dyDescent="0.25"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</row>
    <row r="838" spans="2:23" x14ac:dyDescent="0.25"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</row>
    <row r="839" spans="2:23" x14ac:dyDescent="0.25"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</row>
    <row r="840" spans="2:23" x14ac:dyDescent="0.25"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</row>
    <row r="841" spans="2:23" x14ac:dyDescent="0.25"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</row>
    <row r="842" spans="2:23" x14ac:dyDescent="0.25"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</row>
    <row r="843" spans="2:23" x14ac:dyDescent="0.25"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</row>
    <row r="844" spans="2:23" x14ac:dyDescent="0.25"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</row>
    <row r="845" spans="2:23" x14ac:dyDescent="0.25"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</row>
    <row r="846" spans="2:23" x14ac:dyDescent="0.25"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</row>
    <row r="847" spans="2:23" x14ac:dyDescent="0.25"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</row>
    <row r="848" spans="2:23" x14ac:dyDescent="0.25"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</row>
    <row r="849" spans="2:23" x14ac:dyDescent="0.25"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</row>
    <row r="850" spans="2:23" x14ac:dyDescent="0.25"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</row>
    <row r="851" spans="2:23" x14ac:dyDescent="0.25"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</row>
    <row r="852" spans="2:23" x14ac:dyDescent="0.25"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</row>
    <row r="853" spans="2:23" x14ac:dyDescent="0.25"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</row>
    <row r="854" spans="2:23" x14ac:dyDescent="0.25"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</row>
    <row r="855" spans="2:23" x14ac:dyDescent="0.25"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</row>
    <row r="856" spans="2:23" x14ac:dyDescent="0.25"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</row>
    <row r="857" spans="2:23" x14ac:dyDescent="0.25"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</row>
    <row r="858" spans="2:23" x14ac:dyDescent="0.25"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</row>
    <row r="859" spans="2:23" x14ac:dyDescent="0.25"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</row>
    <row r="860" spans="2:23" x14ac:dyDescent="0.25"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</row>
    <row r="861" spans="2:23" x14ac:dyDescent="0.25"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</row>
    <row r="862" spans="2:23" x14ac:dyDescent="0.25"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</row>
    <row r="863" spans="2:23" x14ac:dyDescent="0.25"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</row>
    <row r="864" spans="2:23" x14ac:dyDescent="0.25"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</row>
    <row r="865" spans="2:23" x14ac:dyDescent="0.25"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</row>
    <row r="866" spans="2:23" x14ac:dyDescent="0.25"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</row>
    <row r="867" spans="2:23" x14ac:dyDescent="0.25"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</row>
    <row r="868" spans="2:23" x14ac:dyDescent="0.25"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</row>
    <row r="869" spans="2:23" x14ac:dyDescent="0.25"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</row>
    <row r="870" spans="2:23" x14ac:dyDescent="0.25"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</row>
    <row r="871" spans="2:23" x14ac:dyDescent="0.25"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</row>
    <row r="872" spans="2:23" x14ac:dyDescent="0.25"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</row>
    <row r="873" spans="2:23" x14ac:dyDescent="0.25"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</row>
    <row r="874" spans="2:23" x14ac:dyDescent="0.25"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</row>
    <row r="875" spans="2:23" x14ac:dyDescent="0.25"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</row>
    <row r="876" spans="2:23" x14ac:dyDescent="0.25"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</row>
    <row r="877" spans="2:23" x14ac:dyDescent="0.25"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</row>
    <row r="878" spans="2:23" x14ac:dyDescent="0.25"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</row>
    <row r="879" spans="2:23" x14ac:dyDescent="0.25"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</row>
    <row r="880" spans="2:23" x14ac:dyDescent="0.25"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</row>
    <row r="881" spans="2:23" x14ac:dyDescent="0.25"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</row>
    <row r="882" spans="2:23" x14ac:dyDescent="0.25"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</row>
    <row r="883" spans="2:23" x14ac:dyDescent="0.25"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</row>
    <row r="884" spans="2:23" x14ac:dyDescent="0.25"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</row>
    <row r="885" spans="2:23" x14ac:dyDescent="0.25"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</row>
    <row r="886" spans="2:23" x14ac:dyDescent="0.25"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</row>
    <row r="887" spans="2:23" x14ac:dyDescent="0.25"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</row>
    <row r="888" spans="2:23" x14ac:dyDescent="0.25"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</row>
    <row r="889" spans="2:23" x14ac:dyDescent="0.25"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</row>
    <row r="890" spans="2:23" x14ac:dyDescent="0.25"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</row>
    <row r="891" spans="2:23" x14ac:dyDescent="0.25"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</row>
    <row r="892" spans="2:23" x14ac:dyDescent="0.25"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</row>
    <row r="893" spans="2:23" x14ac:dyDescent="0.25"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</row>
    <row r="894" spans="2:23" x14ac:dyDescent="0.25"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</row>
    <row r="895" spans="2:23" x14ac:dyDescent="0.25"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</row>
    <row r="896" spans="2:23" x14ac:dyDescent="0.25"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</row>
    <row r="897" spans="2:23" x14ac:dyDescent="0.25"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</row>
    <row r="898" spans="2:23" x14ac:dyDescent="0.25"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</row>
    <row r="899" spans="2:23" x14ac:dyDescent="0.25"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</row>
    <row r="900" spans="2:23" x14ac:dyDescent="0.25"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</row>
    <row r="901" spans="2:23" x14ac:dyDescent="0.25"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</row>
    <row r="902" spans="2:23" x14ac:dyDescent="0.25"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</row>
    <row r="903" spans="2:23" x14ac:dyDescent="0.25"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</row>
    <row r="904" spans="2:23" x14ac:dyDescent="0.25"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</row>
    <row r="905" spans="2:23" x14ac:dyDescent="0.25"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</row>
    <row r="906" spans="2:23" x14ac:dyDescent="0.25"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</row>
    <row r="907" spans="2:23" x14ac:dyDescent="0.25"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</row>
    <row r="908" spans="2:23" x14ac:dyDescent="0.25"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</row>
    <row r="909" spans="2:23" x14ac:dyDescent="0.25"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</row>
    <row r="910" spans="2:23" x14ac:dyDescent="0.25"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</row>
    <row r="911" spans="2:23" x14ac:dyDescent="0.25"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</row>
    <row r="912" spans="2:23" x14ac:dyDescent="0.25"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</row>
    <row r="913" spans="2:23" x14ac:dyDescent="0.25"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</row>
    <row r="914" spans="2:23" x14ac:dyDescent="0.25"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</row>
    <row r="915" spans="2:23" x14ac:dyDescent="0.25"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</row>
    <row r="916" spans="2:23" x14ac:dyDescent="0.25"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</row>
    <row r="917" spans="2:23" x14ac:dyDescent="0.25"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</row>
    <row r="918" spans="2:23" x14ac:dyDescent="0.25"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</row>
    <row r="919" spans="2:23" x14ac:dyDescent="0.25"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</row>
    <row r="920" spans="2:23" x14ac:dyDescent="0.25"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</row>
    <row r="921" spans="2:23" x14ac:dyDescent="0.25"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</row>
    <row r="922" spans="2:23" x14ac:dyDescent="0.25"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</row>
    <row r="923" spans="2:23" x14ac:dyDescent="0.25"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</row>
    <row r="924" spans="2:23" x14ac:dyDescent="0.25"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</row>
    <row r="925" spans="2:23" x14ac:dyDescent="0.25"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</row>
    <row r="926" spans="2:23" x14ac:dyDescent="0.25"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</row>
    <row r="927" spans="2:23" x14ac:dyDescent="0.25"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</row>
    <row r="928" spans="2:23" x14ac:dyDescent="0.25"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</row>
    <row r="929" spans="2:23" x14ac:dyDescent="0.25"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</row>
    <row r="930" spans="2:23" x14ac:dyDescent="0.25"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</row>
    <row r="931" spans="2:23" x14ac:dyDescent="0.25"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</row>
    <row r="932" spans="2:23" x14ac:dyDescent="0.25"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</row>
    <row r="933" spans="2:23" x14ac:dyDescent="0.25"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</row>
    <row r="934" spans="2:23" x14ac:dyDescent="0.25"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</row>
    <row r="935" spans="2:23" x14ac:dyDescent="0.25"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</row>
    <row r="936" spans="2:23" x14ac:dyDescent="0.25"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</row>
    <row r="937" spans="2:23" x14ac:dyDescent="0.25"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</row>
    <row r="938" spans="2:23" x14ac:dyDescent="0.25"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</row>
    <row r="939" spans="2:23" x14ac:dyDescent="0.25"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</row>
    <row r="940" spans="2:23" x14ac:dyDescent="0.25"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</row>
    <row r="941" spans="2:23" x14ac:dyDescent="0.25"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</row>
    <row r="942" spans="2:23" x14ac:dyDescent="0.25"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</row>
    <row r="943" spans="2:23" x14ac:dyDescent="0.25"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</row>
    <row r="944" spans="2:23" x14ac:dyDescent="0.25"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</row>
    <row r="945" spans="2:23" x14ac:dyDescent="0.25"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</row>
    <row r="946" spans="2:23" x14ac:dyDescent="0.25"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</row>
    <row r="947" spans="2:23" x14ac:dyDescent="0.25"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</row>
    <row r="948" spans="2:23" x14ac:dyDescent="0.25"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</row>
    <row r="949" spans="2:23" x14ac:dyDescent="0.25"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</row>
    <row r="950" spans="2:23" x14ac:dyDescent="0.25"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</row>
    <row r="951" spans="2:23" x14ac:dyDescent="0.25"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</row>
    <row r="952" spans="2:23" x14ac:dyDescent="0.25"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</row>
    <row r="953" spans="2:23" x14ac:dyDescent="0.25"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</row>
    <row r="954" spans="2:23" x14ac:dyDescent="0.25"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</row>
    <row r="955" spans="2:23" x14ac:dyDescent="0.25"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</row>
    <row r="956" spans="2:23" x14ac:dyDescent="0.25"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</row>
    <row r="957" spans="2:23" x14ac:dyDescent="0.25"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</row>
    <row r="958" spans="2:23" x14ac:dyDescent="0.25"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</row>
    <row r="959" spans="2:23" x14ac:dyDescent="0.25"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</row>
    <row r="960" spans="2:23" x14ac:dyDescent="0.25"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</row>
    <row r="961" spans="2:23" x14ac:dyDescent="0.25"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</row>
    <row r="962" spans="2:23" x14ac:dyDescent="0.25"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</row>
    <row r="963" spans="2:23" x14ac:dyDescent="0.25"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</row>
    <row r="964" spans="2:23" x14ac:dyDescent="0.25"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</row>
    <row r="965" spans="2:23" x14ac:dyDescent="0.25"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</row>
    <row r="966" spans="2:23" x14ac:dyDescent="0.25"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</row>
    <row r="967" spans="2:23" x14ac:dyDescent="0.25"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</row>
    <row r="968" spans="2:23" x14ac:dyDescent="0.25"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</row>
    <row r="969" spans="2:23" x14ac:dyDescent="0.25"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</row>
    <row r="970" spans="2:23" x14ac:dyDescent="0.25"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</row>
    <row r="971" spans="2:23" x14ac:dyDescent="0.25"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</row>
    <row r="972" spans="2:23" x14ac:dyDescent="0.25"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</row>
    <row r="973" spans="2:23" x14ac:dyDescent="0.25"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</row>
    <row r="974" spans="2:23" x14ac:dyDescent="0.25"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</row>
    <row r="975" spans="2:23" x14ac:dyDescent="0.25"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</row>
    <row r="976" spans="2:23" x14ac:dyDescent="0.25"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</row>
    <row r="977" spans="2:23" x14ac:dyDescent="0.25"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</row>
    <row r="978" spans="2:23" x14ac:dyDescent="0.25"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</row>
    <row r="979" spans="2:23" x14ac:dyDescent="0.25"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</row>
    <row r="980" spans="2:23" x14ac:dyDescent="0.25"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</row>
    <row r="981" spans="2:23" x14ac:dyDescent="0.25"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</row>
    <row r="982" spans="2:23" x14ac:dyDescent="0.25"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</row>
    <row r="983" spans="2:23" x14ac:dyDescent="0.25"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</row>
    <row r="984" spans="2:23" x14ac:dyDescent="0.25"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</row>
    <row r="985" spans="2:23" x14ac:dyDescent="0.25"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</row>
    <row r="986" spans="2:23" x14ac:dyDescent="0.25"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</row>
    <row r="987" spans="2:23" x14ac:dyDescent="0.25"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</row>
    <row r="988" spans="2:23" x14ac:dyDescent="0.25"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</row>
    <row r="989" spans="2:23" x14ac:dyDescent="0.25"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</row>
    <row r="990" spans="2:23" x14ac:dyDescent="0.25"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</row>
    <row r="991" spans="2:23" x14ac:dyDescent="0.25"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</row>
    <row r="992" spans="2:23" x14ac:dyDescent="0.25"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</row>
    <row r="993" spans="2:23" x14ac:dyDescent="0.25"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</row>
    <row r="994" spans="2:23" x14ac:dyDescent="0.25"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</row>
    <row r="995" spans="2:23" x14ac:dyDescent="0.25"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</row>
    <row r="996" spans="2:23" x14ac:dyDescent="0.25"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</row>
    <row r="997" spans="2:23" x14ac:dyDescent="0.25"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</row>
    <row r="998" spans="2:23" x14ac:dyDescent="0.25"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</row>
    <row r="999" spans="2:23" x14ac:dyDescent="0.25"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</row>
    <row r="1000" spans="2:23" x14ac:dyDescent="0.25"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</row>
    <row r="1001" spans="2:23" x14ac:dyDescent="0.25"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</row>
    <row r="1002" spans="2:23" x14ac:dyDescent="0.25"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</row>
    <row r="1003" spans="2:23" x14ac:dyDescent="0.25"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</row>
    <row r="1004" spans="2:23" x14ac:dyDescent="0.25">
      <c r="B1004" s="17"/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</row>
    <row r="1005" spans="2:23" x14ac:dyDescent="0.25">
      <c r="B1005" s="17"/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</row>
    <row r="1006" spans="2:23" x14ac:dyDescent="0.25">
      <c r="B1006" s="17"/>
      <c r="C1006" s="17"/>
      <c r="D1006" s="17"/>
      <c r="E1006" s="17"/>
      <c r="F1006" s="17"/>
      <c r="G1006" s="17"/>
      <c r="H1006" s="17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</row>
    <row r="1007" spans="2:23" x14ac:dyDescent="0.25">
      <c r="B1007" s="17"/>
      <c r="C1007" s="17"/>
      <c r="D1007" s="17"/>
      <c r="E1007" s="17"/>
      <c r="F1007" s="17"/>
      <c r="G1007" s="17"/>
      <c r="H1007" s="17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</row>
    <row r="1008" spans="2:23" x14ac:dyDescent="0.25">
      <c r="B1008" s="17"/>
      <c r="C1008" s="17"/>
      <c r="D1008" s="17"/>
      <c r="E1008" s="17"/>
      <c r="F1008" s="17"/>
      <c r="G1008" s="17"/>
      <c r="H1008" s="17"/>
      <c r="I1008" s="17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</row>
    <row r="1009" spans="2:23" x14ac:dyDescent="0.25">
      <c r="B1009" s="17"/>
      <c r="C1009" s="17"/>
      <c r="D1009" s="17"/>
      <c r="E1009" s="17"/>
      <c r="F1009" s="17"/>
      <c r="G1009" s="17"/>
      <c r="H1009" s="17"/>
      <c r="I1009" s="17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</row>
    <row r="1010" spans="2:23" x14ac:dyDescent="0.25">
      <c r="B1010" s="17"/>
      <c r="C1010" s="17"/>
      <c r="D1010" s="17"/>
      <c r="E1010" s="17"/>
      <c r="F1010" s="17"/>
      <c r="G1010" s="17"/>
      <c r="H1010" s="17"/>
      <c r="I1010" s="17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</row>
    <row r="1011" spans="2:23" x14ac:dyDescent="0.25">
      <c r="B1011" s="17"/>
      <c r="C1011" s="17"/>
      <c r="D1011" s="17"/>
      <c r="E1011" s="17"/>
      <c r="F1011" s="17"/>
      <c r="G1011" s="17"/>
      <c r="H1011" s="17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</row>
    <row r="1012" spans="2:23" x14ac:dyDescent="0.25">
      <c r="B1012" s="17"/>
      <c r="C1012" s="17"/>
      <c r="D1012" s="17"/>
      <c r="E1012" s="17"/>
      <c r="F1012" s="17"/>
      <c r="G1012" s="17"/>
      <c r="H1012" s="17"/>
      <c r="I1012" s="17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</row>
    <row r="1013" spans="2:23" x14ac:dyDescent="0.25">
      <c r="B1013" s="17"/>
      <c r="C1013" s="17"/>
      <c r="D1013" s="17"/>
      <c r="E1013" s="17"/>
      <c r="F1013" s="17"/>
      <c r="G1013" s="17"/>
      <c r="H1013" s="17"/>
      <c r="I1013" s="17"/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</row>
    <row r="1014" spans="2:23" x14ac:dyDescent="0.25">
      <c r="B1014" s="17"/>
      <c r="C1014" s="17"/>
      <c r="D1014" s="17"/>
      <c r="E1014" s="17"/>
      <c r="F1014" s="17"/>
      <c r="G1014" s="17"/>
      <c r="H1014" s="17"/>
      <c r="I1014" s="17"/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</row>
    <row r="1015" spans="2:23" x14ac:dyDescent="0.25">
      <c r="B1015" s="17"/>
      <c r="C1015" s="17"/>
      <c r="D1015" s="17"/>
      <c r="E1015" s="17"/>
      <c r="F1015" s="17"/>
      <c r="G1015" s="17"/>
      <c r="H1015" s="17"/>
      <c r="I1015" s="17"/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</row>
    <row r="1016" spans="2:23" x14ac:dyDescent="0.25">
      <c r="B1016" s="17"/>
      <c r="C1016" s="17"/>
      <c r="D1016" s="17"/>
      <c r="E1016" s="17"/>
      <c r="F1016" s="17"/>
      <c r="G1016" s="17"/>
      <c r="H1016" s="17"/>
      <c r="I1016" s="17"/>
      <c r="J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</row>
    <row r="1017" spans="2:23" x14ac:dyDescent="0.25">
      <c r="B1017" s="17"/>
      <c r="C1017" s="17"/>
      <c r="D1017" s="17"/>
      <c r="E1017" s="17"/>
      <c r="F1017" s="17"/>
      <c r="G1017" s="17"/>
      <c r="H1017" s="17"/>
      <c r="I1017" s="17"/>
      <c r="J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</row>
    <row r="1018" spans="2:23" x14ac:dyDescent="0.25">
      <c r="B1018" s="17"/>
      <c r="C1018" s="17"/>
      <c r="D1018" s="17"/>
      <c r="E1018" s="17"/>
      <c r="F1018" s="17"/>
      <c r="G1018" s="17"/>
      <c r="H1018" s="17"/>
      <c r="I1018" s="17"/>
      <c r="J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</row>
    <row r="1019" spans="2:23" x14ac:dyDescent="0.25">
      <c r="B1019" s="17"/>
      <c r="C1019" s="17"/>
      <c r="D1019" s="17"/>
      <c r="E1019" s="17"/>
      <c r="F1019" s="17"/>
      <c r="G1019" s="17"/>
      <c r="H1019" s="17"/>
      <c r="I1019" s="17"/>
      <c r="J1019" s="17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  <c r="U1019" s="17"/>
      <c r="V1019" s="17"/>
      <c r="W1019" s="17"/>
    </row>
    <row r="1020" spans="2:23" x14ac:dyDescent="0.25">
      <c r="B1020" s="17"/>
      <c r="C1020" s="17"/>
      <c r="D1020" s="17"/>
      <c r="E1020" s="17"/>
      <c r="F1020" s="17"/>
      <c r="G1020" s="17"/>
      <c r="H1020" s="17"/>
      <c r="I1020" s="17"/>
      <c r="J1020" s="17"/>
      <c r="K1020" s="17"/>
      <c r="L1020" s="17"/>
      <c r="M1020" s="17"/>
      <c r="N1020" s="17"/>
      <c r="O1020" s="17"/>
      <c r="P1020" s="17"/>
      <c r="Q1020" s="17"/>
      <c r="R1020" s="17"/>
      <c r="S1020" s="17"/>
      <c r="T1020" s="17"/>
      <c r="U1020" s="17"/>
      <c r="V1020" s="17"/>
      <c r="W1020" s="17"/>
    </row>
    <row r="1021" spans="2:23" x14ac:dyDescent="0.25">
      <c r="B1021" s="17"/>
      <c r="C1021" s="17"/>
      <c r="D1021" s="17"/>
      <c r="E1021" s="17"/>
      <c r="F1021" s="17"/>
      <c r="G1021" s="17"/>
      <c r="H1021" s="17"/>
      <c r="I1021" s="17"/>
      <c r="J1021" s="17"/>
      <c r="K1021" s="17"/>
      <c r="L1021" s="17"/>
      <c r="M1021" s="17"/>
      <c r="N1021" s="17"/>
      <c r="O1021" s="17"/>
      <c r="P1021" s="17"/>
      <c r="Q1021" s="17"/>
      <c r="R1021" s="17"/>
      <c r="S1021" s="17"/>
      <c r="T1021" s="17"/>
      <c r="U1021" s="17"/>
      <c r="V1021" s="17"/>
      <c r="W1021" s="17"/>
    </row>
    <row r="1022" spans="2:23" x14ac:dyDescent="0.25">
      <c r="B1022" s="17"/>
      <c r="C1022" s="17"/>
      <c r="D1022" s="17"/>
      <c r="E1022" s="17"/>
      <c r="F1022" s="17"/>
      <c r="G1022" s="17"/>
      <c r="H1022" s="17"/>
      <c r="I1022" s="17"/>
      <c r="J1022" s="17"/>
      <c r="K1022" s="17"/>
      <c r="L1022" s="17"/>
      <c r="M1022" s="17"/>
      <c r="N1022" s="17"/>
      <c r="O1022" s="17"/>
      <c r="P1022" s="17"/>
      <c r="Q1022" s="17"/>
      <c r="R1022" s="17"/>
      <c r="S1022" s="17"/>
      <c r="T1022" s="17"/>
      <c r="U1022" s="17"/>
      <c r="V1022" s="17"/>
      <c r="W1022" s="17"/>
    </row>
    <row r="1023" spans="2:23" x14ac:dyDescent="0.25">
      <c r="B1023" s="17"/>
      <c r="C1023" s="17"/>
      <c r="D1023" s="17"/>
      <c r="E1023" s="17"/>
      <c r="F1023" s="17"/>
      <c r="G1023" s="17"/>
      <c r="H1023" s="17"/>
      <c r="I1023" s="17"/>
      <c r="J1023" s="17"/>
      <c r="K1023" s="17"/>
      <c r="L1023" s="17"/>
      <c r="M1023" s="17"/>
      <c r="N1023" s="17"/>
      <c r="O1023" s="17"/>
      <c r="P1023" s="17"/>
      <c r="Q1023" s="17"/>
      <c r="R1023" s="17"/>
      <c r="S1023" s="17"/>
      <c r="T1023" s="17"/>
      <c r="U1023" s="17"/>
      <c r="V1023" s="17"/>
      <c r="W1023" s="17"/>
    </row>
    <row r="1024" spans="2:23" x14ac:dyDescent="0.25">
      <c r="B1024" s="17"/>
      <c r="C1024" s="17"/>
      <c r="D1024" s="17"/>
      <c r="E1024" s="17"/>
      <c r="F1024" s="17"/>
      <c r="G1024" s="17"/>
      <c r="H1024" s="17"/>
      <c r="I1024" s="17"/>
      <c r="J1024" s="17"/>
      <c r="K1024" s="17"/>
      <c r="L1024" s="17"/>
      <c r="M1024" s="17"/>
      <c r="N1024" s="17"/>
      <c r="O1024" s="17"/>
      <c r="P1024" s="17"/>
      <c r="Q1024" s="17"/>
      <c r="R1024" s="17"/>
      <c r="S1024" s="17"/>
      <c r="T1024" s="17"/>
      <c r="U1024" s="17"/>
      <c r="V1024" s="17"/>
      <c r="W1024" s="17"/>
    </row>
    <row r="1025" spans="2:23" x14ac:dyDescent="0.25">
      <c r="B1025" s="17"/>
      <c r="C1025" s="17"/>
      <c r="D1025" s="17"/>
      <c r="E1025" s="17"/>
      <c r="F1025" s="17"/>
      <c r="G1025" s="17"/>
      <c r="H1025" s="17"/>
      <c r="I1025" s="17"/>
      <c r="J1025" s="17"/>
      <c r="K1025" s="17"/>
      <c r="L1025" s="17"/>
      <c r="M1025" s="17"/>
      <c r="N1025" s="17"/>
      <c r="O1025" s="17"/>
      <c r="P1025" s="17"/>
      <c r="Q1025" s="17"/>
      <c r="R1025" s="17"/>
      <c r="S1025" s="17"/>
      <c r="T1025" s="17"/>
      <c r="U1025" s="17"/>
      <c r="V1025" s="17"/>
      <c r="W1025" s="17"/>
    </row>
    <row r="1026" spans="2:23" x14ac:dyDescent="0.25">
      <c r="B1026" s="17"/>
      <c r="C1026" s="17"/>
      <c r="D1026" s="17"/>
      <c r="E1026" s="17"/>
      <c r="F1026" s="17"/>
      <c r="G1026" s="17"/>
      <c r="H1026" s="17"/>
      <c r="I1026" s="17"/>
      <c r="J1026" s="17"/>
      <c r="K1026" s="17"/>
      <c r="L1026" s="17"/>
      <c r="M1026" s="17"/>
      <c r="N1026" s="17"/>
      <c r="O1026" s="17"/>
      <c r="P1026" s="17"/>
      <c r="Q1026" s="17"/>
      <c r="R1026" s="17"/>
      <c r="S1026" s="17"/>
      <c r="T1026" s="17"/>
      <c r="U1026" s="17"/>
      <c r="V1026" s="17"/>
      <c r="W1026" s="17"/>
    </row>
    <row r="1027" spans="2:23" x14ac:dyDescent="0.25">
      <c r="B1027" s="17"/>
      <c r="C1027" s="17"/>
      <c r="D1027" s="17"/>
      <c r="E1027" s="17"/>
      <c r="F1027" s="17"/>
      <c r="G1027" s="17"/>
      <c r="H1027" s="17"/>
      <c r="I1027" s="17"/>
      <c r="J1027" s="17"/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  <c r="U1027" s="17"/>
      <c r="V1027" s="17"/>
      <c r="W1027" s="17"/>
    </row>
    <row r="1028" spans="2:23" x14ac:dyDescent="0.25">
      <c r="B1028" s="17"/>
      <c r="C1028" s="17"/>
      <c r="D1028" s="17"/>
      <c r="E1028" s="17"/>
      <c r="F1028" s="17"/>
      <c r="G1028" s="17"/>
      <c r="H1028" s="17"/>
      <c r="I1028" s="17"/>
      <c r="J1028" s="17"/>
      <c r="K1028" s="17"/>
      <c r="L1028" s="17"/>
      <c r="M1028" s="17"/>
      <c r="N1028" s="17"/>
      <c r="O1028" s="17"/>
      <c r="P1028" s="17"/>
      <c r="Q1028" s="17"/>
      <c r="R1028" s="17"/>
      <c r="S1028" s="17"/>
      <c r="T1028" s="17"/>
      <c r="U1028" s="17"/>
      <c r="V1028" s="17"/>
      <c r="W1028" s="17"/>
    </row>
    <row r="1029" spans="2:23" x14ac:dyDescent="0.25">
      <c r="B1029" s="17"/>
      <c r="C1029" s="17"/>
      <c r="D1029" s="17"/>
      <c r="E1029" s="17"/>
      <c r="F1029" s="17"/>
      <c r="G1029" s="17"/>
      <c r="H1029" s="17"/>
      <c r="I1029" s="17"/>
      <c r="J1029" s="17"/>
      <c r="K1029" s="17"/>
      <c r="L1029" s="17"/>
      <c r="M1029" s="17"/>
      <c r="N1029" s="17"/>
      <c r="O1029" s="17"/>
      <c r="P1029" s="17"/>
      <c r="Q1029" s="17"/>
      <c r="R1029" s="17"/>
      <c r="S1029" s="17"/>
      <c r="T1029" s="17"/>
      <c r="U1029" s="17"/>
      <c r="V1029" s="17"/>
      <c r="W1029" s="17"/>
    </row>
    <row r="1030" spans="2:23" x14ac:dyDescent="0.25">
      <c r="B1030" s="17"/>
      <c r="C1030" s="17"/>
      <c r="D1030" s="17"/>
      <c r="E1030" s="17"/>
      <c r="F1030" s="17"/>
      <c r="G1030" s="17"/>
      <c r="H1030" s="17"/>
      <c r="I1030" s="17"/>
      <c r="J1030" s="17"/>
      <c r="K1030" s="17"/>
      <c r="L1030" s="17"/>
      <c r="M1030" s="17"/>
      <c r="N1030" s="17"/>
      <c r="O1030" s="17"/>
      <c r="P1030" s="17"/>
      <c r="Q1030" s="17"/>
      <c r="R1030" s="17"/>
      <c r="S1030" s="17"/>
      <c r="T1030" s="17"/>
      <c r="U1030" s="17"/>
      <c r="V1030" s="17"/>
      <c r="W1030" s="17"/>
    </row>
    <row r="1031" spans="2:23" x14ac:dyDescent="0.25">
      <c r="B1031" s="17"/>
      <c r="C1031" s="17"/>
      <c r="D1031" s="17"/>
      <c r="E1031" s="17"/>
      <c r="F1031" s="17"/>
      <c r="G1031" s="17"/>
      <c r="H1031" s="17"/>
      <c r="I1031" s="17"/>
      <c r="J1031" s="17"/>
      <c r="K1031" s="17"/>
      <c r="L1031" s="17"/>
      <c r="M1031" s="17"/>
      <c r="N1031" s="17"/>
      <c r="O1031" s="17"/>
      <c r="P1031" s="17"/>
      <c r="Q1031" s="17"/>
      <c r="R1031" s="17"/>
      <c r="S1031" s="17"/>
      <c r="T1031" s="17"/>
      <c r="U1031" s="17"/>
      <c r="V1031" s="17"/>
      <c r="W1031" s="17"/>
    </row>
    <row r="1032" spans="2:23" x14ac:dyDescent="0.25">
      <c r="B1032" s="17"/>
      <c r="C1032" s="17"/>
      <c r="D1032" s="17"/>
      <c r="E1032" s="17"/>
      <c r="F1032" s="17"/>
      <c r="G1032" s="17"/>
      <c r="H1032" s="17"/>
      <c r="I1032" s="17"/>
      <c r="J1032" s="17"/>
      <c r="K1032" s="17"/>
      <c r="L1032" s="17"/>
      <c r="M1032" s="17"/>
      <c r="N1032" s="17"/>
      <c r="O1032" s="17"/>
      <c r="P1032" s="17"/>
      <c r="Q1032" s="17"/>
      <c r="R1032" s="17"/>
      <c r="S1032" s="17"/>
      <c r="T1032" s="17"/>
      <c r="U1032" s="17"/>
      <c r="V1032" s="17"/>
      <c r="W1032" s="17"/>
    </row>
    <row r="1033" spans="2:23" x14ac:dyDescent="0.25">
      <c r="B1033" s="17"/>
      <c r="C1033" s="17"/>
      <c r="D1033" s="17"/>
      <c r="E1033" s="17"/>
      <c r="F1033" s="17"/>
      <c r="G1033" s="17"/>
      <c r="H1033" s="17"/>
      <c r="I1033" s="17"/>
      <c r="J1033" s="17"/>
      <c r="K1033" s="17"/>
      <c r="L1033" s="17"/>
      <c r="M1033" s="17"/>
      <c r="N1033" s="17"/>
      <c r="O1033" s="17"/>
      <c r="P1033" s="17"/>
      <c r="Q1033" s="17"/>
      <c r="R1033" s="17"/>
      <c r="S1033" s="17"/>
      <c r="T1033" s="17"/>
      <c r="U1033" s="17"/>
      <c r="V1033" s="17"/>
      <c r="W1033" s="17"/>
    </row>
    <row r="1034" spans="2:23" x14ac:dyDescent="0.25">
      <c r="B1034" s="17"/>
      <c r="C1034" s="17"/>
      <c r="D1034" s="17"/>
      <c r="E1034" s="17"/>
      <c r="F1034" s="17"/>
      <c r="G1034" s="17"/>
      <c r="H1034" s="17"/>
      <c r="I1034" s="17"/>
      <c r="J1034" s="17"/>
      <c r="K1034" s="17"/>
      <c r="L1034" s="17"/>
      <c r="M1034" s="17"/>
      <c r="N1034" s="17"/>
      <c r="O1034" s="17"/>
      <c r="P1034" s="17"/>
      <c r="Q1034" s="17"/>
      <c r="R1034" s="17"/>
      <c r="S1034" s="17"/>
      <c r="T1034" s="17"/>
      <c r="U1034" s="17"/>
      <c r="V1034" s="17"/>
      <c r="W1034" s="17"/>
    </row>
    <row r="1035" spans="2:23" x14ac:dyDescent="0.25">
      <c r="B1035" s="17"/>
      <c r="C1035" s="17"/>
      <c r="D1035" s="17"/>
      <c r="E1035" s="17"/>
      <c r="F1035" s="17"/>
      <c r="G1035" s="17"/>
      <c r="H1035" s="17"/>
      <c r="I1035" s="17"/>
      <c r="J1035" s="17"/>
      <c r="K1035" s="17"/>
      <c r="L1035" s="17"/>
      <c r="M1035" s="17"/>
      <c r="N1035" s="17"/>
      <c r="O1035" s="17"/>
      <c r="P1035" s="17"/>
      <c r="Q1035" s="17"/>
      <c r="R1035" s="17"/>
      <c r="S1035" s="17"/>
      <c r="T1035" s="17"/>
      <c r="U1035" s="17"/>
      <c r="V1035" s="17"/>
      <c r="W1035" s="17"/>
    </row>
    <row r="1036" spans="2:23" x14ac:dyDescent="0.25">
      <c r="B1036" s="17"/>
      <c r="C1036" s="17"/>
      <c r="D1036" s="17"/>
      <c r="E1036" s="17"/>
      <c r="F1036" s="17"/>
      <c r="G1036" s="17"/>
      <c r="H1036" s="17"/>
      <c r="I1036" s="17"/>
      <c r="J1036" s="17"/>
      <c r="K1036" s="17"/>
      <c r="L1036" s="17"/>
      <c r="M1036" s="17"/>
      <c r="N1036" s="17"/>
      <c r="O1036" s="17"/>
      <c r="P1036" s="17"/>
      <c r="Q1036" s="17"/>
      <c r="R1036" s="17"/>
      <c r="S1036" s="17"/>
      <c r="T1036" s="17"/>
      <c r="U1036" s="17"/>
      <c r="V1036" s="17"/>
      <c r="W1036" s="17"/>
    </row>
    <row r="1037" spans="2:23" x14ac:dyDescent="0.25">
      <c r="B1037" s="17"/>
      <c r="C1037" s="17"/>
      <c r="D1037" s="17"/>
      <c r="E1037" s="17"/>
      <c r="F1037" s="17"/>
      <c r="G1037" s="17"/>
      <c r="H1037" s="17"/>
      <c r="I1037" s="17"/>
      <c r="J1037" s="17"/>
      <c r="K1037" s="17"/>
      <c r="L1037" s="17"/>
      <c r="M1037" s="17"/>
      <c r="N1037" s="17"/>
      <c r="O1037" s="17"/>
      <c r="P1037" s="17"/>
      <c r="Q1037" s="17"/>
      <c r="R1037" s="17"/>
      <c r="S1037" s="17"/>
      <c r="T1037" s="17"/>
      <c r="U1037" s="17"/>
      <c r="V1037" s="17"/>
      <c r="W1037" s="17"/>
    </row>
    <row r="1038" spans="2:23" x14ac:dyDescent="0.25">
      <c r="B1038" s="17"/>
      <c r="C1038" s="17"/>
      <c r="D1038" s="17"/>
      <c r="E1038" s="17"/>
      <c r="F1038" s="17"/>
      <c r="G1038" s="17"/>
      <c r="H1038" s="17"/>
      <c r="I1038" s="17"/>
      <c r="J1038" s="17"/>
      <c r="K1038" s="17"/>
      <c r="L1038" s="17"/>
      <c r="M1038" s="17"/>
      <c r="N1038" s="17"/>
      <c r="O1038" s="17"/>
      <c r="P1038" s="17"/>
      <c r="Q1038" s="17"/>
      <c r="R1038" s="17"/>
      <c r="S1038" s="17"/>
      <c r="T1038" s="17"/>
      <c r="U1038" s="17"/>
      <c r="V1038" s="17"/>
      <c r="W1038" s="17"/>
    </row>
    <row r="1039" spans="2:23" x14ac:dyDescent="0.25">
      <c r="B1039" s="17"/>
      <c r="C1039" s="17"/>
      <c r="D1039" s="17"/>
      <c r="E1039" s="17"/>
      <c r="F1039" s="17"/>
      <c r="G1039" s="17"/>
      <c r="H1039" s="17"/>
      <c r="I1039" s="17"/>
      <c r="J1039" s="17"/>
      <c r="K1039" s="17"/>
      <c r="L1039" s="17"/>
      <c r="M1039" s="17"/>
      <c r="N1039" s="17"/>
      <c r="O1039" s="17"/>
      <c r="P1039" s="17"/>
      <c r="Q1039" s="17"/>
      <c r="R1039" s="17"/>
      <c r="S1039" s="17"/>
      <c r="T1039" s="17"/>
      <c r="U1039" s="17"/>
      <c r="V1039" s="17"/>
      <c r="W1039" s="17"/>
    </row>
    <row r="1040" spans="2:23" x14ac:dyDescent="0.25">
      <c r="B1040" s="17"/>
      <c r="C1040" s="17"/>
      <c r="D1040" s="17"/>
      <c r="E1040" s="17"/>
      <c r="F1040" s="17"/>
      <c r="G1040" s="17"/>
      <c r="H1040" s="17"/>
      <c r="I1040" s="17"/>
      <c r="J1040" s="17"/>
      <c r="K1040" s="17"/>
      <c r="L1040" s="17"/>
      <c r="M1040" s="17"/>
      <c r="N1040" s="17"/>
      <c r="O1040" s="17"/>
      <c r="P1040" s="17"/>
      <c r="Q1040" s="17"/>
      <c r="R1040" s="17"/>
      <c r="S1040" s="17"/>
      <c r="T1040" s="17"/>
      <c r="U1040" s="17"/>
      <c r="V1040" s="17"/>
      <c r="W1040" s="17"/>
    </row>
    <row r="1041" spans="2:23" x14ac:dyDescent="0.25">
      <c r="B1041" s="17"/>
      <c r="C1041" s="17"/>
      <c r="D1041" s="17"/>
      <c r="E1041" s="17"/>
      <c r="F1041" s="17"/>
      <c r="G1041" s="17"/>
      <c r="H1041" s="17"/>
      <c r="I1041" s="17"/>
      <c r="J1041" s="17"/>
      <c r="K1041" s="17"/>
      <c r="L1041" s="17"/>
      <c r="M1041" s="17"/>
      <c r="N1041" s="17"/>
      <c r="O1041" s="17"/>
      <c r="P1041" s="17"/>
      <c r="Q1041" s="17"/>
      <c r="R1041" s="17"/>
      <c r="S1041" s="17"/>
      <c r="T1041" s="17"/>
      <c r="U1041" s="17"/>
      <c r="V1041" s="17"/>
      <c r="W1041" s="17"/>
    </row>
    <row r="1042" spans="2:23" x14ac:dyDescent="0.25">
      <c r="B1042" s="17"/>
      <c r="C1042" s="17"/>
      <c r="D1042" s="17"/>
      <c r="E1042" s="17"/>
      <c r="F1042" s="17"/>
      <c r="G1042" s="17"/>
      <c r="H1042" s="17"/>
      <c r="I1042" s="17"/>
      <c r="J1042" s="17"/>
      <c r="K1042" s="17"/>
      <c r="L1042" s="17"/>
      <c r="M1042" s="17"/>
      <c r="N1042" s="17"/>
      <c r="O1042" s="17"/>
      <c r="P1042" s="17"/>
      <c r="Q1042" s="17"/>
      <c r="R1042" s="17"/>
      <c r="S1042" s="17"/>
      <c r="T1042" s="17"/>
      <c r="U1042" s="17"/>
      <c r="V1042" s="17"/>
      <c r="W1042" s="17"/>
    </row>
    <row r="1043" spans="2:23" x14ac:dyDescent="0.25">
      <c r="B1043" s="17"/>
      <c r="C1043" s="17"/>
      <c r="D1043" s="17"/>
      <c r="E1043" s="17"/>
      <c r="F1043" s="17"/>
      <c r="G1043" s="17"/>
      <c r="H1043" s="17"/>
      <c r="I1043" s="17"/>
      <c r="J1043" s="17"/>
      <c r="K1043" s="17"/>
      <c r="L1043" s="17"/>
      <c r="M1043" s="17"/>
      <c r="N1043" s="17"/>
      <c r="O1043" s="17"/>
      <c r="P1043" s="17"/>
      <c r="Q1043" s="17"/>
      <c r="R1043" s="17"/>
      <c r="S1043" s="17"/>
      <c r="T1043" s="17"/>
      <c r="U1043" s="17"/>
      <c r="V1043" s="17"/>
      <c r="W1043" s="17"/>
    </row>
    <row r="1044" spans="2:23" x14ac:dyDescent="0.25">
      <c r="B1044" s="17"/>
      <c r="C1044" s="17"/>
      <c r="D1044" s="17"/>
      <c r="E1044" s="17"/>
      <c r="F1044" s="17"/>
      <c r="G1044" s="17"/>
      <c r="H1044" s="17"/>
      <c r="I1044" s="17"/>
      <c r="J1044" s="17"/>
      <c r="K1044" s="17"/>
      <c r="L1044" s="17"/>
      <c r="M1044" s="17"/>
      <c r="N1044" s="17"/>
      <c r="O1044" s="17"/>
      <c r="P1044" s="17"/>
      <c r="Q1044" s="17"/>
      <c r="R1044" s="17"/>
      <c r="S1044" s="17"/>
      <c r="T1044" s="17"/>
      <c r="U1044" s="17"/>
      <c r="V1044" s="17"/>
      <c r="W1044" s="17"/>
    </row>
    <row r="1045" spans="2:23" x14ac:dyDescent="0.25">
      <c r="B1045" s="17"/>
      <c r="C1045" s="17"/>
      <c r="D1045" s="17"/>
      <c r="E1045" s="17"/>
      <c r="F1045" s="17"/>
      <c r="G1045" s="17"/>
      <c r="H1045" s="17"/>
      <c r="I1045" s="17"/>
      <c r="J1045" s="17"/>
      <c r="K1045" s="17"/>
      <c r="L1045" s="17"/>
      <c r="M1045" s="17"/>
      <c r="N1045" s="17"/>
      <c r="O1045" s="17"/>
      <c r="P1045" s="17"/>
      <c r="Q1045" s="17"/>
      <c r="R1045" s="17"/>
      <c r="S1045" s="17"/>
      <c r="T1045" s="17"/>
      <c r="U1045" s="17"/>
      <c r="V1045" s="17"/>
      <c r="W1045" s="17"/>
    </row>
    <row r="1046" spans="2:23" x14ac:dyDescent="0.25">
      <c r="B1046" s="17"/>
      <c r="C1046" s="17"/>
      <c r="D1046" s="17"/>
      <c r="E1046" s="17"/>
      <c r="F1046" s="17"/>
      <c r="G1046" s="17"/>
      <c r="H1046" s="17"/>
      <c r="I1046" s="17"/>
      <c r="J1046" s="17"/>
      <c r="K1046" s="17"/>
      <c r="L1046" s="17"/>
      <c r="M1046" s="17"/>
      <c r="N1046" s="17"/>
      <c r="O1046" s="17"/>
      <c r="P1046" s="17"/>
      <c r="Q1046" s="17"/>
      <c r="R1046" s="17"/>
      <c r="S1046" s="17"/>
      <c r="T1046" s="17"/>
      <c r="U1046" s="17"/>
      <c r="V1046" s="17"/>
      <c r="W1046" s="17"/>
    </row>
    <row r="1047" spans="2:23" x14ac:dyDescent="0.25">
      <c r="B1047" s="17"/>
      <c r="C1047" s="17"/>
      <c r="D1047" s="17"/>
      <c r="E1047" s="17"/>
      <c r="F1047" s="17"/>
      <c r="G1047" s="17"/>
      <c r="H1047" s="17"/>
      <c r="I1047" s="17"/>
      <c r="J1047" s="17"/>
      <c r="K1047" s="17"/>
      <c r="L1047" s="17"/>
      <c r="M1047" s="17"/>
      <c r="N1047" s="17"/>
      <c r="O1047" s="17"/>
      <c r="P1047" s="17"/>
      <c r="Q1047" s="17"/>
      <c r="R1047" s="17"/>
      <c r="S1047" s="17"/>
      <c r="T1047" s="17"/>
      <c r="U1047" s="17"/>
      <c r="V1047" s="17"/>
      <c r="W1047" s="17"/>
    </row>
    <row r="1048" spans="2:23" x14ac:dyDescent="0.25">
      <c r="B1048" s="17"/>
      <c r="C1048" s="17"/>
      <c r="D1048" s="17"/>
      <c r="E1048" s="17"/>
      <c r="F1048" s="17"/>
      <c r="G1048" s="17"/>
      <c r="H1048" s="17"/>
      <c r="I1048" s="17"/>
      <c r="J1048" s="17"/>
      <c r="K1048" s="17"/>
      <c r="L1048" s="17"/>
      <c r="M1048" s="17"/>
      <c r="N1048" s="17"/>
      <c r="O1048" s="17"/>
      <c r="P1048" s="17"/>
      <c r="Q1048" s="17"/>
      <c r="R1048" s="17"/>
      <c r="S1048" s="17"/>
      <c r="T1048" s="17"/>
      <c r="U1048" s="17"/>
      <c r="V1048" s="17"/>
      <c r="W1048" s="17"/>
    </row>
    <row r="1049" spans="2:23" x14ac:dyDescent="0.25">
      <c r="B1049" s="17"/>
      <c r="C1049" s="17"/>
      <c r="D1049" s="17"/>
      <c r="E1049" s="17"/>
      <c r="F1049" s="17"/>
      <c r="G1049" s="17"/>
      <c r="H1049" s="17"/>
      <c r="I1049" s="17"/>
      <c r="J1049" s="17"/>
      <c r="K1049" s="17"/>
      <c r="L1049" s="17"/>
      <c r="M1049" s="17"/>
      <c r="N1049" s="17"/>
      <c r="O1049" s="17"/>
      <c r="P1049" s="17"/>
      <c r="Q1049" s="17"/>
      <c r="R1049" s="17"/>
      <c r="S1049" s="17"/>
      <c r="T1049" s="17"/>
      <c r="U1049" s="17"/>
      <c r="V1049" s="17"/>
      <c r="W1049" s="17"/>
    </row>
    <row r="1050" spans="2:23" x14ac:dyDescent="0.25">
      <c r="B1050" s="17"/>
      <c r="C1050" s="17"/>
      <c r="D1050" s="17"/>
      <c r="E1050" s="17"/>
      <c r="F1050" s="17"/>
      <c r="G1050" s="17"/>
      <c r="H1050" s="17"/>
      <c r="I1050" s="17"/>
      <c r="J1050" s="17"/>
      <c r="K1050" s="17"/>
      <c r="L1050" s="17"/>
      <c r="M1050" s="17"/>
      <c r="N1050" s="17"/>
      <c r="O1050" s="17"/>
      <c r="P1050" s="17"/>
      <c r="Q1050" s="17"/>
      <c r="R1050" s="17"/>
      <c r="S1050" s="17"/>
      <c r="T1050" s="17"/>
      <c r="U1050" s="17"/>
      <c r="V1050" s="17"/>
      <c r="W1050" s="17"/>
    </row>
    <row r="1051" spans="2:23" x14ac:dyDescent="0.25">
      <c r="B1051" s="17"/>
      <c r="C1051" s="17"/>
      <c r="D1051" s="17"/>
      <c r="E1051" s="17"/>
      <c r="F1051" s="17"/>
      <c r="G1051" s="17"/>
      <c r="H1051" s="17"/>
      <c r="I1051" s="17"/>
      <c r="J1051" s="17"/>
      <c r="K1051" s="17"/>
      <c r="L1051" s="17"/>
      <c r="M1051" s="17"/>
      <c r="N1051" s="17"/>
      <c r="O1051" s="17"/>
      <c r="P1051" s="17"/>
      <c r="Q1051" s="17"/>
      <c r="R1051" s="17"/>
      <c r="S1051" s="17"/>
      <c r="T1051" s="17"/>
      <c r="U1051" s="17"/>
      <c r="V1051" s="17"/>
      <c r="W1051" s="17"/>
    </row>
    <row r="1052" spans="2:23" x14ac:dyDescent="0.25">
      <c r="B1052" s="17"/>
      <c r="C1052" s="17"/>
      <c r="D1052" s="17"/>
      <c r="E1052" s="17"/>
      <c r="F1052" s="17"/>
      <c r="G1052" s="17"/>
      <c r="H1052" s="17"/>
      <c r="I1052" s="17"/>
      <c r="J1052" s="17"/>
      <c r="K1052" s="17"/>
      <c r="L1052" s="17"/>
      <c r="M1052" s="17"/>
      <c r="N1052" s="17"/>
      <c r="O1052" s="17"/>
      <c r="P1052" s="17"/>
      <c r="Q1052" s="17"/>
      <c r="R1052" s="17"/>
      <c r="S1052" s="17"/>
      <c r="T1052" s="17"/>
      <c r="U1052" s="17"/>
      <c r="V1052" s="17"/>
      <c r="W1052" s="17"/>
    </row>
    <row r="1053" spans="2:23" x14ac:dyDescent="0.25">
      <c r="B1053" s="17"/>
      <c r="C1053" s="17"/>
      <c r="D1053" s="17"/>
      <c r="E1053" s="17"/>
      <c r="F1053" s="17"/>
      <c r="G1053" s="17"/>
      <c r="H1053" s="17"/>
      <c r="I1053" s="17"/>
      <c r="J1053" s="17"/>
      <c r="K1053" s="17"/>
      <c r="L1053" s="17"/>
      <c r="M1053" s="17"/>
      <c r="N1053" s="17"/>
      <c r="O1053" s="17"/>
      <c r="P1053" s="17"/>
      <c r="Q1053" s="17"/>
      <c r="R1053" s="17"/>
      <c r="S1053" s="17"/>
      <c r="T1053" s="17"/>
      <c r="U1053" s="17"/>
      <c r="V1053" s="17"/>
      <c r="W1053" s="17"/>
    </row>
    <row r="1054" spans="2:23" x14ac:dyDescent="0.25">
      <c r="B1054" s="17"/>
      <c r="C1054" s="17"/>
      <c r="D1054" s="17"/>
      <c r="E1054" s="17"/>
      <c r="F1054" s="17"/>
      <c r="G1054" s="17"/>
      <c r="H1054" s="17"/>
      <c r="I1054" s="17"/>
      <c r="J1054" s="17"/>
      <c r="K1054" s="17"/>
      <c r="L1054" s="17"/>
      <c r="M1054" s="17"/>
      <c r="N1054" s="17"/>
      <c r="O1054" s="17"/>
      <c r="P1054" s="17"/>
      <c r="Q1054" s="17"/>
      <c r="R1054" s="17"/>
      <c r="S1054" s="17"/>
      <c r="T1054" s="17"/>
      <c r="U1054" s="17"/>
      <c r="V1054" s="17"/>
      <c r="W1054" s="17"/>
    </row>
    <row r="1055" spans="2:23" x14ac:dyDescent="0.25">
      <c r="B1055" s="17"/>
      <c r="C1055" s="17"/>
      <c r="D1055" s="17"/>
      <c r="E1055" s="17"/>
      <c r="F1055" s="17"/>
      <c r="G1055" s="17"/>
      <c r="H1055" s="17"/>
      <c r="I1055" s="17"/>
      <c r="J1055" s="17"/>
      <c r="K1055" s="17"/>
      <c r="L1055" s="17"/>
      <c r="M1055" s="17"/>
      <c r="N1055" s="17"/>
      <c r="O1055" s="17"/>
      <c r="P1055" s="17"/>
      <c r="Q1055" s="17"/>
      <c r="R1055" s="17"/>
      <c r="S1055" s="17"/>
      <c r="T1055" s="17"/>
      <c r="U1055" s="17"/>
      <c r="V1055" s="17"/>
      <c r="W1055" s="17"/>
    </row>
    <row r="1056" spans="2:23" x14ac:dyDescent="0.25">
      <c r="B1056" s="17"/>
      <c r="C1056" s="17"/>
      <c r="D1056" s="17"/>
      <c r="E1056" s="17"/>
      <c r="F1056" s="17"/>
      <c r="G1056" s="17"/>
      <c r="H1056" s="17"/>
      <c r="I1056" s="17"/>
      <c r="J1056" s="17"/>
      <c r="K1056" s="17"/>
      <c r="L1056" s="17"/>
      <c r="M1056" s="17"/>
      <c r="N1056" s="17"/>
      <c r="O1056" s="17"/>
      <c r="P1056" s="17"/>
      <c r="Q1056" s="17"/>
      <c r="R1056" s="17"/>
      <c r="S1056" s="17"/>
      <c r="T1056" s="17"/>
      <c r="U1056" s="17"/>
      <c r="V1056" s="17"/>
      <c r="W1056" s="17"/>
    </row>
    <row r="1057" spans="2:23" x14ac:dyDescent="0.25">
      <c r="B1057" s="17"/>
      <c r="C1057" s="17"/>
      <c r="D1057" s="17"/>
      <c r="E1057" s="17"/>
      <c r="F1057" s="17"/>
      <c r="G1057" s="17"/>
      <c r="H1057" s="17"/>
      <c r="I1057" s="17"/>
      <c r="J1057" s="17"/>
      <c r="K1057" s="17"/>
      <c r="L1057" s="17"/>
      <c r="M1057" s="17"/>
      <c r="N1057" s="17"/>
      <c r="O1057" s="17"/>
      <c r="P1057" s="17"/>
      <c r="Q1057" s="17"/>
      <c r="R1057" s="17"/>
      <c r="S1057" s="17"/>
      <c r="T1057" s="17"/>
      <c r="U1057" s="17"/>
      <c r="V1057" s="17"/>
      <c r="W1057" s="17"/>
    </row>
    <row r="1058" spans="2:23" x14ac:dyDescent="0.25">
      <c r="B1058" s="17"/>
      <c r="C1058" s="17"/>
      <c r="D1058" s="17"/>
      <c r="E1058" s="17"/>
      <c r="F1058" s="17"/>
      <c r="G1058" s="17"/>
      <c r="H1058" s="17"/>
      <c r="I1058" s="17"/>
      <c r="J1058" s="17"/>
      <c r="K1058" s="17"/>
      <c r="L1058" s="17"/>
      <c r="M1058" s="17"/>
      <c r="N1058" s="17"/>
      <c r="O1058" s="17"/>
      <c r="P1058" s="17"/>
      <c r="Q1058" s="17"/>
      <c r="R1058" s="17"/>
      <c r="S1058" s="17"/>
      <c r="T1058" s="17"/>
      <c r="U1058" s="17"/>
      <c r="V1058" s="17"/>
      <c r="W1058" s="17"/>
    </row>
    <row r="1059" spans="2:23" x14ac:dyDescent="0.25">
      <c r="B1059" s="17"/>
      <c r="C1059" s="17"/>
      <c r="D1059" s="17"/>
      <c r="E1059" s="17"/>
      <c r="F1059" s="17"/>
      <c r="G1059" s="17"/>
      <c r="H1059" s="17"/>
      <c r="I1059" s="17"/>
      <c r="J1059" s="17"/>
      <c r="K1059" s="17"/>
      <c r="L1059" s="17"/>
      <c r="M1059" s="17"/>
      <c r="N1059" s="17"/>
      <c r="O1059" s="17"/>
      <c r="P1059" s="17"/>
      <c r="Q1059" s="17"/>
      <c r="R1059" s="17"/>
      <c r="S1059" s="17"/>
      <c r="T1059" s="17"/>
      <c r="U1059" s="17"/>
      <c r="V1059" s="17"/>
      <c r="W1059" s="17"/>
    </row>
    <row r="1060" spans="2:23" x14ac:dyDescent="0.25">
      <c r="B1060" s="17"/>
      <c r="C1060" s="17"/>
      <c r="D1060" s="17"/>
      <c r="E1060" s="17"/>
      <c r="F1060" s="17"/>
      <c r="G1060" s="17"/>
      <c r="H1060" s="17"/>
      <c r="I1060" s="17"/>
      <c r="J1060" s="17"/>
      <c r="K1060" s="17"/>
      <c r="L1060" s="17"/>
      <c r="M1060" s="17"/>
      <c r="N1060" s="17"/>
      <c r="O1060" s="17"/>
      <c r="P1060" s="17"/>
      <c r="Q1060" s="17"/>
      <c r="R1060" s="17"/>
      <c r="S1060" s="17"/>
      <c r="T1060" s="17"/>
      <c r="U1060" s="17"/>
      <c r="V1060" s="17"/>
      <c r="W1060" s="17"/>
    </row>
    <row r="1061" spans="2:23" x14ac:dyDescent="0.25">
      <c r="B1061" s="17"/>
      <c r="C1061" s="17"/>
      <c r="D1061" s="17"/>
      <c r="E1061" s="17"/>
      <c r="F1061" s="17"/>
      <c r="G1061" s="17"/>
      <c r="H1061" s="17"/>
      <c r="I1061" s="17"/>
      <c r="J1061" s="17"/>
      <c r="K1061" s="17"/>
      <c r="L1061" s="17"/>
      <c r="M1061" s="17"/>
      <c r="N1061" s="17"/>
      <c r="O1061" s="17"/>
      <c r="P1061" s="17"/>
      <c r="Q1061" s="17"/>
      <c r="R1061" s="17"/>
      <c r="S1061" s="17"/>
      <c r="T1061" s="17"/>
      <c r="U1061" s="17"/>
      <c r="V1061" s="17"/>
      <c r="W1061" s="17"/>
    </row>
    <row r="1062" spans="2:23" x14ac:dyDescent="0.25">
      <c r="B1062" s="17"/>
      <c r="C1062" s="17"/>
      <c r="D1062" s="17"/>
      <c r="E1062" s="17"/>
      <c r="F1062" s="17"/>
      <c r="G1062" s="17"/>
      <c r="H1062" s="17"/>
      <c r="I1062" s="17"/>
      <c r="J1062" s="17"/>
      <c r="K1062" s="17"/>
      <c r="L1062" s="17"/>
      <c r="M1062" s="17"/>
      <c r="N1062" s="17"/>
      <c r="O1062" s="17"/>
      <c r="P1062" s="17"/>
      <c r="Q1062" s="17"/>
      <c r="R1062" s="17"/>
      <c r="S1062" s="17"/>
      <c r="T1062" s="17"/>
      <c r="U1062" s="17"/>
      <c r="V1062" s="17"/>
      <c r="W1062" s="17"/>
    </row>
    <row r="1063" spans="2:23" x14ac:dyDescent="0.25">
      <c r="B1063" s="17"/>
      <c r="C1063" s="17"/>
      <c r="D1063" s="17"/>
      <c r="E1063" s="17"/>
      <c r="F1063" s="17"/>
      <c r="G1063" s="17"/>
      <c r="H1063" s="17"/>
      <c r="I1063" s="17"/>
      <c r="J1063" s="17"/>
      <c r="K1063" s="17"/>
      <c r="L1063" s="17"/>
      <c r="M1063" s="17"/>
      <c r="N1063" s="17"/>
      <c r="O1063" s="17"/>
      <c r="P1063" s="17"/>
      <c r="Q1063" s="17"/>
      <c r="R1063" s="17"/>
      <c r="S1063" s="17"/>
      <c r="T1063" s="17"/>
      <c r="U1063" s="17"/>
      <c r="V1063" s="17"/>
      <c r="W1063" s="17"/>
    </row>
    <row r="1064" spans="2:23" x14ac:dyDescent="0.25">
      <c r="B1064" s="17"/>
      <c r="C1064" s="17"/>
      <c r="D1064" s="17"/>
      <c r="E1064" s="17"/>
      <c r="F1064" s="17"/>
      <c r="G1064" s="17"/>
      <c r="H1064" s="17"/>
      <c r="I1064" s="17"/>
      <c r="J1064" s="17"/>
      <c r="K1064" s="17"/>
      <c r="L1064" s="17"/>
      <c r="M1064" s="17"/>
      <c r="N1064" s="17"/>
      <c r="O1064" s="17"/>
      <c r="P1064" s="17"/>
      <c r="Q1064" s="17"/>
      <c r="R1064" s="17"/>
      <c r="S1064" s="17"/>
      <c r="T1064" s="17"/>
      <c r="U1064" s="17"/>
      <c r="V1064" s="17"/>
      <c r="W1064" s="17"/>
    </row>
    <row r="1065" spans="2:23" x14ac:dyDescent="0.25">
      <c r="B1065" s="17"/>
      <c r="C1065" s="17"/>
      <c r="D1065" s="17"/>
      <c r="E1065" s="17"/>
      <c r="F1065" s="17"/>
      <c r="G1065" s="17"/>
      <c r="H1065" s="17"/>
      <c r="I1065" s="17"/>
      <c r="J1065" s="17"/>
      <c r="K1065" s="17"/>
      <c r="L1065" s="17"/>
      <c r="M1065" s="17"/>
      <c r="N1065" s="17"/>
      <c r="O1065" s="17"/>
      <c r="P1065" s="17"/>
      <c r="Q1065" s="17"/>
      <c r="R1065" s="17"/>
      <c r="S1065" s="17"/>
      <c r="T1065" s="17"/>
      <c r="U1065" s="17"/>
      <c r="V1065" s="17"/>
      <c r="W1065" s="17"/>
    </row>
    <row r="1066" spans="2:23" x14ac:dyDescent="0.25">
      <c r="B1066" s="17"/>
      <c r="C1066" s="17"/>
      <c r="D1066" s="17"/>
      <c r="E1066" s="17"/>
      <c r="F1066" s="17"/>
      <c r="G1066" s="17"/>
      <c r="H1066" s="17"/>
      <c r="I1066" s="17"/>
      <c r="J1066" s="17"/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  <c r="U1066" s="17"/>
      <c r="V1066" s="17"/>
      <c r="W1066" s="17"/>
    </row>
    <row r="1067" spans="2:23" x14ac:dyDescent="0.25">
      <c r="B1067" s="17"/>
      <c r="C1067" s="17"/>
      <c r="D1067" s="17"/>
      <c r="E1067" s="17"/>
      <c r="F1067" s="17"/>
      <c r="G1067" s="17"/>
      <c r="H1067" s="17"/>
      <c r="I1067" s="17"/>
      <c r="J1067" s="17"/>
      <c r="K1067" s="17"/>
      <c r="L1067" s="17"/>
      <c r="M1067" s="17"/>
      <c r="N1067" s="17"/>
      <c r="O1067" s="17"/>
      <c r="P1067" s="17"/>
      <c r="Q1067" s="17"/>
      <c r="R1067" s="17"/>
      <c r="S1067" s="17"/>
      <c r="T1067" s="17"/>
      <c r="U1067" s="17"/>
      <c r="V1067" s="17"/>
      <c r="W1067" s="17"/>
    </row>
    <row r="1068" spans="2:23" x14ac:dyDescent="0.25">
      <c r="B1068" s="17"/>
      <c r="C1068" s="17"/>
      <c r="D1068" s="17"/>
      <c r="E1068" s="17"/>
      <c r="F1068" s="17"/>
      <c r="G1068" s="17"/>
      <c r="H1068" s="17"/>
      <c r="I1068" s="17"/>
      <c r="J1068" s="17"/>
      <c r="K1068" s="17"/>
      <c r="L1068" s="17"/>
      <c r="M1068" s="17"/>
      <c r="N1068" s="17"/>
      <c r="O1068" s="17"/>
      <c r="P1068" s="17"/>
      <c r="Q1068" s="17"/>
      <c r="R1068" s="17"/>
      <c r="S1068" s="17"/>
      <c r="T1068" s="17"/>
      <c r="U1068" s="17"/>
      <c r="V1068" s="17"/>
      <c r="W1068" s="17"/>
    </row>
    <row r="1069" spans="2:23" x14ac:dyDescent="0.25">
      <c r="B1069" s="17"/>
      <c r="C1069" s="17"/>
      <c r="D1069" s="17"/>
      <c r="E1069" s="17"/>
      <c r="F1069" s="17"/>
      <c r="G1069" s="17"/>
      <c r="H1069" s="17"/>
      <c r="I1069" s="17"/>
      <c r="J1069" s="17"/>
      <c r="K1069" s="17"/>
      <c r="L1069" s="17"/>
      <c r="M1069" s="17"/>
      <c r="N1069" s="17"/>
      <c r="O1069" s="17"/>
      <c r="P1069" s="17"/>
      <c r="Q1069" s="17"/>
      <c r="R1069" s="17"/>
      <c r="S1069" s="17"/>
      <c r="T1069" s="17"/>
      <c r="U1069" s="17"/>
      <c r="V1069" s="17"/>
      <c r="W1069" s="17"/>
    </row>
    <row r="1070" spans="2:23" x14ac:dyDescent="0.25">
      <c r="B1070" s="17"/>
      <c r="C1070" s="17"/>
      <c r="D1070" s="17"/>
      <c r="E1070" s="17"/>
      <c r="F1070" s="17"/>
      <c r="G1070" s="17"/>
      <c r="H1070" s="17"/>
      <c r="I1070" s="17"/>
      <c r="J1070" s="17"/>
      <c r="K1070" s="17"/>
      <c r="L1070" s="17"/>
      <c r="M1070" s="17"/>
      <c r="N1070" s="17"/>
      <c r="O1070" s="17"/>
      <c r="P1070" s="17"/>
      <c r="Q1070" s="17"/>
      <c r="R1070" s="17"/>
      <c r="S1070" s="17"/>
      <c r="T1070" s="17"/>
      <c r="U1070" s="17"/>
      <c r="V1070" s="17"/>
      <c r="W1070" s="17"/>
    </row>
    <row r="1071" spans="2:23" x14ac:dyDescent="0.25">
      <c r="B1071" s="17"/>
      <c r="C1071" s="17"/>
      <c r="D1071" s="17"/>
      <c r="E1071" s="17"/>
      <c r="F1071" s="17"/>
      <c r="G1071" s="17"/>
      <c r="H1071" s="17"/>
      <c r="I1071" s="17"/>
      <c r="J1071" s="17"/>
      <c r="K1071" s="17"/>
      <c r="L1071" s="17"/>
      <c r="M1071" s="17"/>
      <c r="N1071" s="17"/>
      <c r="O1071" s="17"/>
      <c r="P1071" s="17"/>
      <c r="Q1071" s="17"/>
      <c r="R1071" s="17"/>
      <c r="S1071" s="17"/>
      <c r="T1071" s="17"/>
      <c r="U1071" s="17"/>
      <c r="V1071" s="17"/>
      <c r="W1071" s="17"/>
    </row>
    <row r="1072" spans="2:23" x14ac:dyDescent="0.25">
      <c r="B1072" s="17"/>
      <c r="C1072" s="17"/>
      <c r="D1072" s="17"/>
      <c r="E1072" s="17"/>
      <c r="F1072" s="17"/>
      <c r="G1072" s="17"/>
      <c r="H1072" s="17"/>
      <c r="I1072" s="17"/>
      <c r="J1072" s="17"/>
      <c r="K1072" s="17"/>
      <c r="L1072" s="17"/>
      <c r="M1072" s="17"/>
      <c r="N1072" s="17"/>
      <c r="O1072" s="17"/>
      <c r="P1072" s="17"/>
      <c r="Q1072" s="17"/>
      <c r="R1072" s="17"/>
      <c r="S1072" s="17"/>
      <c r="T1072" s="17"/>
      <c r="U1072" s="17"/>
      <c r="V1072" s="17"/>
      <c r="W1072" s="17"/>
    </row>
    <row r="1073" spans="2:23" x14ac:dyDescent="0.25">
      <c r="B1073" s="17"/>
      <c r="C1073" s="17"/>
      <c r="D1073" s="17"/>
      <c r="E1073" s="17"/>
      <c r="F1073" s="17"/>
      <c r="G1073" s="17"/>
      <c r="H1073" s="17"/>
      <c r="I1073" s="17"/>
      <c r="J1073" s="17"/>
      <c r="K1073" s="17"/>
      <c r="L1073" s="17"/>
      <c r="M1073" s="17"/>
      <c r="N1073" s="17"/>
      <c r="O1073" s="17"/>
      <c r="P1073" s="17"/>
      <c r="Q1073" s="17"/>
      <c r="R1073" s="17"/>
      <c r="S1073" s="17"/>
      <c r="T1073" s="17"/>
      <c r="U1073" s="17"/>
      <c r="V1073" s="17"/>
      <c r="W1073" s="17"/>
    </row>
    <row r="1074" spans="2:23" x14ac:dyDescent="0.25">
      <c r="B1074" s="17"/>
      <c r="C1074" s="17"/>
      <c r="D1074" s="17"/>
      <c r="E1074" s="17"/>
      <c r="F1074" s="17"/>
      <c r="G1074" s="17"/>
      <c r="H1074" s="17"/>
      <c r="I1074" s="17"/>
      <c r="J1074" s="17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  <c r="U1074" s="17"/>
      <c r="V1074" s="17"/>
      <c r="W1074" s="17"/>
    </row>
    <row r="1075" spans="2:23" x14ac:dyDescent="0.25">
      <c r="B1075" s="17"/>
      <c r="C1075" s="17"/>
      <c r="D1075" s="17"/>
      <c r="E1075" s="17"/>
      <c r="F1075" s="17"/>
      <c r="G1075" s="17"/>
      <c r="H1075" s="17"/>
      <c r="I1075" s="17"/>
      <c r="J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  <c r="U1075" s="17"/>
      <c r="V1075" s="17"/>
      <c r="W1075" s="17"/>
    </row>
    <row r="1076" spans="2:23" x14ac:dyDescent="0.25">
      <c r="B1076" s="17"/>
      <c r="C1076" s="17"/>
      <c r="D1076" s="17"/>
      <c r="E1076" s="17"/>
      <c r="F1076" s="17"/>
      <c r="G1076" s="17"/>
      <c r="H1076" s="17"/>
      <c r="I1076" s="17"/>
      <c r="J1076" s="17"/>
      <c r="K1076" s="17"/>
      <c r="L1076" s="17"/>
      <c r="M1076" s="17"/>
      <c r="N1076" s="17"/>
      <c r="O1076" s="17"/>
      <c r="P1076" s="17"/>
      <c r="Q1076" s="17"/>
      <c r="R1076" s="17"/>
      <c r="S1076" s="17"/>
      <c r="T1076" s="17"/>
      <c r="U1076" s="17"/>
      <c r="V1076" s="17"/>
      <c r="W1076" s="17"/>
    </row>
    <row r="1077" spans="2:23" x14ac:dyDescent="0.25">
      <c r="B1077" s="17"/>
      <c r="C1077" s="17"/>
      <c r="D1077" s="17"/>
      <c r="E1077" s="17"/>
      <c r="F1077" s="17"/>
      <c r="G1077" s="17"/>
      <c r="H1077" s="17"/>
      <c r="I1077" s="17"/>
      <c r="J1077" s="17"/>
      <c r="K1077" s="17"/>
      <c r="L1077" s="17"/>
      <c r="M1077" s="17"/>
      <c r="N1077" s="17"/>
      <c r="O1077" s="17"/>
      <c r="P1077" s="17"/>
      <c r="Q1077" s="17"/>
      <c r="R1077" s="17"/>
      <c r="S1077" s="17"/>
      <c r="T1077" s="17"/>
      <c r="U1077" s="17"/>
      <c r="V1077" s="17"/>
      <c r="W1077" s="17"/>
    </row>
    <row r="1078" spans="2:23" x14ac:dyDescent="0.25">
      <c r="B1078" s="17"/>
      <c r="C1078" s="17"/>
      <c r="D1078" s="17"/>
      <c r="E1078" s="17"/>
      <c r="F1078" s="17"/>
      <c r="G1078" s="17"/>
      <c r="H1078" s="17"/>
      <c r="I1078" s="17"/>
      <c r="J1078" s="17"/>
      <c r="K1078" s="17"/>
      <c r="L1078" s="17"/>
      <c r="M1078" s="17"/>
      <c r="N1078" s="17"/>
      <c r="O1078" s="17"/>
      <c r="P1078" s="17"/>
      <c r="Q1078" s="17"/>
      <c r="R1078" s="17"/>
      <c r="S1078" s="17"/>
      <c r="T1078" s="17"/>
      <c r="U1078" s="17"/>
      <c r="V1078" s="17"/>
      <c r="W1078" s="17"/>
    </row>
    <row r="1079" spans="2:23" x14ac:dyDescent="0.25">
      <c r="B1079" s="17"/>
      <c r="C1079" s="17"/>
      <c r="D1079" s="17"/>
      <c r="E1079" s="17"/>
      <c r="F1079" s="17"/>
      <c r="G1079" s="17"/>
      <c r="H1079" s="17"/>
      <c r="I1079" s="17"/>
      <c r="J1079" s="17"/>
      <c r="K1079" s="17"/>
      <c r="L1079" s="17"/>
      <c r="M1079" s="17"/>
      <c r="N1079" s="17"/>
      <c r="O1079" s="17"/>
      <c r="P1079" s="17"/>
      <c r="Q1079" s="17"/>
      <c r="R1079" s="17"/>
      <c r="S1079" s="17"/>
      <c r="T1079" s="17"/>
      <c r="U1079" s="17"/>
      <c r="V1079" s="17"/>
      <c r="W1079" s="17"/>
    </row>
    <row r="1080" spans="2:23" x14ac:dyDescent="0.25">
      <c r="B1080" s="17"/>
      <c r="C1080" s="17"/>
      <c r="D1080" s="17"/>
      <c r="E1080" s="17"/>
      <c r="F1080" s="17"/>
      <c r="G1080" s="17"/>
      <c r="H1080" s="17"/>
      <c r="I1080" s="17"/>
      <c r="J1080" s="17"/>
      <c r="K1080" s="17"/>
      <c r="L1080" s="17"/>
      <c r="M1080" s="17"/>
      <c r="N1080" s="17"/>
      <c r="O1080" s="17"/>
      <c r="P1080" s="17"/>
      <c r="Q1080" s="17"/>
      <c r="R1080" s="17"/>
      <c r="S1080" s="17"/>
      <c r="T1080" s="17"/>
      <c r="U1080" s="17"/>
      <c r="V1080" s="17"/>
      <c r="W1080" s="17"/>
    </row>
    <row r="1081" spans="2:23" x14ac:dyDescent="0.25">
      <c r="B1081" s="17"/>
      <c r="C1081" s="17"/>
      <c r="D1081" s="17"/>
      <c r="E1081" s="17"/>
      <c r="F1081" s="17"/>
      <c r="G1081" s="17"/>
      <c r="H1081" s="17"/>
      <c r="I1081" s="17"/>
      <c r="J1081" s="17"/>
      <c r="K1081" s="17"/>
      <c r="L1081" s="17"/>
      <c r="M1081" s="17"/>
      <c r="N1081" s="17"/>
      <c r="O1081" s="17"/>
      <c r="P1081" s="17"/>
      <c r="Q1081" s="17"/>
      <c r="R1081" s="17"/>
      <c r="S1081" s="17"/>
      <c r="T1081" s="17"/>
      <c r="U1081" s="17"/>
      <c r="V1081" s="17"/>
      <c r="W1081" s="17"/>
    </row>
    <row r="1082" spans="2:23" x14ac:dyDescent="0.25">
      <c r="B1082" s="17"/>
      <c r="C1082" s="17"/>
      <c r="D1082" s="17"/>
      <c r="E1082" s="17"/>
      <c r="F1082" s="17"/>
      <c r="G1082" s="17"/>
      <c r="H1082" s="17"/>
      <c r="I1082" s="17"/>
      <c r="J1082" s="17"/>
      <c r="K1082" s="17"/>
      <c r="L1082" s="17"/>
      <c r="M1082" s="17"/>
      <c r="N1082" s="17"/>
      <c r="O1082" s="17"/>
      <c r="P1082" s="17"/>
      <c r="Q1082" s="17"/>
      <c r="R1082" s="17"/>
      <c r="S1082" s="17"/>
      <c r="T1082" s="17"/>
      <c r="U1082" s="17"/>
      <c r="V1082" s="17"/>
      <c r="W1082" s="17"/>
    </row>
    <row r="1083" spans="2:23" x14ac:dyDescent="0.25">
      <c r="B1083" s="17"/>
      <c r="C1083" s="17"/>
      <c r="D1083" s="17"/>
      <c r="E1083" s="17"/>
      <c r="F1083" s="17"/>
      <c r="G1083" s="17"/>
      <c r="H1083" s="17"/>
      <c r="I1083" s="17"/>
      <c r="J1083" s="17"/>
      <c r="K1083" s="17"/>
      <c r="L1083" s="17"/>
      <c r="M1083" s="17"/>
      <c r="N1083" s="17"/>
      <c r="O1083" s="17"/>
      <c r="P1083" s="17"/>
      <c r="Q1083" s="17"/>
      <c r="R1083" s="17"/>
      <c r="S1083" s="17"/>
      <c r="T1083" s="17"/>
      <c r="U1083" s="17"/>
      <c r="V1083" s="17"/>
      <c r="W1083" s="17"/>
    </row>
    <row r="1084" spans="2:23" x14ac:dyDescent="0.25">
      <c r="B1084" s="17"/>
      <c r="C1084" s="17"/>
      <c r="D1084" s="17"/>
      <c r="E1084" s="17"/>
      <c r="F1084" s="17"/>
      <c r="G1084" s="17"/>
      <c r="H1084" s="17"/>
      <c r="I1084" s="17"/>
      <c r="J1084" s="17"/>
      <c r="K1084" s="17"/>
      <c r="L1084" s="17"/>
      <c r="M1084" s="17"/>
      <c r="N1084" s="17"/>
      <c r="O1084" s="17"/>
      <c r="P1084" s="17"/>
      <c r="Q1084" s="17"/>
      <c r="R1084" s="17"/>
      <c r="S1084" s="17"/>
      <c r="T1084" s="17"/>
      <c r="U1084" s="17"/>
      <c r="V1084" s="17"/>
      <c r="W1084" s="17"/>
    </row>
    <row r="1085" spans="2:23" x14ac:dyDescent="0.25">
      <c r="B1085" s="17"/>
      <c r="C1085" s="17"/>
      <c r="D1085" s="17"/>
      <c r="E1085" s="17"/>
      <c r="F1085" s="17"/>
      <c r="G1085" s="17"/>
      <c r="H1085" s="17"/>
      <c r="I1085" s="17"/>
      <c r="J1085" s="17"/>
      <c r="K1085" s="17"/>
      <c r="L1085" s="17"/>
      <c r="M1085" s="17"/>
      <c r="N1085" s="17"/>
      <c r="O1085" s="17"/>
      <c r="P1085" s="17"/>
      <c r="Q1085" s="17"/>
      <c r="R1085" s="17"/>
      <c r="S1085" s="17"/>
      <c r="T1085" s="17"/>
      <c r="U1085" s="17"/>
      <c r="V1085" s="17"/>
      <c r="W1085" s="17"/>
    </row>
    <row r="1086" spans="2:23" x14ac:dyDescent="0.25">
      <c r="B1086" s="17"/>
      <c r="C1086" s="17"/>
      <c r="D1086" s="17"/>
      <c r="E1086" s="17"/>
      <c r="F1086" s="17"/>
      <c r="G1086" s="17"/>
      <c r="H1086" s="17"/>
      <c r="I1086" s="17"/>
      <c r="J1086" s="17"/>
      <c r="K1086" s="17"/>
      <c r="L1086" s="17"/>
      <c r="M1086" s="17"/>
      <c r="N1086" s="17"/>
      <c r="O1086" s="17"/>
      <c r="P1086" s="17"/>
      <c r="Q1086" s="17"/>
      <c r="R1086" s="17"/>
      <c r="S1086" s="17"/>
      <c r="T1086" s="17"/>
      <c r="U1086" s="17"/>
      <c r="V1086" s="17"/>
      <c r="W1086" s="17"/>
    </row>
    <row r="1087" spans="2:23" x14ac:dyDescent="0.25">
      <c r="B1087" s="17"/>
      <c r="C1087" s="17"/>
      <c r="D1087" s="17"/>
      <c r="E1087" s="17"/>
      <c r="F1087" s="17"/>
      <c r="G1087" s="17"/>
      <c r="H1087" s="17"/>
      <c r="I1087" s="17"/>
      <c r="J1087" s="17"/>
      <c r="K1087" s="17"/>
      <c r="L1087" s="17"/>
      <c r="M1087" s="17"/>
      <c r="N1087" s="17"/>
      <c r="O1087" s="17"/>
      <c r="P1087" s="17"/>
      <c r="Q1087" s="17"/>
      <c r="R1087" s="17"/>
      <c r="S1087" s="17"/>
      <c r="T1087" s="17"/>
      <c r="U1087" s="17"/>
      <c r="V1087" s="17"/>
      <c r="W1087" s="17"/>
    </row>
    <row r="1088" spans="2:23" x14ac:dyDescent="0.25">
      <c r="B1088" s="17"/>
      <c r="C1088" s="17"/>
      <c r="D1088" s="17"/>
      <c r="E1088" s="17"/>
      <c r="F1088" s="17"/>
      <c r="G1088" s="17"/>
      <c r="H1088" s="17"/>
      <c r="I1088" s="17"/>
      <c r="J1088" s="17"/>
      <c r="K1088" s="17"/>
      <c r="L1088" s="17"/>
      <c r="M1088" s="17"/>
      <c r="N1088" s="17"/>
      <c r="O1088" s="17"/>
      <c r="P1088" s="17"/>
      <c r="Q1088" s="17"/>
      <c r="R1088" s="17"/>
      <c r="S1088" s="17"/>
      <c r="T1088" s="17"/>
      <c r="U1088" s="17"/>
      <c r="V1088" s="17"/>
      <c r="W1088" s="17"/>
    </row>
    <row r="1089" spans="2:23" x14ac:dyDescent="0.25">
      <c r="B1089" s="17"/>
      <c r="C1089" s="17"/>
      <c r="D1089" s="17"/>
      <c r="E1089" s="17"/>
      <c r="F1089" s="17"/>
      <c r="G1089" s="17"/>
      <c r="H1089" s="17"/>
      <c r="I1089" s="17"/>
      <c r="J1089" s="17"/>
      <c r="K1089" s="17"/>
      <c r="L1089" s="17"/>
      <c r="M1089" s="17"/>
      <c r="N1089" s="17"/>
      <c r="O1089" s="17"/>
      <c r="P1089" s="17"/>
      <c r="Q1089" s="17"/>
      <c r="R1089" s="17"/>
      <c r="S1089" s="17"/>
      <c r="T1089" s="17"/>
      <c r="U1089" s="17"/>
      <c r="V1089" s="17"/>
      <c r="W1089" s="17"/>
    </row>
    <row r="1090" spans="2:23" x14ac:dyDescent="0.25">
      <c r="B1090" s="17"/>
      <c r="C1090" s="17"/>
      <c r="D1090" s="17"/>
      <c r="E1090" s="17"/>
      <c r="F1090" s="17"/>
      <c r="G1090" s="17"/>
      <c r="H1090" s="17"/>
      <c r="I1090" s="17"/>
      <c r="J1090" s="17"/>
      <c r="K1090" s="17"/>
      <c r="L1090" s="17"/>
      <c r="M1090" s="17"/>
      <c r="N1090" s="17"/>
      <c r="O1090" s="17"/>
      <c r="P1090" s="17"/>
      <c r="Q1090" s="17"/>
      <c r="R1090" s="17"/>
      <c r="S1090" s="17"/>
      <c r="T1090" s="17"/>
      <c r="U1090" s="17"/>
      <c r="V1090" s="17"/>
      <c r="W1090" s="17"/>
    </row>
    <row r="1091" spans="2:23" x14ac:dyDescent="0.25">
      <c r="B1091" s="17"/>
      <c r="C1091" s="17"/>
      <c r="D1091" s="17"/>
      <c r="E1091" s="17"/>
      <c r="F1091" s="17"/>
      <c r="G1091" s="17"/>
      <c r="H1091" s="17"/>
      <c r="I1091" s="17"/>
      <c r="J1091" s="17"/>
      <c r="K1091" s="17"/>
      <c r="L1091" s="17"/>
      <c r="M1091" s="17"/>
      <c r="N1091" s="17"/>
      <c r="O1091" s="17"/>
      <c r="P1091" s="17"/>
      <c r="Q1091" s="17"/>
      <c r="R1091" s="17"/>
      <c r="S1091" s="17"/>
      <c r="T1091" s="17"/>
      <c r="U1091" s="17"/>
      <c r="V1091" s="17"/>
      <c r="W1091" s="17"/>
    </row>
    <row r="1092" spans="2:23" x14ac:dyDescent="0.25">
      <c r="B1092" s="17"/>
      <c r="C1092" s="17"/>
      <c r="D1092" s="17"/>
      <c r="E1092" s="17"/>
      <c r="F1092" s="17"/>
      <c r="G1092" s="17"/>
      <c r="H1092" s="17"/>
      <c r="I1092" s="17"/>
      <c r="J1092" s="17"/>
      <c r="K1092" s="17"/>
      <c r="L1092" s="17"/>
      <c r="M1092" s="17"/>
      <c r="N1092" s="17"/>
      <c r="O1092" s="17"/>
      <c r="P1092" s="17"/>
      <c r="Q1092" s="17"/>
      <c r="R1092" s="17"/>
      <c r="S1092" s="17"/>
      <c r="T1092" s="17"/>
      <c r="U1092" s="17"/>
      <c r="V1092" s="17"/>
      <c r="W1092" s="17"/>
    </row>
    <row r="1093" spans="2:23" x14ac:dyDescent="0.25">
      <c r="B1093" s="17"/>
      <c r="C1093" s="17"/>
      <c r="D1093" s="17"/>
      <c r="E1093" s="17"/>
      <c r="F1093" s="17"/>
      <c r="G1093" s="17"/>
      <c r="H1093" s="17"/>
      <c r="I1093" s="17"/>
      <c r="J1093" s="17"/>
      <c r="K1093" s="17"/>
      <c r="L1093" s="17"/>
      <c r="M1093" s="17"/>
      <c r="N1093" s="17"/>
      <c r="O1093" s="17"/>
      <c r="P1093" s="17"/>
      <c r="Q1093" s="17"/>
      <c r="R1093" s="17"/>
      <c r="S1093" s="17"/>
      <c r="T1093" s="17"/>
      <c r="U1093" s="17"/>
      <c r="V1093" s="17"/>
      <c r="W1093" s="17"/>
    </row>
    <row r="1094" spans="2:23" x14ac:dyDescent="0.25">
      <c r="B1094" s="17"/>
      <c r="C1094" s="17"/>
      <c r="D1094" s="17"/>
      <c r="E1094" s="17"/>
      <c r="F1094" s="17"/>
      <c r="G1094" s="17"/>
      <c r="H1094" s="17"/>
      <c r="I1094" s="17"/>
      <c r="J1094" s="17"/>
      <c r="K1094" s="17"/>
      <c r="L1094" s="17"/>
      <c r="M1094" s="17"/>
      <c r="N1094" s="17"/>
      <c r="O1094" s="17"/>
      <c r="P1094" s="17"/>
      <c r="Q1094" s="17"/>
      <c r="R1094" s="17"/>
      <c r="S1094" s="17"/>
      <c r="T1094" s="17"/>
      <c r="U1094" s="17"/>
      <c r="V1094" s="17"/>
      <c r="W1094" s="17"/>
    </row>
    <row r="1095" spans="2:23" x14ac:dyDescent="0.25">
      <c r="B1095" s="17"/>
      <c r="C1095" s="17"/>
      <c r="D1095" s="17"/>
      <c r="E1095" s="17"/>
      <c r="F1095" s="17"/>
      <c r="G1095" s="17"/>
      <c r="H1095" s="17"/>
      <c r="I1095" s="17"/>
      <c r="J1095" s="17"/>
      <c r="K1095" s="17"/>
      <c r="L1095" s="17"/>
      <c r="M1095" s="17"/>
      <c r="N1095" s="17"/>
      <c r="O1095" s="17"/>
      <c r="P1095" s="17"/>
      <c r="Q1095" s="17"/>
      <c r="R1095" s="17"/>
      <c r="S1095" s="17"/>
      <c r="T1095" s="17"/>
      <c r="U1095" s="17"/>
      <c r="V1095" s="17"/>
      <c r="W1095" s="17"/>
    </row>
    <row r="1096" spans="2:23" x14ac:dyDescent="0.25">
      <c r="B1096" s="17"/>
      <c r="C1096" s="17"/>
      <c r="D1096" s="17"/>
      <c r="E1096" s="17"/>
      <c r="F1096" s="17"/>
      <c r="G1096" s="17"/>
      <c r="H1096" s="17"/>
      <c r="I1096" s="17"/>
      <c r="J1096" s="17"/>
      <c r="K1096" s="17"/>
      <c r="L1096" s="17"/>
      <c r="M1096" s="17"/>
      <c r="N1096" s="17"/>
      <c r="O1096" s="17"/>
      <c r="P1096" s="17"/>
      <c r="Q1096" s="17"/>
      <c r="R1096" s="17"/>
      <c r="S1096" s="17"/>
      <c r="T1096" s="17"/>
      <c r="U1096" s="17"/>
      <c r="V1096" s="17"/>
      <c r="W1096" s="17"/>
    </row>
    <row r="1097" spans="2:23" x14ac:dyDescent="0.25">
      <c r="B1097" s="17"/>
      <c r="C1097" s="17"/>
      <c r="D1097" s="17"/>
      <c r="E1097" s="17"/>
      <c r="F1097" s="17"/>
      <c r="G1097" s="17"/>
      <c r="H1097" s="17"/>
      <c r="I1097" s="17"/>
      <c r="J1097" s="17"/>
      <c r="K1097" s="17"/>
      <c r="L1097" s="17"/>
      <c r="M1097" s="17"/>
      <c r="N1097" s="17"/>
      <c r="O1097" s="17"/>
      <c r="P1097" s="17"/>
      <c r="Q1097" s="17"/>
      <c r="R1097" s="17"/>
      <c r="S1097" s="17"/>
      <c r="T1097" s="17"/>
      <c r="U1097" s="17"/>
      <c r="V1097" s="17"/>
      <c r="W1097" s="17"/>
    </row>
    <row r="1098" spans="2:23" x14ac:dyDescent="0.25">
      <c r="B1098" s="17"/>
      <c r="C1098" s="17"/>
      <c r="D1098" s="17"/>
      <c r="E1098" s="17"/>
      <c r="F1098" s="17"/>
      <c r="G1098" s="17"/>
      <c r="H1098" s="17"/>
      <c r="I1098" s="17"/>
      <c r="J1098" s="17"/>
      <c r="K1098" s="17"/>
      <c r="L1098" s="17"/>
      <c r="M1098" s="17"/>
      <c r="N1098" s="17"/>
      <c r="O1098" s="17"/>
      <c r="P1098" s="17"/>
      <c r="Q1098" s="17"/>
      <c r="R1098" s="17"/>
      <c r="S1098" s="17"/>
      <c r="T1098" s="17"/>
      <c r="U1098" s="17"/>
      <c r="V1098" s="17"/>
      <c r="W1098" s="17"/>
    </row>
    <row r="1099" spans="2:23" x14ac:dyDescent="0.25">
      <c r="B1099" s="17"/>
      <c r="C1099" s="17"/>
      <c r="D1099" s="17"/>
      <c r="E1099" s="17"/>
      <c r="F1099" s="17"/>
      <c r="G1099" s="17"/>
      <c r="H1099" s="17"/>
      <c r="I1099" s="17"/>
      <c r="J1099" s="17"/>
      <c r="K1099" s="17"/>
      <c r="L1099" s="17"/>
      <c r="M1099" s="17"/>
      <c r="N1099" s="17"/>
      <c r="O1099" s="17"/>
      <c r="P1099" s="17"/>
      <c r="Q1099" s="17"/>
      <c r="R1099" s="17"/>
      <c r="S1099" s="17"/>
      <c r="T1099" s="17"/>
      <c r="U1099" s="17"/>
      <c r="V1099" s="17"/>
      <c r="W1099" s="17"/>
    </row>
    <row r="1100" spans="2:23" x14ac:dyDescent="0.25">
      <c r="B1100" s="17"/>
      <c r="C1100" s="17"/>
      <c r="D1100" s="17"/>
      <c r="E1100" s="17"/>
      <c r="F1100" s="17"/>
      <c r="G1100" s="17"/>
      <c r="H1100" s="17"/>
      <c r="I1100" s="17"/>
      <c r="J1100" s="17"/>
      <c r="K1100" s="17"/>
      <c r="L1100" s="17"/>
      <c r="M1100" s="17"/>
      <c r="N1100" s="17"/>
      <c r="O1100" s="17"/>
      <c r="P1100" s="17"/>
      <c r="Q1100" s="17"/>
      <c r="R1100" s="17"/>
      <c r="S1100" s="17"/>
      <c r="T1100" s="17"/>
      <c r="U1100" s="17"/>
      <c r="V1100" s="17"/>
      <c r="W1100" s="17"/>
    </row>
    <row r="1101" spans="2:23" x14ac:dyDescent="0.25">
      <c r="B1101" s="17"/>
      <c r="C1101" s="17"/>
      <c r="D1101" s="17"/>
      <c r="E1101" s="17"/>
      <c r="F1101" s="17"/>
      <c r="G1101" s="17"/>
      <c r="H1101" s="17"/>
      <c r="I1101" s="17"/>
      <c r="J1101" s="17"/>
      <c r="K1101" s="17"/>
      <c r="L1101" s="17"/>
      <c r="M1101" s="17"/>
      <c r="N1101" s="17"/>
      <c r="O1101" s="17"/>
      <c r="P1101" s="17"/>
      <c r="Q1101" s="17"/>
      <c r="R1101" s="17"/>
      <c r="S1101" s="17"/>
      <c r="T1101" s="17"/>
      <c r="U1101" s="17"/>
      <c r="V1101" s="17"/>
      <c r="W1101" s="17"/>
    </row>
    <row r="1102" spans="2:23" x14ac:dyDescent="0.25">
      <c r="B1102" s="17"/>
      <c r="C1102" s="17"/>
      <c r="D1102" s="17"/>
      <c r="E1102" s="17"/>
      <c r="F1102" s="17"/>
      <c r="G1102" s="17"/>
      <c r="H1102" s="17"/>
      <c r="I1102" s="17"/>
      <c r="J1102" s="17"/>
      <c r="K1102" s="17"/>
      <c r="L1102" s="17"/>
      <c r="M1102" s="17"/>
      <c r="N1102" s="17"/>
      <c r="O1102" s="17"/>
      <c r="P1102" s="17"/>
      <c r="Q1102" s="17"/>
      <c r="R1102" s="17"/>
      <c r="S1102" s="17"/>
      <c r="T1102" s="17"/>
      <c r="U1102" s="17"/>
      <c r="V1102" s="17"/>
      <c r="W1102" s="17"/>
    </row>
    <row r="1103" spans="2:23" x14ac:dyDescent="0.25">
      <c r="B1103" s="17"/>
      <c r="C1103" s="17"/>
      <c r="D1103" s="17"/>
      <c r="E1103" s="17"/>
      <c r="F1103" s="17"/>
      <c r="G1103" s="17"/>
      <c r="H1103" s="17"/>
      <c r="I1103" s="17"/>
      <c r="J1103" s="17"/>
      <c r="K1103" s="17"/>
      <c r="L1103" s="17"/>
      <c r="M1103" s="17"/>
      <c r="N1103" s="17"/>
      <c r="O1103" s="17"/>
      <c r="P1103" s="17"/>
      <c r="Q1103" s="17"/>
      <c r="R1103" s="17"/>
      <c r="S1103" s="17"/>
      <c r="T1103" s="17"/>
      <c r="U1103" s="17"/>
      <c r="V1103" s="17"/>
      <c r="W1103" s="17"/>
    </row>
    <row r="1104" spans="2:23" x14ac:dyDescent="0.25">
      <c r="B1104" s="17"/>
      <c r="C1104" s="17"/>
      <c r="D1104" s="17"/>
      <c r="E1104" s="17"/>
      <c r="F1104" s="17"/>
      <c r="G1104" s="17"/>
      <c r="H1104" s="17"/>
      <c r="I1104" s="17"/>
      <c r="J1104" s="17"/>
      <c r="K1104" s="17"/>
      <c r="L1104" s="17"/>
      <c r="M1104" s="17"/>
      <c r="N1104" s="17"/>
      <c r="O1104" s="17"/>
      <c r="P1104" s="17"/>
      <c r="Q1104" s="17"/>
      <c r="R1104" s="17"/>
      <c r="S1104" s="17"/>
      <c r="T1104" s="17"/>
      <c r="U1104" s="17"/>
      <c r="V1104" s="17"/>
      <c r="W1104" s="17"/>
    </row>
    <row r="1105" spans="2:23" x14ac:dyDescent="0.25">
      <c r="B1105" s="17"/>
      <c r="C1105" s="17"/>
      <c r="D1105" s="17"/>
      <c r="E1105" s="17"/>
      <c r="F1105" s="17"/>
      <c r="G1105" s="17"/>
      <c r="H1105" s="17"/>
      <c r="I1105" s="17"/>
      <c r="J1105" s="17"/>
      <c r="K1105" s="17"/>
      <c r="L1105" s="17"/>
      <c r="M1105" s="17"/>
      <c r="N1105" s="17"/>
      <c r="O1105" s="17"/>
      <c r="P1105" s="17"/>
      <c r="Q1105" s="17"/>
      <c r="R1105" s="17"/>
      <c r="S1105" s="17"/>
      <c r="T1105" s="17"/>
      <c r="U1105" s="17"/>
      <c r="V1105" s="17"/>
      <c r="W1105" s="17"/>
    </row>
    <row r="1106" spans="2:23" x14ac:dyDescent="0.25">
      <c r="B1106" s="17"/>
      <c r="C1106" s="17"/>
      <c r="D1106" s="17"/>
      <c r="E1106" s="17"/>
      <c r="F1106" s="17"/>
      <c r="G1106" s="17"/>
      <c r="H1106" s="17"/>
      <c r="I1106" s="17"/>
      <c r="J1106" s="17"/>
      <c r="K1106" s="17"/>
      <c r="L1106" s="17"/>
      <c r="M1106" s="17"/>
      <c r="N1106" s="17"/>
      <c r="O1106" s="17"/>
      <c r="P1106" s="17"/>
      <c r="Q1106" s="17"/>
      <c r="R1106" s="17"/>
      <c r="S1106" s="17"/>
      <c r="T1106" s="17"/>
      <c r="U1106" s="17"/>
      <c r="V1106" s="17"/>
      <c r="W1106" s="17"/>
    </row>
    <row r="1107" spans="2:23" x14ac:dyDescent="0.25">
      <c r="B1107" s="17"/>
      <c r="C1107" s="17"/>
      <c r="D1107" s="17"/>
      <c r="E1107" s="17"/>
      <c r="F1107" s="17"/>
      <c r="G1107" s="17"/>
      <c r="H1107" s="17"/>
      <c r="I1107" s="17"/>
      <c r="J1107" s="17"/>
      <c r="K1107" s="17"/>
      <c r="L1107" s="17"/>
      <c r="M1107" s="17"/>
      <c r="N1107" s="17"/>
      <c r="O1107" s="17"/>
      <c r="P1107" s="17"/>
      <c r="Q1107" s="17"/>
      <c r="R1107" s="17"/>
      <c r="S1107" s="17"/>
      <c r="T1107" s="17"/>
      <c r="U1107" s="17"/>
      <c r="V1107" s="17"/>
      <c r="W1107" s="17"/>
    </row>
    <row r="1108" spans="2:23" x14ac:dyDescent="0.25">
      <c r="B1108" s="17"/>
      <c r="C1108" s="17"/>
      <c r="D1108" s="17"/>
      <c r="E1108" s="17"/>
      <c r="F1108" s="17"/>
      <c r="G1108" s="17"/>
      <c r="H1108" s="17"/>
      <c r="I1108" s="17"/>
      <c r="J1108" s="17"/>
      <c r="K1108" s="17"/>
      <c r="L1108" s="17"/>
      <c r="M1108" s="17"/>
      <c r="N1108" s="17"/>
      <c r="O1108" s="17"/>
      <c r="P1108" s="17"/>
      <c r="Q1108" s="17"/>
      <c r="R1108" s="17"/>
      <c r="S1108" s="17"/>
      <c r="T1108" s="17"/>
      <c r="U1108" s="17"/>
      <c r="V1108" s="17"/>
      <c r="W1108" s="17"/>
    </row>
    <row r="1109" spans="2:23" x14ac:dyDescent="0.25">
      <c r="B1109" s="17"/>
      <c r="C1109" s="17"/>
      <c r="D1109" s="17"/>
      <c r="E1109" s="17"/>
      <c r="F1109" s="17"/>
      <c r="G1109" s="17"/>
      <c r="H1109" s="17"/>
      <c r="I1109" s="17"/>
      <c r="J1109" s="17"/>
      <c r="K1109" s="17"/>
      <c r="L1109" s="17"/>
      <c r="M1109" s="17"/>
      <c r="N1109" s="17"/>
      <c r="O1109" s="17"/>
      <c r="P1109" s="17"/>
      <c r="Q1109" s="17"/>
      <c r="R1109" s="17"/>
      <c r="S1109" s="17"/>
      <c r="T1109" s="17"/>
      <c r="U1109" s="17"/>
      <c r="V1109" s="17"/>
      <c r="W1109" s="17"/>
    </row>
    <row r="1110" spans="2:23" x14ac:dyDescent="0.25">
      <c r="B1110" s="17"/>
      <c r="C1110" s="17"/>
      <c r="D1110" s="17"/>
      <c r="E1110" s="17"/>
      <c r="F1110" s="17"/>
      <c r="G1110" s="17"/>
      <c r="H1110" s="17"/>
      <c r="I1110" s="17"/>
      <c r="J1110" s="17"/>
      <c r="K1110" s="17"/>
      <c r="L1110" s="17"/>
      <c r="M1110" s="17"/>
      <c r="N1110" s="17"/>
      <c r="O1110" s="17"/>
      <c r="P1110" s="17"/>
      <c r="Q1110" s="17"/>
      <c r="R1110" s="17"/>
      <c r="S1110" s="17"/>
      <c r="T1110" s="17"/>
      <c r="U1110" s="17"/>
      <c r="V1110" s="17"/>
      <c r="W1110" s="17"/>
    </row>
    <row r="1111" spans="2:23" x14ac:dyDescent="0.25">
      <c r="B1111" s="17"/>
      <c r="C1111" s="17"/>
      <c r="D1111" s="17"/>
      <c r="E1111" s="17"/>
      <c r="F1111" s="17"/>
      <c r="G1111" s="17"/>
      <c r="H1111" s="17"/>
      <c r="I1111" s="17"/>
      <c r="J1111" s="17"/>
      <c r="K1111" s="17"/>
      <c r="L1111" s="17"/>
      <c r="M1111" s="17"/>
      <c r="N1111" s="17"/>
      <c r="O1111" s="17"/>
      <c r="P1111" s="17"/>
      <c r="Q1111" s="17"/>
      <c r="R1111" s="17"/>
      <c r="S1111" s="17"/>
      <c r="T1111" s="17"/>
      <c r="U1111" s="17"/>
      <c r="V1111" s="17"/>
      <c r="W1111" s="17"/>
    </row>
    <row r="1112" spans="2:23" x14ac:dyDescent="0.25">
      <c r="B1112" s="17"/>
      <c r="C1112" s="17"/>
      <c r="D1112" s="17"/>
      <c r="E1112" s="17"/>
      <c r="F1112" s="17"/>
      <c r="G1112" s="17"/>
      <c r="H1112" s="17"/>
      <c r="I1112" s="17"/>
      <c r="J1112" s="17"/>
      <c r="K1112" s="17"/>
      <c r="L1112" s="17"/>
      <c r="M1112" s="17"/>
      <c r="N1112" s="17"/>
      <c r="O1112" s="17"/>
      <c r="P1112" s="17"/>
      <c r="Q1112" s="17"/>
      <c r="R1112" s="17"/>
      <c r="S1112" s="17"/>
      <c r="T1112" s="17"/>
      <c r="U1112" s="17"/>
      <c r="V1112" s="17"/>
      <c r="W1112" s="17"/>
    </row>
    <row r="1113" spans="2:23" x14ac:dyDescent="0.25">
      <c r="B1113" s="17"/>
      <c r="C1113" s="17"/>
      <c r="D1113" s="17"/>
      <c r="E1113" s="17"/>
      <c r="F1113" s="17"/>
      <c r="G1113" s="17"/>
      <c r="H1113" s="17"/>
      <c r="I1113" s="17"/>
      <c r="J1113" s="17"/>
      <c r="K1113" s="17"/>
      <c r="L1113" s="17"/>
      <c r="M1113" s="17"/>
      <c r="N1113" s="17"/>
      <c r="O1113" s="17"/>
      <c r="P1113" s="17"/>
      <c r="Q1113" s="17"/>
      <c r="R1113" s="17"/>
      <c r="S1113" s="17"/>
      <c r="T1113" s="17"/>
      <c r="U1113" s="17"/>
      <c r="V1113" s="17"/>
      <c r="W1113" s="17"/>
    </row>
    <row r="1114" spans="2:23" x14ac:dyDescent="0.25">
      <c r="B1114" s="17"/>
      <c r="C1114" s="17"/>
      <c r="D1114" s="17"/>
      <c r="E1114" s="17"/>
      <c r="F1114" s="17"/>
      <c r="G1114" s="17"/>
      <c r="H1114" s="17"/>
      <c r="I1114" s="17"/>
      <c r="J1114" s="17"/>
      <c r="K1114" s="17"/>
      <c r="L1114" s="17"/>
      <c r="M1114" s="17"/>
      <c r="N1114" s="17"/>
      <c r="O1114" s="17"/>
      <c r="P1114" s="17"/>
      <c r="Q1114" s="17"/>
      <c r="R1114" s="17"/>
      <c r="S1114" s="17"/>
      <c r="T1114" s="17"/>
      <c r="U1114" s="17"/>
      <c r="V1114" s="17"/>
      <c r="W1114" s="17"/>
    </row>
    <row r="1115" spans="2:23" x14ac:dyDescent="0.25">
      <c r="B1115" s="17"/>
      <c r="C1115" s="17"/>
      <c r="D1115" s="17"/>
      <c r="E1115" s="17"/>
      <c r="F1115" s="17"/>
      <c r="G1115" s="17"/>
      <c r="H1115" s="17"/>
      <c r="I1115" s="17"/>
      <c r="J1115" s="17"/>
      <c r="K1115" s="17"/>
      <c r="L1115" s="17"/>
      <c r="M1115" s="17"/>
      <c r="N1115" s="17"/>
      <c r="O1115" s="17"/>
      <c r="P1115" s="17"/>
      <c r="Q1115" s="17"/>
      <c r="R1115" s="17"/>
      <c r="S1115" s="17"/>
      <c r="T1115" s="17"/>
      <c r="U1115" s="17"/>
      <c r="V1115" s="17"/>
      <c r="W1115" s="17"/>
    </row>
    <row r="1116" spans="2:23" x14ac:dyDescent="0.25">
      <c r="B1116" s="17"/>
      <c r="C1116" s="17"/>
      <c r="D1116" s="17"/>
      <c r="E1116" s="17"/>
      <c r="F1116" s="17"/>
      <c r="G1116" s="17"/>
      <c r="H1116" s="17"/>
      <c r="I1116" s="17"/>
      <c r="J1116" s="17"/>
      <c r="K1116" s="17"/>
      <c r="L1116" s="17"/>
      <c r="M1116" s="17"/>
      <c r="N1116" s="17"/>
      <c r="O1116" s="17"/>
      <c r="P1116" s="17"/>
      <c r="Q1116" s="17"/>
      <c r="R1116" s="17"/>
      <c r="S1116" s="17"/>
      <c r="T1116" s="17"/>
      <c r="U1116" s="17"/>
      <c r="V1116" s="17"/>
      <c r="W1116" s="17"/>
    </row>
    <row r="1117" spans="2:23" x14ac:dyDescent="0.25">
      <c r="B1117" s="17"/>
      <c r="C1117" s="17"/>
      <c r="D1117" s="17"/>
      <c r="E1117" s="17"/>
      <c r="F1117" s="17"/>
      <c r="G1117" s="17"/>
      <c r="H1117" s="17"/>
      <c r="I1117" s="17"/>
      <c r="J1117" s="17"/>
      <c r="K1117" s="17"/>
      <c r="L1117" s="17"/>
      <c r="M1117" s="17"/>
      <c r="N1117" s="17"/>
      <c r="O1117" s="17"/>
      <c r="P1117" s="17"/>
      <c r="Q1117" s="17"/>
      <c r="R1117" s="17"/>
      <c r="S1117" s="17"/>
      <c r="T1117" s="17"/>
      <c r="U1117" s="17"/>
      <c r="V1117" s="17"/>
      <c r="W1117" s="17"/>
    </row>
    <row r="1118" spans="2:23" x14ac:dyDescent="0.25">
      <c r="B1118" s="17"/>
      <c r="C1118" s="17"/>
      <c r="D1118" s="17"/>
      <c r="E1118" s="17"/>
      <c r="F1118" s="17"/>
      <c r="G1118" s="17"/>
      <c r="H1118" s="17"/>
      <c r="I1118" s="17"/>
      <c r="J1118" s="17"/>
      <c r="K1118" s="17"/>
      <c r="L1118" s="17"/>
      <c r="M1118" s="17"/>
      <c r="N1118" s="17"/>
      <c r="O1118" s="17"/>
      <c r="P1118" s="17"/>
      <c r="Q1118" s="17"/>
      <c r="R1118" s="17"/>
      <c r="S1118" s="17"/>
      <c r="T1118" s="17"/>
      <c r="U1118" s="17"/>
      <c r="V1118" s="17"/>
      <c r="W1118" s="17"/>
    </row>
    <row r="1119" spans="2:23" x14ac:dyDescent="0.25">
      <c r="B1119" s="17"/>
      <c r="C1119" s="17"/>
      <c r="D1119" s="17"/>
      <c r="E1119" s="17"/>
      <c r="F1119" s="17"/>
      <c r="G1119" s="17"/>
      <c r="H1119" s="17"/>
      <c r="I1119" s="17"/>
      <c r="J1119" s="17"/>
      <c r="K1119" s="17"/>
      <c r="L1119" s="17"/>
      <c r="M1119" s="17"/>
      <c r="N1119" s="17"/>
      <c r="O1119" s="17"/>
      <c r="P1119" s="17"/>
      <c r="Q1119" s="17"/>
      <c r="R1119" s="17"/>
      <c r="S1119" s="17"/>
      <c r="T1119" s="17"/>
      <c r="U1119" s="17"/>
      <c r="V1119" s="17"/>
      <c r="W1119" s="17"/>
    </row>
    <row r="1120" spans="2:23" x14ac:dyDescent="0.25">
      <c r="B1120" s="17"/>
      <c r="C1120" s="17"/>
      <c r="D1120" s="17"/>
      <c r="E1120" s="17"/>
      <c r="F1120" s="17"/>
      <c r="G1120" s="17"/>
      <c r="H1120" s="17"/>
      <c r="I1120" s="17"/>
      <c r="J1120" s="17"/>
      <c r="K1120" s="17"/>
      <c r="L1120" s="17"/>
      <c r="M1120" s="17"/>
      <c r="N1120" s="17"/>
      <c r="O1120" s="17"/>
      <c r="P1120" s="17"/>
      <c r="Q1120" s="17"/>
      <c r="R1120" s="17"/>
      <c r="S1120" s="17"/>
      <c r="T1120" s="17"/>
      <c r="U1120" s="17"/>
      <c r="V1120" s="17"/>
      <c r="W1120" s="17"/>
    </row>
    <row r="1121" spans="2:23" x14ac:dyDescent="0.25">
      <c r="B1121" s="17"/>
      <c r="C1121" s="17"/>
      <c r="D1121" s="17"/>
      <c r="E1121" s="17"/>
      <c r="F1121" s="17"/>
      <c r="G1121" s="17"/>
      <c r="H1121" s="17"/>
      <c r="I1121" s="17"/>
      <c r="J1121" s="17"/>
      <c r="K1121" s="17"/>
      <c r="L1121" s="17"/>
      <c r="M1121" s="17"/>
      <c r="N1121" s="17"/>
      <c r="O1121" s="17"/>
      <c r="P1121" s="17"/>
      <c r="Q1121" s="17"/>
      <c r="R1121" s="17"/>
      <c r="S1121" s="17"/>
      <c r="T1121" s="17"/>
      <c r="U1121" s="17"/>
      <c r="V1121" s="17"/>
      <c r="W1121" s="17"/>
    </row>
    <row r="1122" spans="2:23" x14ac:dyDescent="0.25">
      <c r="B1122" s="17"/>
      <c r="C1122" s="17"/>
      <c r="D1122" s="17"/>
      <c r="E1122" s="17"/>
      <c r="F1122" s="17"/>
      <c r="G1122" s="17"/>
      <c r="H1122" s="17"/>
      <c r="I1122" s="17"/>
      <c r="J1122" s="17"/>
      <c r="K1122" s="17"/>
      <c r="L1122" s="17"/>
      <c r="M1122" s="17"/>
      <c r="N1122" s="17"/>
      <c r="O1122" s="17"/>
      <c r="P1122" s="17"/>
      <c r="Q1122" s="17"/>
      <c r="R1122" s="17"/>
      <c r="S1122" s="17"/>
      <c r="T1122" s="17"/>
      <c r="U1122" s="17"/>
      <c r="V1122" s="17"/>
      <c r="W1122" s="17"/>
    </row>
    <row r="1123" spans="2:23" x14ac:dyDescent="0.25">
      <c r="B1123" s="17"/>
      <c r="C1123" s="17"/>
      <c r="D1123" s="17"/>
      <c r="E1123" s="17"/>
      <c r="F1123" s="17"/>
      <c r="G1123" s="17"/>
      <c r="H1123" s="17"/>
      <c r="I1123" s="17"/>
      <c r="J1123" s="17"/>
      <c r="K1123" s="17"/>
      <c r="L1123" s="17"/>
      <c r="M1123" s="17"/>
      <c r="N1123" s="17"/>
      <c r="O1123" s="17"/>
      <c r="P1123" s="17"/>
      <c r="Q1123" s="17"/>
      <c r="R1123" s="17"/>
      <c r="S1123" s="17"/>
      <c r="T1123" s="17"/>
      <c r="U1123" s="17"/>
      <c r="V1123" s="17"/>
      <c r="W1123" s="17"/>
    </row>
    <row r="1124" spans="2:23" x14ac:dyDescent="0.25">
      <c r="B1124" s="17"/>
      <c r="C1124" s="17"/>
      <c r="D1124" s="17"/>
      <c r="E1124" s="17"/>
      <c r="F1124" s="17"/>
      <c r="G1124" s="17"/>
      <c r="H1124" s="17"/>
      <c r="I1124" s="17"/>
      <c r="J1124" s="17"/>
      <c r="K1124" s="17"/>
      <c r="L1124" s="17"/>
      <c r="M1124" s="17"/>
      <c r="N1124" s="17"/>
      <c r="O1124" s="17"/>
      <c r="P1124" s="17"/>
      <c r="Q1124" s="17"/>
      <c r="R1124" s="17"/>
      <c r="S1124" s="17"/>
      <c r="T1124" s="17"/>
      <c r="U1124" s="17"/>
      <c r="V1124" s="17"/>
      <c r="W1124" s="17"/>
    </row>
    <row r="1125" spans="2:23" x14ac:dyDescent="0.25">
      <c r="B1125" s="17"/>
      <c r="C1125" s="17"/>
      <c r="D1125" s="17"/>
      <c r="E1125" s="17"/>
      <c r="F1125" s="17"/>
      <c r="G1125" s="17"/>
      <c r="H1125" s="17"/>
      <c r="I1125" s="17"/>
      <c r="J1125" s="17"/>
      <c r="K1125" s="17"/>
      <c r="L1125" s="17"/>
      <c r="M1125" s="17"/>
      <c r="N1125" s="17"/>
      <c r="O1125" s="17"/>
      <c r="P1125" s="17"/>
      <c r="Q1125" s="17"/>
      <c r="R1125" s="17"/>
      <c r="S1125" s="17"/>
      <c r="T1125" s="17"/>
      <c r="U1125" s="17"/>
      <c r="V1125" s="17"/>
      <c r="W1125" s="17"/>
    </row>
    <row r="1126" spans="2:23" x14ac:dyDescent="0.25">
      <c r="B1126" s="17"/>
      <c r="C1126" s="17"/>
      <c r="D1126" s="17"/>
      <c r="E1126" s="17"/>
      <c r="F1126" s="17"/>
      <c r="G1126" s="17"/>
      <c r="H1126" s="17"/>
      <c r="I1126" s="17"/>
      <c r="J1126" s="17"/>
      <c r="K1126" s="17"/>
      <c r="L1126" s="17"/>
      <c r="M1126" s="17"/>
      <c r="N1126" s="17"/>
      <c r="O1126" s="17"/>
      <c r="P1126" s="17"/>
      <c r="Q1126" s="17"/>
      <c r="R1126" s="17"/>
      <c r="S1126" s="17"/>
      <c r="T1126" s="17"/>
      <c r="U1126" s="17"/>
      <c r="V1126" s="17"/>
      <c r="W1126" s="17"/>
    </row>
    <row r="1127" spans="2:23" x14ac:dyDescent="0.25">
      <c r="B1127" s="17"/>
      <c r="C1127" s="17"/>
      <c r="D1127" s="17"/>
      <c r="E1127" s="17"/>
      <c r="F1127" s="17"/>
      <c r="G1127" s="17"/>
      <c r="H1127" s="17"/>
      <c r="I1127" s="17"/>
      <c r="J1127" s="17"/>
      <c r="K1127" s="17"/>
      <c r="L1127" s="17"/>
      <c r="M1127" s="17"/>
      <c r="N1127" s="17"/>
      <c r="O1127" s="17"/>
      <c r="P1127" s="17"/>
      <c r="Q1127" s="17"/>
      <c r="R1127" s="17"/>
      <c r="S1127" s="17"/>
      <c r="T1127" s="17"/>
      <c r="U1127" s="17"/>
      <c r="V1127" s="17"/>
      <c r="W1127" s="17"/>
    </row>
    <row r="1128" spans="2:23" x14ac:dyDescent="0.25">
      <c r="B1128" s="17"/>
      <c r="C1128" s="17"/>
      <c r="D1128" s="17"/>
      <c r="E1128" s="17"/>
      <c r="F1128" s="17"/>
      <c r="G1128" s="17"/>
      <c r="H1128" s="17"/>
      <c r="I1128" s="17"/>
      <c r="J1128" s="17"/>
      <c r="K1128" s="17"/>
      <c r="L1128" s="17"/>
      <c r="M1128" s="17"/>
      <c r="N1128" s="17"/>
      <c r="O1128" s="17"/>
      <c r="P1128" s="17"/>
      <c r="Q1128" s="17"/>
      <c r="R1128" s="17"/>
      <c r="S1128" s="17"/>
      <c r="T1128" s="17"/>
      <c r="U1128" s="17"/>
      <c r="V1128" s="17"/>
      <c r="W1128" s="17"/>
    </row>
    <row r="1129" spans="2:23" x14ac:dyDescent="0.25">
      <c r="B1129" s="17"/>
      <c r="C1129" s="17"/>
      <c r="D1129" s="17"/>
      <c r="E1129" s="17"/>
      <c r="F1129" s="17"/>
      <c r="G1129" s="17"/>
      <c r="H1129" s="17"/>
      <c r="I1129" s="17"/>
      <c r="J1129" s="17"/>
      <c r="K1129" s="17"/>
      <c r="L1129" s="17"/>
      <c r="M1129" s="17"/>
      <c r="N1129" s="17"/>
      <c r="O1129" s="17"/>
      <c r="P1129" s="17"/>
      <c r="Q1129" s="17"/>
      <c r="R1129" s="17"/>
      <c r="S1129" s="17"/>
      <c r="T1129" s="17"/>
      <c r="U1129" s="17"/>
      <c r="V1129" s="17"/>
      <c r="W1129" s="17"/>
    </row>
    <row r="1130" spans="2:23" x14ac:dyDescent="0.25">
      <c r="B1130" s="17"/>
      <c r="C1130" s="17"/>
      <c r="D1130" s="17"/>
      <c r="E1130" s="17"/>
      <c r="F1130" s="17"/>
      <c r="G1130" s="17"/>
      <c r="H1130" s="17"/>
      <c r="I1130" s="17"/>
      <c r="J1130" s="17"/>
      <c r="K1130" s="17"/>
      <c r="L1130" s="17"/>
      <c r="M1130" s="17"/>
      <c r="N1130" s="17"/>
      <c r="O1130" s="17"/>
      <c r="P1130" s="17"/>
      <c r="Q1130" s="17"/>
      <c r="R1130" s="17"/>
      <c r="S1130" s="17"/>
      <c r="T1130" s="17"/>
      <c r="U1130" s="17"/>
      <c r="V1130" s="17"/>
      <c r="W1130" s="17"/>
    </row>
    <row r="1131" spans="2:23" x14ac:dyDescent="0.25">
      <c r="B1131" s="17"/>
      <c r="C1131" s="17"/>
      <c r="D1131" s="17"/>
      <c r="E1131" s="17"/>
      <c r="F1131" s="17"/>
      <c r="G1131" s="17"/>
      <c r="H1131" s="17"/>
      <c r="I1131" s="17"/>
      <c r="J1131" s="17"/>
      <c r="K1131" s="17"/>
      <c r="L1131" s="17"/>
      <c r="M1131" s="17"/>
      <c r="N1131" s="17"/>
      <c r="O1131" s="17"/>
      <c r="P1131" s="17"/>
      <c r="Q1131" s="17"/>
      <c r="R1131" s="17"/>
      <c r="S1131" s="17"/>
      <c r="T1131" s="17"/>
      <c r="U1131" s="17"/>
      <c r="V1131" s="17"/>
      <c r="W1131" s="17"/>
    </row>
    <row r="1132" spans="2:23" x14ac:dyDescent="0.25">
      <c r="B1132" s="17"/>
      <c r="C1132" s="17"/>
      <c r="D1132" s="17"/>
      <c r="E1132" s="17"/>
      <c r="F1132" s="17"/>
      <c r="G1132" s="17"/>
      <c r="H1132" s="17"/>
      <c r="I1132" s="17"/>
      <c r="J1132" s="17"/>
      <c r="K1132" s="17"/>
      <c r="L1132" s="17"/>
      <c r="M1132" s="17"/>
      <c r="N1132" s="17"/>
      <c r="O1132" s="17"/>
      <c r="P1132" s="17"/>
      <c r="Q1132" s="17"/>
      <c r="R1132" s="17"/>
      <c r="S1132" s="17"/>
      <c r="T1132" s="17"/>
      <c r="U1132" s="17"/>
      <c r="V1132" s="17"/>
      <c r="W1132" s="17"/>
    </row>
    <row r="1133" spans="2:23" x14ac:dyDescent="0.25">
      <c r="B1133" s="17"/>
      <c r="C1133" s="17"/>
      <c r="D1133" s="17"/>
      <c r="E1133" s="17"/>
      <c r="F1133" s="17"/>
      <c r="G1133" s="17"/>
      <c r="H1133" s="17"/>
      <c r="I1133" s="17"/>
      <c r="J1133" s="17"/>
      <c r="K1133" s="17"/>
      <c r="L1133" s="17"/>
      <c r="M1133" s="17"/>
      <c r="N1133" s="17"/>
      <c r="O1133" s="17"/>
      <c r="P1133" s="17"/>
      <c r="Q1133" s="17"/>
      <c r="R1133" s="17"/>
      <c r="S1133" s="17"/>
      <c r="T1133" s="17"/>
      <c r="U1133" s="17"/>
      <c r="V1133" s="17"/>
      <c r="W1133" s="17"/>
    </row>
    <row r="1134" spans="2:23" x14ac:dyDescent="0.25">
      <c r="B1134" s="17"/>
      <c r="C1134" s="17"/>
      <c r="D1134" s="17"/>
      <c r="E1134" s="17"/>
      <c r="F1134" s="17"/>
      <c r="G1134" s="17"/>
      <c r="H1134" s="17"/>
      <c r="I1134" s="17"/>
      <c r="J1134" s="17"/>
      <c r="K1134" s="17"/>
      <c r="L1134" s="17"/>
      <c r="M1134" s="17"/>
      <c r="N1134" s="17"/>
      <c r="O1134" s="17"/>
      <c r="P1134" s="17"/>
      <c r="Q1134" s="17"/>
      <c r="R1134" s="17"/>
      <c r="S1134" s="17"/>
      <c r="T1134" s="17"/>
      <c r="U1134" s="17"/>
      <c r="V1134" s="17"/>
      <c r="W1134" s="17"/>
    </row>
    <row r="1135" spans="2:23" x14ac:dyDescent="0.25">
      <c r="B1135" s="17"/>
      <c r="C1135" s="17"/>
      <c r="D1135" s="17"/>
      <c r="E1135" s="17"/>
      <c r="F1135" s="17"/>
      <c r="G1135" s="17"/>
      <c r="H1135" s="17"/>
      <c r="I1135" s="17"/>
      <c r="J1135" s="17"/>
      <c r="K1135" s="17"/>
      <c r="L1135" s="17"/>
      <c r="M1135" s="17"/>
      <c r="N1135" s="17"/>
      <c r="O1135" s="17"/>
      <c r="P1135" s="17"/>
      <c r="Q1135" s="17"/>
      <c r="R1135" s="17"/>
      <c r="S1135" s="17"/>
      <c r="T1135" s="17"/>
      <c r="U1135" s="17"/>
      <c r="V1135" s="17"/>
      <c r="W1135" s="17"/>
    </row>
    <row r="1136" spans="2:23" x14ac:dyDescent="0.25">
      <c r="B1136" s="17"/>
      <c r="C1136" s="17"/>
      <c r="D1136" s="17"/>
      <c r="E1136" s="17"/>
      <c r="F1136" s="17"/>
      <c r="G1136" s="17"/>
      <c r="H1136" s="17"/>
      <c r="I1136" s="17"/>
      <c r="J1136" s="17"/>
      <c r="K1136" s="17"/>
      <c r="L1136" s="17"/>
      <c r="M1136" s="17"/>
      <c r="N1136" s="17"/>
      <c r="O1136" s="17"/>
      <c r="P1136" s="17"/>
      <c r="Q1136" s="17"/>
      <c r="R1136" s="17"/>
      <c r="S1136" s="17"/>
      <c r="T1136" s="17"/>
      <c r="U1136" s="17"/>
      <c r="V1136" s="17"/>
      <c r="W1136" s="17"/>
    </row>
    <row r="1137" spans="2:23" x14ac:dyDescent="0.25">
      <c r="B1137" s="17"/>
      <c r="C1137" s="17"/>
      <c r="D1137" s="17"/>
      <c r="E1137" s="17"/>
      <c r="F1137" s="17"/>
      <c r="G1137" s="17"/>
      <c r="H1137" s="17"/>
      <c r="I1137" s="17"/>
      <c r="J1137" s="17"/>
      <c r="K1137" s="17"/>
      <c r="L1137" s="17"/>
      <c r="M1137" s="17"/>
      <c r="N1137" s="17"/>
      <c r="O1137" s="17"/>
      <c r="P1137" s="17"/>
      <c r="Q1137" s="17"/>
      <c r="R1137" s="17"/>
      <c r="S1137" s="17"/>
      <c r="T1137" s="17"/>
      <c r="U1137" s="17"/>
      <c r="V1137" s="17"/>
      <c r="W1137" s="17"/>
    </row>
    <row r="1138" spans="2:23" x14ac:dyDescent="0.25">
      <c r="B1138" s="17"/>
      <c r="C1138" s="17"/>
      <c r="D1138" s="17"/>
      <c r="E1138" s="17"/>
      <c r="F1138" s="17"/>
      <c r="G1138" s="17"/>
      <c r="H1138" s="17"/>
      <c r="I1138" s="17"/>
      <c r="J1138" s="17"/>
      <c r="K1138" s="17"/>
      <c r="L1138" s="17"/>
      <c r="M1138" s="17"/>
      <c r="N1138" s="17"/>
      <c r="O1138" s="17"/>
      <c r="P1138" s="17"/>
      <c r="Q1138" s="17"/>
      <c r="R1138" s="17"/>
      <c r="S1138" s="17"/>
      <c r="T1138" s="17"/>
      <c r="U1138" s="17"/>
      <c r="V1138" s="17"/>
      <c r="W1138" s="17"/>
    </row>
    <row r="1139" spans="2:23" x14ac:dyDescent="0.25">
      <c r="B1139" s="17"/>
      <c r="C1139" s="17"/>
      <c r="D1139" s="17"/>
      <c r="E1139" s="17"/>
      <c r="F1139" s="17"/>
      <c r="G1139" s="17"/>
      <c r="H1139" s="17"/>
      <c r="I1139" s="17"/>
      <c r="J1139" s="17"/>
      <c r="K1139" s="17"/>
      <c r="L1139" s="17"/>
      <c r="M1139" s="17"/>
      <c r="N1139" s="17"/>
      <c r="O1139" s="17"/>
      <c r="P1139" s="17"/>
      <c r="Q1139" s="17"/>
      <c r="R1139" s="17"/>
      <c r="S1139" s="17"/>
      <c r="T1139" s="17"/>
      <c r="U1139" s="17"/>
      <c r="V1139" s="17"/>
      <c r="W1139" s="17"/>
    </row>
    <row r="1140" spans="2:23" x14ac:dyDescent="0.25">
      <c r="B1140" s="17"/>
      <c r="C1140" s="17"/>
      <c r="D1140" s="17"/>
      <c r="E1140" s="17"/>
      <c r="F1140" s="17"/>
      <c r="G1140" s="17"/>
      <c r="H1140" s="17"/>
      <c r="I1140" s="17"/>
      <c r="J1140" s="17"/>
      <c r="K1140" s="17"/>
      <c r="L1140" s="17"/>
      <c r="M1140" s="17"/>
      <c r="N1140" s="17"/>
      <c r="O1140" s="17"/>
      <c r="P1140" s="17"/>
      <c r="Q1140" s="17"/>
      <c r="R1140" s="17"/>
      <c r="S1140" s="17"/>
      <c r="T1140" s="17"/>
      <c r="U1140" s="17"/>
      <c r="V1140" s="17"/>
      <c r="W1140" s="17"/>
    </row>
    <row r="1141" spans="2:23" x14ac:dyDescent="0.25">
      <c r="B1141" s="17"/>
      <c r="C1141" s="17"/>
      <c r="D1141" s="17"/>
      <c r="E1141" s="17"/>
      <c r="F1141" s="17"/>
      <c r="G1141" s="17"/>
      <c r="H1141" s="17"/>
      <c r="I1141" s="17"/>
      <c r="J1141" s="17"/>
      <c r="K1141" s="17"/>
      <c r="L1141" s="17"/>
      <c r="M1141" s="17"/>
      <c r="N1141" s="17"/>
      <c r="O1141" s="17"/>
      <c r="P1141" s="17"/>
      <c r="Q1141" s="17"/>
      <c r="R1141" s="17"/>
      <c r="S1141" s="17"/>
      <c r="T1141" s="17"/>
      <c r="U1141" s="17"/>
      <c r="V1141" s="17"/>
      <c r="W1141" s="17"/>
    </row>
    <row r="1142" spans="2:23" x14ac:dyDescent="0.25">
      <c r="B1142" s="17"/>
      <c r="C1142" s="17"/>
      <c r="D1142" s="17"/>
      <c r="E1142" s="17"/>
      <c r="F1142" s="17"/>
      <c r="G1142" s="17"/>
      <c r="H1142" s="17"/>
      <c r="I1142" s="17"/>
      <c r="J1142" s="17"/>
      <c r="K1142" s="17"/>
      <c r="L1142" s="17"/>
      <c r="M1142" s="17"/>
      <c r="N1142" s="17"/>
      <c r="O1142" s="17"/>
      <c r="P1142" s="17"/>
      <c r="Q1142" s="17"/>
      <c r="R1142" s="17"/>
      <c r="S1142" s="17"/>
      <c r="T1142" s="17"/>
      <c r="U1142" s="17"/>
      <c r="V1142" s="17"/>
      <c r="W1142" s="17"/>
    </row>
    <row r="1143" spans="2:23" x14ac:dyDescent="0.25">
      <c r="B1143" s="17"/>
      <c r="C1143" s="17"/>
      <c r="D1143" s="17"/>
      <c r="E1143" s="17"/>
      <c r="F1143" s="17"/>
      <c r="G1143" s="17"/>
      <c r="H1143" s="17"/>
      <c r="I1143" s="17"/>
      <c r="J1143" s="17"/>
      <c r="K1143" s="17"/>
      <c r="L1143" s="17"/>
      <c r="M1143" s="17"/>
      <c r="N1143" s="17"/>
      <c r="O1143" s="17"/>
      <c r="P1143" s="17"/>
      <c r="Q1143" s="17"/>
      <c r="R1143" s="17"/>
      <c r="S1143" s="17"/>
      <c r="T1143" s="17"/>
      <c r="U1143" s="17"/>
      <c r="V1143" s="17"/>
      <c r="W1143" s="17"/>
    </row>
    <row r="1144" spans="2:23" x14ac:dyDescent="0.25">
      <c r="B1144" s="17"/>
      <c r="C1144" s="17"/>
      <c r="D1144" s="17"/>
      <c r="E1144" s="17"/>
      <c r="F1144" s="17"/>
      <c r="G1144" s="17"/>
      <c r="H1144" s="17"/>
      <c r="I1144" s="17"/>
      <c r="J1144" s="17"/>
      <c r="K1144" s="17"/>
      <c r="L1144" s="17"/>
      <c r="M1144" s="17"/>
      <c r="N1144" s="17"/>
      <c r="O1144" s="17"/>
      <c r="P1144" s="17"/>
      <c r="Q1144" s="17"/>
      <c r="R1144" s="17"/>
      <c r="S1144" s="17"/>
      <c r="T1144" s="17"/>
      <c r="U1144" s="17"/>
      <c r="V1144" s="17"/>
      <c r="W1144" s="17"/>
    </row>
    <row r="1145" spans="2:23" x14ac:dyDescent="0.25">
      <c r="B1145" s="17"/>
      <c r="C1145" s="17"/>
      <c r="D1145" s="17"/>
      <c r="E1145" s="17"/>
      <c r="F1145" s="17"/>
      <c r="G1145" s="17"/>
      <c r="H1145" s="17"/>
      <c r="I1145" s="17"/>
      <c r="J1145" s="17"/>
      <c r="K1145" s="17"/>
      <c r="L1145" s="17"/>
      <c r="M1145" s="17"/>
      <c r="N1145" s="17"/>
      <c r="O1145" s="17"/>
      <c r="P1145" s="17"/>
      <c r="Q1145" s="17"/>
      <c r="R1145" s="17"/>
      <c r="S1145" s="17"/>
      <c r="T1145" s="17"/>
      <c r="U1145" s="17"/>
      <c r="V1145" s="17"/>
      <c r="W1145" s="17"/>
    </row>
    <row r="1146" spans="2:23" x14ac:dyDescent="0.25">
      <c r="B1146" s="17"/>
      <c r="C1146" s="17"/>
      <c r="D1146" s="17"/>
      <c r="E1146" s="17"/>
      <c r="F1146" s="17"/>
      <c r="G1146" s="17"/>
      <c r="H1146" s="17"/>
      <c r="I1146" s="17"/>
      <c r="J1146" s="17"/>
      <c r="K1146" s="17"/>
      <c r="L1146" s="17"/>
      <c r="M1146" s="17"/>
      <c r="N1146" s="17"/>
      <c r="O1146" s="17"/>
      <c r="P1146" s="17"/>
      <c r="Q1146" s="17"/>
      <c r="R1146" s="17"/>
      <c r="S1146" s="17"/>
      <c r="T1146" s="17"/>
      <c r="U1146" s="17"/>
      <c r="V1146" s="17"/>
      <c r="W1146" s="17"/>
    </row>
    <row r="1147" spans="2:23" x14ac:dyDescent="0.25">
      <c r="B1147" s="17"/>
      <c r="C1147" s="17"/>
      <c r="D1147" s="17"/>
      <c r="E1147" s="17"/>
      <c r="F1147" s="17"/>
      <c r="G1147" s="17"/>
      <c r="H1147" s="17"/>
      <c r="I1147" s="17"/>
      <c r="J1147" s="17"/>
      <c r="K1147" s="17"/>
      <c r="L1147" s="17"/>
      <c r="M1147" s="17"/>
      <c r="N1147" s="17"/>
      <c r="O1147" s="17"/>
      <c r="P1147" s="17"/>
      <c r="Q1147" s="17"/>
      <c r="R1147" s="17"/>
      <c r="S1147" s="17"/>
      <c r="T1147" s="17"/>
      <c r="U1147" s="17"/>
      <c r="V1147" s="17"/>
      <c r="W1147" s="17"/>
    </row>
    <row r="1148" spans="2:23" x14ac:dyDescent="0.25">
      <c r="B1148" s="17"/>
      <c r="C1148" s="17"/>
      <c r="D1148" s="17"/>
      <c r="E1148" s="17"/>
      <c r="F1148" s="17"/>
      <c r="G1148" s="17"/>
      <c r="H1148" s="17"/>
      <c r="I1148" s="17"/>
      <c r="J1148" s="17"/>
      <c r="K1148" s="17"/>
      <c r="L1148" s="17"/>
      <c r="M1148" s="17"/>
      <c r="N1148" s="17"/>
      <c r="O1148" s="17"/>
      <c r="P1148" s="17"/>
      <c r="Q1148" s="17"/>
      <c r="R1148" s="17"/>
      <c r="S1148" s="17"/>
      <c r="T1148" s="17"/>
      <c r="U1148" s="17"/>
      <c r="V1148" s="17"/>
      <c r="W1148" s="17"/>
    </row>
    <row r="1149" spans="2:23" x14ac:dyDescent="0.25">
      <c r="B1149" s="17"/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</row>
    <row r="1150" spans="2:23" x14ac:dyDescent="0.25">
      <c r="B1150" s="17"/>
      <c r="C1150" s="17"/>
      <c r="D1150" s="17"/>
      <c r="E1150" s="17"/>
      <c r="F1150" s="17"/>
      <c r="G1150" s="17"/>
      <c r="H1150" s="17"/>
      <c r="I1150" s="17"/>
      <c r="J1150" s="17"/>
      <c r="K1150" s="17"/>
      <c r="L1150" s="17"/>
      <c r="M1150" s="17"/>
      <c r="N1150" s="17"/>
      <c r="O1150" s="17"/>
      <c r="P1150" s="17"/>
      <c r="Q1150" s="17"/>
      <c r="R1150" s="17"/>
      <c r="S1150" s="17"/>
      <c r="T1150" s="17"/>
      <c r="U1150" s="17"/>
      <c r="V1150" s="17"/>
      <c r="W1150" s="17"/>
    </row>
    <row r="1151" spans="2:23" x14ac:dyDescent="0.25">
      <c r="B1151" s="17"/>
      <c r="C1151" s="17"/>
      <c r="D1151" s="17"/>
      <c r="E1151" s="17"/>
      <c r="F1151" s="17"/>
      <c r="G1151" s="17"/>
      <c r="H1151" s="17"/>
      <c r="I1151" s="17"/>
      <c r="J1151" s="17"/>
      <c r="K1151" s="17"/>
      <c r="L1151" s="17"/>
      <c r="M1151" s="17"/>
      <c r="N1151" s="17"/>
      <c r="O1151" s="17"/>
      <c r="P1151" s="17"/>
      <c r="Q1151" s="17"/>
      <c r="R1151" s="17"/>
      <c r="S1151" s="17"/>
      <c r="T1151" s="17"/>
      <c r="U1151" s="17"/>
      <c r="V1151" s="17"/>
      <c r="W1151" s="17"/>
    </row>
    <row r="1152" spans="2:23" x14ac:dyDescent="0.25">
      <c r="B1152" s="17"/>
      <c r="C1152" s="17"/>
      <c r="D1152" s="17"/>
      <c r="E1152" s="17"/>
      <c r="F1152" s="17"/>
      <c r="G1152" s="17"/>
      <c r="H1152" s="17"/>
      <c r="I1152" s="17"/>
      <c r="J1152" s="17"/>
      <c r="K1152" s="17"/>
      <c r="L1152" s="17"/>
      <c r="M1152" s="17"/>
      <c r="N1152" s="17"/>
      <c r="O1152" s="17"/>
      <c r="P1152" s="17"/>
      <c r="Q1152" s="17"/>
      <c r="R1152" s="17"/>
      <c r="S1152" s="17"/>
      <c r="T1152" s="17"/>
      <c r="U1152" s="17"/>
      <c r="V1152" s="17"/>
      <c r="W1152" s="17"/>
    </row>
    <row r="1153" spans="2:23" x14ac:dyDescent="0.25">
      <c r="B1153" s="17"/>
      <c r="C1153" s="17"/>
      <c r="D1153" s="17"/>
      <c r="E1153" s="17"/>
      <c r="F1153" s="17"/>
      <c r="G1153" s="17"/>
      <c r="H1153" s="17"/>
      <c r="I1153" s="17"/>
      <c r="J1153" s="17"/>
      <c r="K1153" s="17"/>
      <c r="L1153" s="17"/>
      <c r="M1153" s="17"/>
      <c r="N1153" s="17"/>
      <c r="O1153" s="17"/>
      <c r="P1153" s="17"/>
      <c r="Q1153" s="17"/>
      <c r="R1153" s="17"/>
      <c r="S1153" s="17"/>
      <c r="T1153" s="17"/>
      <c r="U1153" s="17"/>
      <c r="V1153" s="17"/>
      <c r="W1153" s="17"/>
    </row>
    <row r="1154" spans="2:23" x14ac:dyDescent="0.25">
      <c r="B1154" s="17"/>
      <c r="C1154" s="17"/>
      <c r="D1154" s="17"/>
      <c r="E1154" s="17"/>
      <c r="F1154" s="17"/>
      <c r="G1154" s="17"/>
      <c r="H1154" s="17"/>
      <c r="I1154" s="17"/>
      <c r="J1154" s="17"/>
      <c r="K1154" s="17"/>
      <c r="L1154" s="17"/>
      <c r="M1154" s="17"/>
      <c r="N1154" s="17"/>
      <c r="O1154" s="17"/>
      <c r="P1154" s="17"/>
      <c r="Q1154" s="17"/>
      <c r="R1154" s="17"/>
      <c r="S1154" s="17"/>
      <c r="T1154" s="17"/>
      <c r="U1154" s="17"/>
      <c r="V1154" s="17"/>
      <c r="W1154" s="17"/>
    </row>
    <row r="1155" spans="2:23" x14ac:dyDescent="0.25">
      <c r="B1155" s="17"/>
      <c r="C1155" s="17"/>
      <c r="D1155" s="17"/>
      <c r="E1155" s="17"/>
      <c r="F1155" s="17"/>
      <c r="G1155" s="17"/>
      <c r="H1155" s="17"/>
      <c r="I1155" s="17"/>
      <c r="J1155" s="17"/>
      <c r="K1155" s="17"/>
      <c r="L1155" s="17"/>
      <c r="M1155" s="17"/>
      <c r="N1155" s="17"/>
      <c r="O1155" s="17"/>
      <c r="P1155" s="17"/>
      <c r="Q1155" s="17"/>
      <c r="R1155" s="17"/>
      <c r="S1155" s="17"/>
      <c r="T1155" s="17"/>
      <c r="U1155" s="17"/>
      <c r="V1155" s="17"/>
      <c r="W1155" s="17"/>
    </row>
    <row r="1156" spans="2:23" x14ac:dyDescent="0.25">
      <c r="B1156" s="17"/>
      <c r="C1156" s="17"/>
      <c r="D1156" s="17"/>
      <c r="E1156" s="17"/>
      <c r="F1156" s="17"/>
      <c r="G1156" s="17"/>
      <c r="H1156" s="17"/>
      <c r="I1156" s="17"/>
      <c r="J1156" s="17"/>
      <c r="K1156" s="17"/>
      <c r="L1156" s="17"/>
      <c r="M1156" s="17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</row>
    <row r="1157" spans="2:23" x14ac:dyDescent="0.25">
      <c r="B1157" s="17"/>
      <c r="C1157" s="17"/>
      <c r="D1157" s="17"/>
      <c r="E1157" s="17"/>
      <c r="F1157" s="17"/>
      <c r="G1157" s="17"/>
      <c r="H1157" s="17"/>
      <c r="I1157" s="17"/>
      <c r="J1157" s="17"/>
      <c r="K1157" s="17"/>
      <c r="L1157" s="17"/>
      <c r="M1157" s="17"/>
      <c r="N1157" s="17"/>
      <c r="O1157" s="17"/>
      <c r="P1157" s="17"/>
      <c r="Q1157" s="17"/>
      <c r="R1157" s="17"/>
      <c r="S1157" s="17"/>
      <c r="T1157" s="17"/>
      <c r="U1157" s="17"/>
      <c r="V1157" s="17"/>
      <c r="W1157" s="17"/>
    </row>
    <row r="1158" spans="2:23" x14ac:dyDescent="0.25">
      <c r="B1158" s="17"/>
      <c r="C1158" s="17"/>
      <c r="D1158" s="17"/>
      <c r="E1158" s="17"/>
      <c r="F1158" s="17"/>
      <c r="G1158" s="17"/>
      <c r="H1158" s="17"/>
      <c r="I1158" s="17"/>
      <c r="J1158" s="17"/>
      <c r="K1158" s="17"/>
      <c r="L1158" s="17"/>
      <c r="M1158" s="17"/>
      <c r="N1158" s="17"/>
      <c r="O1158" s="17"/>
      <c r="P1158" s="17"/>
      <c r="Q1158" s="17"/>
      <c r="R1158" s="17"/>
      <c r="S1158" s="17"/>
      <c r="T1158" s="17"/>
      <c r="U1158" s="17"/>
      <c r="V1158" s="17"/>
      <c r="W1158" s="17"/>
    </row>
    <row r="1159" spans="2:23" x14ac:dyDescent="0.25">
      <c r="B1159" s="17"/>
      <c r="C1159" s="17"/>
      <c r="D1159" s="17"/>
      <c r="E1159" s="17"/>
      <c r="F1159" s="17"/>
      <c r="G1159" s="17"/>
      <c r="H1159" s="17"/>
      <c r="I1159" s="17"/>
      <c r="J1159" s="17"/>
      <c r="K1159" s="17"/>
      <c r="L1159" s="17"/>
      <c r="M1159" s="17"/>
      <c r="N1159" s="17"/>
      <c r="O1159" s="17"/>
      <c r="P1159" s="17"/>
      <c r="Q1159" s="17"/>
      <c r="R1159" s="17"/>
      <c r="S1159" s="17"/>
      <c r="T1159" s="17"/>
      <c r="U1159" s="17"/>
      <c r="V1159" s="17"/>
      <c r="W1159" s="17"/>
    </row>
    <row r="1160" spans="2:23" x14ac:dyDescent="0.25">
      <c r="B1160" s="17"/>
      <c r="C1160" s="17"/>
      <c r="D1160" s="17"/>
      <c r="E1160" s="17"/>
      <c r="F1160" s="17"/>
      <c r="G1160" s="17"/>
      <c r="H1160" s="17"/>
      <c r="I1160" s="17"/>
      <c r="J1160" s="17"/>
      <c r="K1160" s="17"/>
      <c r="L1160" s="17"/>
      <c r="M1160" s="17"/>
      <c r="N1160" s="17"/>
      <c r="O1160" s="17"/>
      <c r="P1160" s="17"/>
      <c r="Q1160" s="17"/>
      <c r="R1160" s="17"/>
      <c r="S1160" s="17"/>
      <c r="T1160" s="17"/>
      <c r="U1160" s="17"/>
      <c r="V1160" s="17"/>
      <c r="W1160" s="17"/>
    </row>
    <row r="1161" spans="2:23" x14ac:dyDescent="0.25">
      <c r="B1161" s="17"/>
      <c r="C1161" s="17"/>
      <c r="D1161" s="17"/>
      <c r="E1161" s="17"/>
      <c r="F1161" s="17"/>
      <c r="G1161" s="17"/>
      <c r="H1161" s="17"/>
      <c r="I1161" s="17"/>
      <c r="J1161" s="17"/>
      <c r="K1161" s="17"/>
      <c r="L1161" s="17"/>
      <c r="M1161" s="17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</row>
    <row r="1162" spans="2:23" x14ac:dyDescent="0.25">
      <c r="B1162" s="17"/>
      <c r="C1162" s="17"/>
      <c r="D1162" s="17"/>
      <c r="E1162" s="17"/>
      <c r="F1162" s="17"/>
      <c r="G1162" s="17"/>
      <c r="H1162" s="17"/>
      <c r="I1162" s="17"/>
      <c r="J1162" s="17"/>
      <c r="K1162" s="17"/>
      <c r="L1162" s="17"/>
      <c r="M1162" s="17"/>
      <c r="N1162" s="17"/>
      <c r="O1162" s="17"/>
      <c r="P1162" s="17"/>
      <c r="Q1162" s="17"/>
      <c r="R1162" s="17"/>
      <c r="S1162" s="17"/>
      <c r="T1162" s="17"/>
      <c r="U1162" s="17"/>
      <c r="V1162" s="17"/>
      <c r="W1162" s="17"/>
    </row>
    <row r="1163" spans="2:23" x14ac:dyDescent="0.25">
      <c r="B1163" s="17"/>
      <c r="C1163" s="17"/>
      <c r="D1163" s="17"/>
      <c r="E1163" s="17"/>
      <c r="F1163" s="17"/>
      <c r="G1163" s="17"/>
      <c r="H1163" s="17"/>
      <c r="I1163" s="17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</row>
    <row r="1164" spans="2:23" x14ac:dyDescent="0.25">
      <c r="B1164" s="17"/>
      <c r="C1164" s="17"/>
      <c r="D1164" s="17"/>
      <c r="E1164" s="17"/>
      <c r="F1164" s="17"/>
      <c r="G1164" s="17"/>
      <c r="H1164" s="17"/>
      <c r="I1164" s="17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</row>
    <row r="1165" spans="2:23" x14ac:dyDescent="0.25">
      <c r="B1165" s="17"/>
      <c r="C1165" s="17"/>
      <c r="D1165" s="17"/>
      <c r="E1165" s="17"/>
      <c r="F1165" s="17"/>
      <c r="G1165" s="17"/>
      <c r="H1165" s="17"/>
      <c r="I1165" s="17"/>
      <c r="J1165" s="17"/>
      <c r="K1165" s="17"/>
      <c r="L1165" s="17"/>
      <c r="M1165" s="17"/>
      <c r="N1165" s="17"/>
      <c r="O1165" s="17"/>
      <c r="P1165" s="17"/>
      <c r="Q1165" s="17"/>
      <c r="R1165" s="17"/>
      <c r="S1165" s="17"/>
      <c r="T1165" s="17"/>
      <c r="U1165" s="17"/>
      <c r="V1165" s="17"/>
      <c r="W1165" s="17"/>
    </row>
    <row r="1166" spans="2:23" x14ac:dyDescent="0.25">
      <c r="B1166" s="17"/>
      <c r="C1166" s="17"/>
      <c r="D1166" s="17"/>
      <c r="E1166" s="17"/>
      <c r="F1166" s="17"/>
      <c r="G1166" s="17"/>
      <c r="H1166" s="17"/>
      <c r="I1166" s="17"/>
      <c r="J1166" s="17"/>
      <c r="K1166" s="17"/>
      <c r="L1166" s="17"/>
      <c r="M1166" s="17"/>
      <c r="N1166" s="17"/>
      <c r="O1166" s="17"/>
      <c r="P1166" s="17"/>
      <c r="Q1166" s="17"/>
      <c r="R1166" s="17"/>
      <c r="S1166" s="17"/>
      <c r="T1166" s="17"/>
      <c r="U1166" s="17"/>
      <c r="V1166" s="17"/>
      <c r="W1166" s="17"/>
    </row>
    <row r="1167" spans="2:23" x14ac:dyDescent="0.25">
      <c r="B1167" s="17"/>
      <c r="C1167" s="17"/>
      <c r="D1167" s="17"/>
      <c r="E1167" s="17"/>
      <c r="F1167" s="17"/>
      <c r="G1167" s="17"/>
      <c r="H1167" s="17"/>
      <c r="I1167" s="17"/>
      <c r="J1167" s="17"/>
      <c r="K1167" s="17"/>
      <c r="L1167" s="17"/>
      <c r="M1167" s="17"/>
      <c r="N1167" s="17"/>
      <c r="O1167" s="17"/>
      <c r="P1167" s="17"/>
      <c r="Q1167" s="17"/>
      <c r="R1167" s="17"/>
      <c r="S1167" s="17"/>
      <c r="T1167" s="17"/>
      <c r="U1167" s="17"/>
      <c r="V1167" s="17"/>
      <c r="W1167" s="17"/>
    </row>
    <row r="1168" spans="2:23" x14ac:dyDescent="0.25">
      <c r="B1168" s="17"/>
      <c r="C1168" s="17"/>
      <c r="D1168" s="17"/>
      <c r="E1168" s="17"/>
      <c r="F1168" s="17"/>
      <c r="G1168" s="17"/>
      <c r="H1168" s="17"/>
      <c r="I1168" s="17"/>
      <c r="J1168" s="17"/>
      <c r="K1168" s="17"/>
      <c r="L1168" s="17"/>
      <c r="M1168" s="17"/>
      <c r="N1168" s="17"/>
      <c r="O1168" s="17"/>
      <c r="P1168" s="17"/>
      <c r="Q1168" s="17"/>
      <c r="R1168" s="17"/>
      <c r="S1168" s="17"/>
      <c r="T1168" s="17"/>
      <c r="U1168" s="17"/>
      <c r="V1168" s="17"/>
      <c r="W1168" s="17"/>
    </row>
    <row r="1169" spans="2:23" x14ac:dyDescent="0.25">
      <c r="B1169" s="17"/>
      <c r="C1169" s="17"/>
      <c r="D1169" s="17"/>
      <c r="E1169" s="17"/>
      <c r="F1169" s="17"/>
      <c r="G1169" s="17"/>
      <c r="H1169" s="17"/>
      <c r="I1169" s="17"/>
      <c r="J1169" s="17"/>
      <c r="K1169" s="17"/>
      <c r="L1169" s="17"/>
      <c r="M1169" s="17"/>
      <c r="N1169" s="17"/>
      <c r="O1169" s="17"/>
      <c r="P1169" s="17"/>
      <c r="Q1169" s="17"/>
      <c r="R1169" s="17"/>
      <c r="S1169" s="17"/>
      <c r="T1169" s="17"/>
      <c r="U1169" s="17"/>
      <c r="V1169" s="17"/>
      <c r="W1169" s="17"/>
    </row>
    <row r="1170" spans="2:23" x14ac:dyDescent="0.25">
      <c r="B1170" s="17"/>
      <c r="C1170" s="17"/>
      <c r="D1170" s="17"/>
      <c r="E1170" s="17"/>
      <c r="F1170" s="17"/>
      <c r="G1170" s="17"/>
      <c r="H1170" s="17"/>
      <c r="I1170" s="17"/>
      <c r="J1170" s="17"/>
      <c r="K1170" s="17"/>
      <c r="L1170" s="17"/>
      <c r="M1170" s="17"/>
      <c r="N1170" s="17"/>
      <c r="O1170" s="17"/>
      <c r="P1170" s="17"/>
      <c r="Q1170" s="17"/>
      <c r="R1170" s="17"/>
      <c r="S1170" s="17"/>
      <c r="T1170" s="17"/>
      <c r="U1170" s="17"/>
      <c r="V1170" s="17"/>
      <c r="W1170" s="17"/>
    </row>
    <row r="1171" spans="2:23" x14ac:dyDescent="0.25">
      <c r="B1171" s="17"/>
      <c r="C1171" s="17"/>
      <c r="D1171" s="17"/>
      <c r="E1171" s="17"/>
      <c r="F1171" s="17"/>
      <c r="G1171" s="17"/>
      <c r="H1171" s="17"/>
      <c r="I1171" s="17"/>
      <c r="J1171" s="17"/>
      <c r="K1171" s="17"/>
      <c r="L1171" s="17"/>
      <c r="M1171" s="17"/>
      <c r="N1171" s="17"/>
      <c r="O1171" s="17"/>
      <c r="P1171" s="17"/>
      <c r="Q1171" s="17"/>
      <c r="R1171" s="17"/>
      <c r="S1171" s="17"/>
      <c r="T1171" s="17"/>
      <c r="U1171" s="17"/>
      <c r="V1171" s="17"/>
      <c r="W1171" s="17"/>
    </row>
    <row r="1172" spans="2:23" x14ac:dyDescent="0.25">
      <c r="B1172" s="17"/>
      <c r="C1172" s="17"/>
      <c r="D1172" s="17"/>
      <c r="E1172" s="17"/>
      <c r="F1172" s="17"/>
      <c r="G1172" s="17"/>
      <c r="H1172" s="17"/>
      <c r="I1172" s="17"/>
      <c r="J1172" s="17"/>
      <c r="K1172" s="17"/>
      <c r="L1172" s="17"/>
      <c r="M1172" s="17"/>
      <c r="N1172" s="17"/>
      <c r="O1172" s="17"/>
      <c r="P1172" s="17"/>
      <c r="Q1172" s="17"/>
      <c r="R1172" s="17"/>
      <c r="S1172" s="17"/>
      <c r="T1172" s="17"/>
      <c r="U1172" s="17"/>
      <c r="V1172" s="17"/>
      <c r="W1172" s="17"/>
    </row>
    <row r="1173" spans="2:23" x14ac:dyDescent="0.25">
      <c r="B1173" s="17"/>
      <c r="C1173" s="17"/>
      <c r="D1173" s="17"/>
      <c r="E1173" s="17"/>
      <c r="F1173" s="17"/>
      <c r="G1173" s="17"/>
      <c r="H1173" s="17"/>
      <c r="I1173" s="17"/>
      <c r="J1173" s="17"/>
      <c r="K1173" s="17"/>
      <c r="L1173" s="17"/>
      <c r="M1173" s="17"/>
      <c r="N1173" s="17"/>
      <c r="O1173" s="17"/>
      <c r="P1173" s="17"/>
      <c r="Q1173" s="17"/>
      <c r="R1173" s="17"/>
      <c r="S1173" s="17"/>
      <c r="T1173" s="17"/>
      <c r="U1173" s="17"/>
      <c r="V1173" s="17"/>
      <c r="W1173" s="17"/>
    </row>
    <row r="1174" spans="2:23" x14ac:dyDescent="0.25">
      <c r="B1174" s="17"/>
      <c r="C1174" s="17"/>
      <c r="D1174" s="17"/>
      <c r="E1174" s="17"/>
      <c r="F1174" s="17"/>
      <c r="G1174" s="17"/>
      <c r="H1174" s="17"/>
      <c r="I1174" s="17"/>
      <c r="J1174" s="17"/>
      <c r="K1174" s="17"/>
      <c r="L1174" s="17"/>
      <c r="M1174" s="17"/>
      <c r="N1174" s="17"/>
      <c r="O1174" s="17"/>
      <c r="P1174" s="17"/>
      <c r="Q1174" s="17"/>
      <c r="R1174" s="17"/>
      <c r="S1174" s="17"/>
      <c r="T1174" s="17"/>
      <c r="U1174" s="17"/>
      <c r="V1174" s="17"/>
      <c r="W1174" s="17"/>
    </row>
    <row r="1175" spans="2:23" x14ac:dyDescent="0.25">
      <c r="B1175" s="17"/>
      <c r="C1175" s="17"/>
      <c r="D1175" s="17"/>
      <c r="E1175" s="17"/>
      <c r="F1175" s="17"/>
      <c r="G1175" s="17"/>
      <c r="H1175" s="17"/>
      <c r="I1175" s="17"/>
      <c r="J1175" s="17"/>
      <c r="K1175" s="17"/>
      <c r="L1175" s="17"/>
      <c r="M1175" s="17"/>
      <c r="N1175" s="17"/>
      <c r="O1175" s="17"/>
      <c r="P1175" s="17"/>
      <c r="Q1175" s="17"/>
      <c r="R1175" s="17"/>
      <c r="S1175" s="17"/>
      <c r="T1175" s="17"/>
      <c r="U1175" s="17"/>
      <c r="V1175" s="17"/>
      <c r="W1175" s="17"/>
    </row>
    <row r="1176" spans="2:23" x14ac:dyDescent="0.25">
      <c r="B1176" s="17"/>
      <c r="C1176" s="17"/>
      <c r="D1176" s="17"/>
      <c r="E1176" s="17"/>
      <c r="F1176" s="17"/>
      <c r="G1176" s="17"/>
      <c r="H1176" s="17"/>
      <c r="I1176" s="17"/>
      <c r="J1176" s="17"/>
      <c r="K1176" s="17"/>
      <c r="L1176" s="17"/>
      <c r="M1176" s="17"/>
      <c r="N1176" s="17"/>
      <c r="O1176" s="17"/>
      <c r="P1176" s="17"/>
      <c r="Q1176" s="17"/>
      <c r="R1176" s="17"/>
      <c r="S1176" s="17"/>
      <c r="T1176" s="17"/>
      <c r="U1176" s="17"/>
      <c r="V1176" s="17"/>
      <c r="W1176" s="17"/>
    </row>
    <row r="1177" spans="2:23" x14ac:dyDescent="0.25">
      <c r="B1177" s="17"/>
      <c r="C1177" s="17"/>
      <c r="D1177" s="17"/>
      <c r="E1177" s="17"/>
      <c r="F1177" s="17"/>
      <c r="G1177" s="17"/>
      <c r="H1177" s="17"/>
      <c r="I1177" s="17"/>
      <c r="J1177" s="17"/>
      <c r="K1177" s="17"/>
      <c r="L1177" s="17"/>
      <c r="M1177" s="17"/>
      <c r="N1177" s="17"/>
      <c r="O1177" s="17"/>
      <c r="P1177" s="17"/>
      <c r="Q1177" s="17"/>
      <c r="R1177" s="17"/>
      <c r="S1177" s="17"/>
      <c r="T1177" s="17"/>
      <c r="U1177" s="17"/>
      <c r="V1177" s="17"/>
      <c r="W1177" s="17"/>
    </row>
    <row r="1178" spans="2:23" x14ac:dyDescent="0.25">
      <c r="B1178" s="17"/>
      <c r="C1178" s="17"/>
      <c r="D1178" s="17"/>
      <c r="E1178" s="17"/>
      <c r="F1178" s="17"/>
      <c r="G1178" s="17"/>
      <c r="H1178" s="17"/>
      <c r="I1178" s="17"/>
      <c r="J1178" s="17"/>
      <c r="K1178" s="17"/>
      <c r="L1178" s="17"/>
      <c r="M1178" s="17"/>
      <c r="N1178" s="17"/>
      <c r="O1178" s="17"/>
      <c r="P1178" s="17"/>
      <c r="Q1178" s="17"/>
      <c r="R1178" s="17"/>
      <c r="S1178" s="17"/>
      <c r="T1178" s="17"/>
      <c r="U1178" s="17"/>
      <c r="V1178" s="17"/>
      <c r="W1178" s="17"/>
    </row>
    <row r="1179" spans="2:23" x14ac:dyDescent="0.25">
      <c r="B1179" s="17"/>
      <c r="C1179" s="17"/>
      <c r="D1179" s="17"/>
      <c r="E1179" s="17"/>
      <c r="F1179" s="17"/>
      <c r="G1179" s="17"/>
      <c r="H1179" s="17"/>
      <c r="I1179" s="17"/>
      <c r="J1179" s="17"/>
      <c r="K1179" s="17"/>
      <c r="L1179" s="17"/>
      <c r="M1179" s="17"/>
      <c r="N1179" s="17"/>
      <c r="O1179" s="17"/>
      <c r="P1179" s="17"/>
      <c r="Q1179" s="17"/>
      <c r="R1179" s="17"/>
      <c r="S1179" s="17"/>
      <c r="T1179" s="17"/>
      <c r="U1179" s="17"/>
      <c r="V1179" s="17"/>
      <c r="W1179" s="17"/>
    </row>
    <row r="1180" spans="2:23" x14ac:dyDescent="0.25">
      <c r="B1180" s="17"/>
      <c r="C1180" s="17"/>
      <c r="D1180" s="17"/>
      <c r="E1180" s="17"/>
      <c r="F1180" s="17"/>
      <c r="G1180" s="17"/>
      <c r="H1180" s="17"/>
      <c r="I1180" s="17"/>
      <c r="J1180" s="17"/>
      <c r="K1180" s="17"/>
      <c r="L1180" s="17"/>
      <c r="M1180" s="17"/>
      <c r="N1180" s="17"/>
      <c r="O1180" s="17"/>
      <c r="P1180" s="17"/>
      <c r="Q1180" s="17"/>
      <c r="R1180" s="17"/>
      <c r="S1180" s="17"/>
      <c r="T1180" s="17"/>
      <c r="U1180" s="17"/>
      <c r="V1180" s="17"/>
      <c r="W1180" s="17"/>
    </row>
    <row r="1181" spans="2:23" x14ac:dyDescent="0.25">
      <c r="B1181" s="17"/>
      <c r="C1181" s="17"/>
      <c r="D1181" s="17"/>
      <c r="E1181" s="17"/>
      <c r="F1181" s="17"/>
      <c r="G1181" s="17"/>
      <c r="H1181" s="17"/>
      <c r="I1181" s="17"/>
      <c r="J1181" s="17"/>
      <c r="K1181" s="17"/>
      <c r="L1181" s="17"/>
      <c r="M1181" s="17"/>
      <c r="N1181" s="17"/>
      <c r="O1181" s="17"/>
      <c r="P1181" s="17"/>
      <c r="Q1181" s="17"/>
      <c r="R1181" s="17"/>
      <c r="S1181" s="17"/>
      <c r="T1181" s="17"/>
      <c r="U1181" s="17"/>
      <c r="V1181" s="17"/>
      <c r="W1181" s="17"/>
    </row>
    <row r="1182" spans="2:23" x14ac:dyDescent="0.25">
      <c r="B1182" s="17"/>
      <c r="C1182" s="17"/>
      <c r="D1182" s="17"/>
      <c r="E1182" s="17"/>
      <c r="F1182" s="17"/>
      <c r="G1182" s="17"/>
      <c r="H1182" s="17"/>
      <c r="I1182" s="17"/>
      <c r="J1182" s="17"/>
      <c r="K1182" s="17"/>
      <c r="L1182" s="17"/>
      <c r="M1182" s="17"/>
      <c r="N1182" s="17"/>
      <c r="O1182" s="17"/>
      <c r="P1182" s="17"/>
      <c r="Q1182" s="17"/>
      <c r="R1182" s="17"/>
      <c r="S1182" s="17"/>
      <c r="T1182" s="17"/>
      <c r="U1182" s="17"/>
      <c r="V1182" s="17"/>
      <c r="W1182" s="17"/>
    </row>
    <row r="1183" spans="2:23" x14ac:dyDescent="0.25">
      <c r="B1183" s="17"/>
      <c r="C1183" s="17"/>
      <c r="D1183" s="17"/>
      <c r="E1183" s="17"/>
      <c r="F1183" s="17"/>
      <c r="G1183" s="17"/>
      <c r="H1183" s="17"/>
      <c r="I1183" s="17"/>
      <c r="J1183" s="17"/>
      <c r="K1183" s="17"/>
      <c r="L1183" s="17"/>
      <c r="M1183" s="17"/>
      <c r="N1183" s="17"/>
      <c r="O1183" s="17"/>
      <c r="P1183" s="17"/>
      <c r="Q1183" s="17"/>
      <c r="R1183" s="17"/>
      <c r="S1183" s="17"/>
      <c r="T1183" s="17"/>
      <c r="U1183" s="17"/>
      <c r="V1183" s="17"/>
      <c r="W1183" s="17"/>
    </row>
    <row r="1184" spans="2:23" x14ac:dyDescent="0.25">
      <c r="B1184" s="17"/>
      <c r="C1184" s="17"/>
      <c r="D1184" s="17"/>
      <c r="E1184" s="17"/>
      <c r="F1184" s="17"/>
      <c r="G1184" s="17"/>
      <c r="H1184" s="17"/>
      <c r="I1184" s="17"/>
      <c r="J1184" s="17"/>
      <c r="K1184" s="17"/>
      <c r="L1184" s="17"/>
      <c r="M1184" s="17"/>
      <c r="N1184" s="17"/>
      <c r="O1184" s="17"/>
      <c r="P1184" s="17"/>
      <c r="Q1184" s="17"/>
      <c r="R1184" s="17"/>
      <c r="S1184" s="17"/>
      <c r="T1184" s="17"/>
      <c r="U1184" s="17"/>
      <c r="V1184" s="17"/>
      <c r="W1184" s="17"/>
    </row>
    <row r="1185" spans="2:23" x14ac:dyDescent="0.25">
      <c r="B1185" s="17"/>
      <c r="C1185" s="17"/>
      <c r="D1185" s="17"/>
      <c r="E1185" s="17"/>
      <c r="F1185" s="17"/>
      <c r="G1185" s="17"/>
      <c r="H1185" s="17"/>
      <c r="I1185" s="17"/>
      <c r="J1185" s="17"/>
      <c r="K1185" s="17"/>
      <c r="L1185" s="17"/>
      <c r="M1185" s="17"/>
      <c r="N1185" s="17"/>
      <c r="O1185" s="17"/>
      <c r="P1185" s="17"/>
      <c r="Q1185" s="17"/>
      <c r="R1185" s="17"/>
      <c r="S1185" s="17"/>
      <c r="T1185" s="17"/>
      <c r="U1185" s="17"/>
      <c r="V1185" s="17"/>
      <c r="W1185" s="17"/>
    </row>
    <row r="1186" spans="2:23" x14ac:dyDescent="0.25">
      <c r="B1186" s="17"/>
      <c r="C1186" s="17"/>
      <c r="D1186" s="17"/>
      <c r="E1186" s="17"/>
      <c r="F1186" s="17"/>
      <c r="G1186" s="17"/>
      <c r="H1186" s="17"/>
      <c r="I1186" s="17"/>
      <c r="J1186" s="17"/>
      <c r="K1186" s="17"/>
      <c r="L1186" s="17"/>
      <c r="M1186" s="17"/>
      <c r="N1186" s="17"/>
      <c r="O1186" s="17"/>
      <c r="P1186" s="17"/>
      <c r="Q1186" s="17"/>
      <c r="R1186" s="17"/>
      <c r="S1186" s="17"/>
      <c r="T1186" s="17"/>
      <c r="U1186" s="17"/>
      <c r="V1186" s="17"/>
      <c r="W1186" s="17"/>
    </row>
    <row r="1187" spans="2:23" x14ac:dyDescent="0.25">
      <c r="B1187" s="17"/>
      <c r="C1187" s="17"/>
      <c r="D1187" s="17"/>
      <c r="E1187" s="17"/>
      <c r="F1187" s="17"/>
      <c r="G1187" s="17"/>
      <c r="H1187" s="17"/>
      <c r="I1187" s="17"/>
      <c r="J1187" s="17"/>
      <c r="K1187" s="17"/>
      <c r="L1187" s="17"/>
      <c r="M1187" s="17"/>
      <c r="N1187" s="17"/>
      <c r="O1187" s="17"/>
      <c r="P1187" s="17"/>
      <c r="Q1187" s="17"/>
      <c r="R1187" s="17"/>
      <c r="S1187" s="17"/>
      <c r="T1187" s="17"/>
      <c r="U1187" s="17"/>
      <c r="V1187" s="17"/>
      <c r="W1187" s="17"/>
    </row>
    <row r="1188" spans="2:23" x14ac:dyDescent="0.25">
      <c r="B1188" s="17"/>
      <c r="C1188" s="17"/>
      <c r="D1188" s="17"/>
      <c r="E1188" s="17"/>
      <c r="F1188" s="17"/>
      <c r="G1188" s="17"/>
      <c r="H1188" s="17"/>
      <c r="I1188" s="17"/>
      <c r="J1188" s="17"/>
      <c r="K1188" s="17"/>
      <c r="L1188" s="17"/>
      <c r="M1188" s="17"/>
      <c r="N1188" s="17"/>
      <c r="O1188" s="17"/>
      <c r="P1188" s="17"/>
      <c r="Q1188" s="17"/>
      <c r="R1188" s="17"/>
      <c r="S1188" s="17"/>
      <c r="T1188" s="17"/>
      <c r="U1188" s="17"/>
      <c r="V1188" s="17"/>
      <c r="W1188" s="17"/>
    </row>
    <row r="1189" spans="2:23" x14ac:dyDescent="0.25">
      <c r="B1189" s="17"/>
      <c r="C1189" s="17"/>
      <c r="D1189" s="17"/>
      <c r="E1189" s="17"/>
      <c r="F1189" s="17"/>
      <c r="G1189" s="17"/>
      <c r="H1189" s="17"/>
      <c r="I1189" s="17"/>
      <c r="J1189" s="17"/>
      <c r="K1189" s="17"/>
      <c r="L1189" s="17"/>
      <c r="M1189" s="17"/>
      <c r="N1189" s="17"/>
      <c r="O1189" s="17"/>
      <c r="P1189" s="17"/>
      <c r="Q1189" s="17"/>
      <c r="R1189" s="17"/>
      <c r="S1189" s="17"/>
      <c r="T1189" s="17"/>
      <c r="U1189" s="17"/>
      <c r="V1189" s="17"/>
      <c r="W1189" s="17"/>
    </row>
    <row r="1190" spans="2:23" x14ac:dyDescent="0.25">
      <c r="B1190" s="17"/>
      <c r="C1190" s="17"/>
      <c r="D1190" s="17"/>
      <c r="E1190" s="17"/>
      <c r="F1190" s="17"/>
      <c r="G1190" s="17"/>
      <c r="H1190" s="17"/>
      <c r="I1190" s="17"/>
      <c r="J1190" s="17"/>
      <c r="K1190" s="17"/>
      <c r="L1190" s="17"/>
      <c r="M1190" s="17"/>
      <c r="N1190" s="17"/>
      <c r="O1190" s="17"/>
      <c r="P1190" s="17"/>
      <c r="Q1190" s="17"/>
      <c r="R1190" s="17"/>
      <c r="S1190" s="17"/>
      <c r="T1190" s="17"/>
      <c r="U1190" s="17"/>
      <c r="V1190" s="17"/>
      <c r="W1190" s="17"/>
    </row>
    <row r="1191" spans="2:23" x14ac:dyDescent="0.25">
      <c r="B1191" s="17"/>
      <c r="C1191" s="17"/>
      <c r="D1191" s="17"/>
      <c r="E1191" s="17"/>
      <c r="F1191" s="17"/>
      <c r="G1191" s="17"/>
      <c r="H1191" s="17"/>
      <c r="I1191" s="17"/>
      <c r="J1191" s="17"/>
      <c r="K1191" s="17"/>
      <c r="L1191" s="17"/>
      <c r="M1191" s="17"/>
      <c r="N1191" s="17"/>
      <c r="O1191" s="17"/>
      <c r="P1191" s="17"/>
      <c r="Q1191" s="17"/>
      <c r="R1191" s="17"/>
      <c r="S1191" s="17"/>
      <c r="T1191" s="17"/>
      <c r="U1191" s="17"/>
      <c r="V1191" s="17"/>
      <c r="W1191" s="17"/>
    </row>
    <row r="1192" spans="2:23" x14ac:dyDescent="0.25">
      <c r="B1192" s="17"/>
      <c r="C1192" s="17"/>
      <c r="D1192" s="17"/>
      <c r="E1192" s="17"/>
      <c r="F1192" s="17"/>
      <c r="G1192" s="17"/>
      <c r="H1192" s="17"/>
      <c r="I1192" s="17"/>
      <c r="J1192" s="17"/>
      <c r="K1192" s="17"/>
      <c r="L1192" s="17"/>
      <c r="M1192" s="17"/>
      <c r="N1192" s="17"/>
      <c r="O1192" s="17"/>
      <c r="P1192" s="17"/>
      <c r="Q1192" s="17"/>
      <c r="R1192" s="17"/>
      <c r="S1192" s="17"/>
      <c r="T1192" s="17"/>
      <c r="U1192" s="17"/>
      <c r="V1192" s="17"/>
      <c r="W1192" s="17"/>
    </row>
    <row r="1193" spans="2:23" x14ac:dyDescent="0.25">
      <c r="B1193" s="17"/>
      <c r="C1193" s="17"/>
      <c r="D1193" s="17"/>
      <c r="E1193" s="17"/>
      <c r="F1193" s="17"/>
      <c r="G1193" s="17"/>
      <c r="H1193" s="17"/>
      <c r="I1193" s="17"/>
      <c r="J1193" s="17"/>
      <c r="K1193" s="17"/>
      <c r="L1193" s="17"/>
      <c r="M1193" s="17"/>
      <c r="N1193" s="17"/>
      <c r="O1193" s="17"/>
      <c r="P1193" s="17"/>
      <c r="Q1193" s="17"/>
      <c r="R1193" s="17"/>
      <c r="S1193" s="17"/>
      <c r="T1193" s="17"/>
      <c r="U1193" s="17"/>
      <c r="V1193" s="17"/>
      <c r="W1193" s="17"/>
    </row>
    <row r="1194" spans="2:23" x14ac:dyDescent="0.25">
      <c r="B1194" s="17"/>
      <c r="C1194" s="17"/>
      <c r="D1194" s="17"/>
      <c r="E1194" s="17"/>
      <c r="F1194" s="17"/>
      <c r="G1194" s="17"/>
      <c r="H1194" s="17"/>
      <c r="I1194" s="17"/>
      <c r="J1194" s="17"/>
      <c r="K1194" s="17"/>
      <c r="L1194" s="17"/>
      <c r="M1194" s="17"/>
      <c r="N1194" s="17"/>
      <c r="O1194" s="17"/>
      <c r="P1194" s="17"/>
      <c r="Q1194" s="17"/>
      <c r="R1194" s="17"/>
      <c r="S1194" s="17"/>
      <c r="T1194" s="17"/>
      <c r="U1194" s="17"/>
      <c r="V1194" s="17"/>
      <c r="W1194" s="17"/>
    </row>
    <row r="1195" spans="2:23" x14ac:dyDescent="0.25">
      <c r="B1195" s="17"/>
      <c r="C1195" s="17"/>
      <c r="D1195" s="17"/>
      <c r="E1195" s="17"/>
      <c r="F1195" s="17"/>
      <c r="G1195" s="17"/>
      <c r="H1195" s="17"/>
      <c r="I1195" s="17"/>
      <c r="J1195" s="17"/>
      <c r="K1195" s="17"/>
      <c r="L1195" s="17"/>
      <c r="M1195" s="17"/>
      <c r="N1195" s="17"/>
      <c r="O1195" s="17"/>
      <c r="P1195" s="17"/>
      <c r="Q1195" s="17"/>
      <c r="R1195" s="17"/>
      <c r="S1195" s="17"/>
      <c r="T1195" s="17"/>
      <c r="U1195" s="17"/>
      <c r="V1195" s="17"/>
      <c r="W1195" s="17"/>
    </row>
    <row r="1196" spans="2:23" x14ac:dyDescent="0.25">
      <c r="B1196" s="17"/>
      <c r="C1196" s="17"/>
      <c r="D1196" s="17"/>
      <c r="E1196" s="17"/>
      <c r="F1196" s="17"/>
      <c r="G1196" s="17"/>
      <c r="H1196" s="17"/>
      <c r="I1196" s="17"/>
      <c r="J1196" s="17"/>
      <c r="K1196" s="17"/>
      <c r="L1196" s="17"/>
      <c r="M1196" s="17"/>
      <c r="N1196" s="17"/>
      <c r="O1196" s="17"/>
      <c r="P1196" s="17"/>
      <c r="Q1196" s="17"/>
      <c r="R1196" s="17"/>
      <c r="S1196" s="17"/>
      <c r="T1196" s="17"/>
      <c r="U1196" s="17"/>
      <c r="V1196" s="17"/>
      <c r="W1196" s="17"/>
    </row>
    <row r="1197" spans="2:23" x14ac:dyDescent="0.25">
      <c r="B1197" s="17"/>
      <c r="C1197" s="17"/>
      <c r="D1197" s="17"/>
      <c r="E1197" s="17"/>
      <c r="F1197" s="17"/>
      <c r="G1197" s="17"/>
      <c r="H1197" s="17"/>
      <c r="I1197" s="17"/>
      <c r="J1197" s="17"/>
      <c r="K1197" s="17"/>
      <c r="L1197" s="17"/>
      <c r="M1197" s="17"/>
      <c r="N1197" s="17"/>
      <c r="O1197" s="17"/>
      <c r="P1197" s="17"/>
      <c r="Q1197" s="17"/>
      <c r="R1197" s="17"/>
      <c r="S1197" s="17"/>
      <c r="T1197" s="17"/>
      <c r="U1197" s="17"/>
      <c r="V1197" s="17"/>
      <c r="W1197" s="17"/>
    </row>
    <row r="1198" spans="2:23" x14ac:dyDescent="0.25">
      <c r="B1198" s="17"/>
      <c r="C1198" s="17"/>
      <c r="D1198" s="17"/>
      <c r="E1198" s="17"/>
      <c r="F1198" s="17"/>
      <c r="G1198" s="17"/>
      <c r="H1198" s="17"/>
      <c r="I1198" s="17"/>
      <c r="J1198" s="17"/>
      <c r="K1198" s="17"/>
      <c r="L1198" s="17"/>
      <c r="M1198" s="17"/>
      <c r="N1198" s="17"/>
      <c r="O1198" s="17"/>
      <c r="P1198" s="17"/>
      <c r="Q1198" s="17"/>
      <c r="R1198" s="17"/>
      <c r="S1198" s="17"/>
      <c r="T1198" s="17"/>
      <c r="U1198" s="17"/>
      <c r="V1198" s="17"/>
      <c r="W1198" s="17"/>
    </row>
    <row r="1199" spans="2:23" x14ac:dyDescent="0.25">
      <c r="B1199" s="17"/>
      <c r="C1199" s="17"/>
      <c r="D1199" s="17"/>
      <c r="E1199" s="17"/>
      <c r="F1199" s="17"/>
      <c r="G1199" s="17"/>
      <c r="H1199" s="17"/>
      <c r="I1199" s="17"/>
      <c r="J1199" s="17"/>
      <c r="K1199" s="17"/>
      <c r="L1199" s="17"/>
      <c r="M1199" s="17"/>
      <c r="N1199" s="17"/>
      <c r="O1199" s="17"/>
      <c r="P1199" s="17"/>
      <c r="Q1199" s="17"/>
      <c r="R1199" s="17"/>
      <c r="S1199" s="17"/>
      <c r="T1199" s="17"/>
      <c r="U1199" s="17"/>
      <c r="V1199" s="17"/>
      <c r="W1199" s="17"/>
    </row>
    <row r="1200" spans="2:23" x14ac:dyDescent="0.25">
      <c r="B1200" s="17"/>
      <c r="C1200" s="17"/>
      <c r="D1200" s="17"/>
      <c r="E1200" s="17"/>
      <c r="F1200" s="17"/>
      <c r="G1200" s="17"/>
      <c r="H1200" s="17"/>
      <c r="I1200" s="17"/>
      <c r="J1200" s="17"/>
      <c r="K1200" s="17"/>
      <c r="L1200" s="17"/>
      <c r="M1200" s="17"/>
      <c r="N1200" s="17"/>
      <c r="O1200" s="17"/>
      <c r="P1200" s="17"/>
      <c r="Q1200" s="17"/>
      <c r="R1200" s="17"/>
      <c r="S1200" s="17"/>
      <c r="T1200" s="17"/>
      <c r="U1200" s="17"/>
      <c r="V1200" s="17"/>
      <c r="W1200" s="17"/>
    </row>
    <row r="1201" spans="2:23" x14ac:dyDescent="0.25">
      <c r="B1201" s="17"/>
      <c r="C1201" s="17"/>
      <c r="D1201" s="17"/>
      <c r="E1201" s="17"/>
      <c r="F1201" s="17"/>
      <c r="G1201" s="17"/>
      <c r="H1201" s="17"/>
      <c r="I1201" s="17"/>
      <c r="J1201" s="17"/>
      <c r="K1201" s="17"/>
      <c r="L1201" s="17"/>
      <c r="M1201" s="17"/>
      <c r="N1201" s="17"/>
      <c r="O1201" s="17"/>
      <c r="P1201" s="17"/>
      <c r="Q1201" s="17"/>
      <c r="R1201" s="17"/>
      <c r="S1201" s="17"/>
      <c r="T1201" s="17"/>
      <c r="U1201" s="17"/>
      <c r="V1201" s="17"/>
      <c r="W1201" s="17"/>
    </row>
    <row r="1202" spans="2:23" x14ac:dyDescent="0.25">
      <c r="B1202" s="17"/>
      <c r="C1202" s="17"/>
      <c r="D1202" s="17"/>
      <c r="E1202" s="17"/>
      <c r="F1202" s="17"/>
      <c r="G1202" s="17"/>
      <c r="H1202" s="17"/>
      <c r="I1202" s="17"/>
      <c r="J1202" s="17"/>
      <c r="K1202" s="17"/>
      <c r="L1202" s="17"/>
      <c r="M1202" s="17"/>
      <c r="N1202" s="17"/>
      <c r="O1202" s="17"/>
      <c r="P1202" s="17"/>
      <c r="Q1202" s="17"/>
      <c r="R1202" s="17"/>
      <c r="S1202" s="17"/>
      <c r="T1202" s="17"/>
      <c r="U1202" s="17"/>
      <c r="V1202" s="17"/>
      <c r="W1202" s="17"/>
    </row>
    <row r="1203" spans="2:23" x14ac:dyDescent="0.25">
      <c r="B1203" s="17"/>
      <c r="C1203" s="17"/>
      <c r="D1203" s="17"/>
      <c r="E1203" s="17"/>
      <c r="F1203" s="17"/>
      <c r="G1203" s="17"/>
      <c r="H1203" s="17"/>
      <c r="I1203" s="17"/>
      <c r="J1203" s="17"/>
      <c r="K1203" s="17"/>
      <c r="L1203" s="17"/>
      <c r="M1203" s="17"/>
      <c r="N1203" s="17"/>
      <c r="O1203" s="17"/>
      <c r="P1203" s="17"/>
      <c r="Q1203" s="17"/>
      <c r="R1203" s="17"/>
      <c r="S1203" s="17"/>
      <c r="T1203" s="17"/>
      <c r="U1203" s="17"/>
      <c r="V1203" s="17"/>
      <c r="W1203" s="17"/>
    </row>
    <row r="1204" spans="2:23" x14ac:dyDescent="0.25">
      <c r="B1204" s="17"/>
      <c r="C1204" s="17"/>
      <c r="D1204" s="17"/>
      <c r="E1204" s="17"/>
      <c r="F1204" s="17"/>
      <c r="G1204" s="17"/>
      <c r="H1204" s="17"/>
      <c r="I1204" s="17"/>
      <c r="J1204" s="17"/>
      <c r="K1204" s="17"/>
      <c r="L1204" s="17"/>
      <c r="M1204" s="17"/>
      <c r="N1204" s="17"/>
      <c r="O1204" s="17"/>
      <c r="P1204" s="17"/>
      <c r="Q1204" s="17"/>
      <c r="R1204" s="17"/>
      <c r="S1204" s="17"/>
      <c r="T1204" s="17"/>
      <c r="U1204" s="17"/>
      <c r="V1204" s="17"/>
      <c r="W1204" s="17"/>
    </row>
    <row r="1205" spans="2:23" x14ac:dyDescent="0.25">
      <c r="B1205" s="17"/>
      <c r="C1205" s="17"/>
      <c r="D1205" s="17"/>
      <c r="E1205" s="17"/>
      <c r="F1205" s="17"/>
      <c r="G1205" s="17"/>
      <c r="H1205" s="17"/>
      <c r="I1205" s="17"/>
      <c r="J1205" s="17"/>
      <c r="K1205" s="17"/>
      <c r="L1205" s="17"/>
      <c r="M1205" s="17"/>
      <c r="N1205" s="17"/>
      <c r="O1205" s="17"/>
      <c r="P1205" s="17"/>
      <c r="Q1205" s="17"/>
      <c r="R1205" s="17"/>
      <c r="S1205" s="17"/>
      <c r="T1205" s="17"/>
      <c r="U1205" s="17"/>
      <c r="V1205" s="17"/>
      <c r="W1205" s="17"/>
    </row>
    <row r="1206" spans="2:23" x14ac:dyDescent="0.25">
      <c r="B1206" s="17"/>
      <c r="C1206" s="17"/>
      <c r="D1206" s="17"/>
      <c r="E1206" s="17"/>
      <c r="F1206" s="17"/>
      <c r="G1206" s="17"/>
      <c r="H1206" s="17"/>
      <c r="I1206" s="17"/>
      <c r="J1206" s="17"/>
      <c r="K1206" s="17"/>
      <c r="L1206" s="17"/>
      <c r="M1206" s="17"/>
      <c r="N1206" s="17"/>
      <c r="O1206" s="17"/>
      <c r="P1206" s="17"/>
      <c r="Q1206" s="17"/>
      <c r="R1206" s="17"/>
      <c r="S1206" s="17"/>
      <c r="T1206" s="17"/>
      <c r="U1206" s="17"/>
      <c r="V1206" s="17"/>
      <c r="W1206" s="17"/>
    </row>
    <row r="1207" spans="2:23" x14ac:dyDescent="0.25">
      <c r="B1207" s="17"/>
      <c r="C1207" s="17"/>
      <c r="D1207" s="17"/>
      <c r="E1207" s="17"/>
      <c r="F1207" s="17"/>
      <c r="G1207" s="17"/>
      <c r="H1207" s="17"/>
      <c r="I1207" s="17"/>
      <c r="J1207" s="17"/>
      <c r="K1207" s="17"/>
      <c r="L1207" s="17"/>
      <c r="M1207" s="17"/>
      <c r="N1207" s="17"/>
      <c r="O1207" s="17"/>
      <c r="P1207" s="17"/>
      <c r="Q1207" s="17"/>
      <c r="R1207" s="17"/>
      <c r="S1207" s="17"/>
      <c r="T1207" s="17"/>
      <c r="U1207" s="17"/>
      <c r="V1207" s="17"/>
      <c r="W1207" s="17"/>
    </row>
    <row r="1208" spans="2:23" x14ac:dyDescent="0.25">
      <c r="B1208" s="17"/>
      <c r="C1208" s="17"/>
      <c r="D1208" s="17"/>
      <c r="E1208" s="17"/>
      <c r="F1208" s="17"/>
      <c r="G1208" s="17"/>
      <c r="H1208" s="17"/>
      <c r="I1208" s="17"/>
      <c r="J1208" s="17"/>
      <c r="K1208" s="17"/>
      <c r="L1208" s="17"/>
      <c r="M1208" s="17"/>
      <c r="N1208" s="17"/>
      <c r="O1208" s="17"/>
      <c r="P1208" s="17"/>
      <c r="Q1208" s="17"/>
      <c r="R1208" s="17"/>
      <c r="S1208" s="17"/>
      <c r="T1208" s="17"/>
      <c r="U1208" s="17"/>
      <c r="V1208" s="17"/>
      <c r="W1208" s="17"/>
    </row>
    <row r="1209" spans="2:23" x14ac:dyDescent="0.25">
      <c r="B1209" s="17"/>
      <c r="C1209" s="17"/>
      <c r="D1209" s="17"/>
      <c r="E1209" s="17"/>
      <c r="F1209" s="17"/>
      <c r="G1209" s="17"/>
      <c r="H1209" s="17"/>
      <c r="I1209" s="17"/>
      <c r="J1209" s="17"/>
      <c r="K1209" s="17"/>
      <c r="L1209" s="17"/>
      <c r="M1209" s="17"/>
      <c r="N1209" s="17"/>
      <c r="O1209" s="17"/>
      <c r="P1209" s="17"/>
      <c r="Q1209" s="17"/>
      <c r="R1209" s="17"/>
      <c r="S1209" s="17"/>
      <c r="T1209" s="17"/>
      <c r="U1209" s="17"/>
      <c r="V1209" s="17"/>
      <c r="W1209" s="17"/>
    </row>
    <row r="1210" spans="2:23" x14ac:dyDescent="0.25">
      <c r="B1210" s="17"/>
      <c r="C1210" s="17"/>
      <c r="D1210" s="17"/>
      <c r="E1210" s="17"/>
      <c r="F1210" s="17"/>
      <c r="G1210" s="17"/>
      <c r="H1210" s="17"/>
      <c r="I1210" s="17"/>
      <c r="J1210" s="17"/>
      <c r="K1210" s="17"/>
      <c r="L1210" s="17"/>
      <c r="M1210" s="17"/>
      <c r="N1210" s="17"/>
      <c r="O1210" s="17"/>
      <c r="P1210" s="17"/>
      <c r="Q1210" s="17"/>
      <c r="R1210" s="17"/>
      <c r="S1210" s="17"/>
      <c r="T1210" s="17"/>
      <c r="U1210" s="17"/>
      <c r="V1210" s="17"/>
      <c r="W1210" s="17"/>
    </row>
    <row r="1211" spans="2:23" x14ac:dyDescent="0.25">
      <c r="B1211" s="17"/>
      <c r="C1211" s="17"/>
      <c r="D1211" s="17"/>
      <c r="E1211" s="17"/>
      <c r="F1211" s="17"/>
      <c r="G1211" s="17"/>
      <c r="H1211" s="17"/>
      <c r="I1211" s="17"/>
      <c r="J1211" s="17"/>
      <c r="K1211" s="17"/>
      <c r="L1211" s="17"/>
      <c r="M1211" s="17"/>
      <c r="N1211" s="17"/>
      <c r="O1211" s="17"/>
      <c r="P1211" s="17"/>
      <c r="Q1211" s="17"/>
      <c r="R1211" s="17"/>
      <c r="S1211" s="17"/>
      <c r="T1211" s="17"/>
      <c r="U1211" s="17"/>
      <c r="V1211" s="17"/>
      <c r="W1211" s="17"/>
    </row>
    <row r="1212" spans="2:23" x14ac:dyDescent="0.25">
      <c r="B1212" s="17"/>
      <c r="C1212" s="17"/>
      <c r="D1212" s="17"/>
      <c r="E1212" s="17"/>
      <c r="F1212" s="17"/>
      <c r="G1212" s="17"/>
      <c r="H1212" s="17"/>
      <c r="I1212" s="17"/>
      <c r="J1212" s="17"/>
      <c r="K1212" s="17"/>
      <c r="L1212" s="17"/>
      <c r="M1212" s="17"/>
      <c r="N1212" s="17"/>
      <c r="O1212" s="17"/>
      <c r="P1212" s="17"/>
      <c r="Q1212" s="17"/>
      <c r="R1212" s="17"/>
      <c r="S1212" s="17"/>
      <c r="T1212" s="17"/>
      <c r="U1212" s="17"/>
      <c r="V1212" s="17"/>
      <c r="W1212" s="17"/>
    </row>
    <row r="1213" spans="2:23" x14ac:dyDescent="0.25">
      <c r="B1213" s="17"/>
      <c r="C1213" s="17"/>
      <c r="D1213" s="17"/>
      <c r="E1213" s="17"/>
      <c r="F1213" s="17"/>
      <c r="G1213" s="17"/>
      <c r="H1213" s="17"/>
      <c r="I1213" s="17"/>
      <c r="J1213" s="17"/>
      <c r="K1213" s="17"/>
      <c r="L1213" s="17"/>
      <c r="M1213" s="17"/>
      <c r="N1213" s="17"/>
      <c r="O1213" s="17"/>
      <c r="P1213" s="17"/>
      <c r="Q1213" s="17"/>
      <c r="R1213" s="17"/>
      <c r="S1213" s="17"/>
      <c r="T1213" s="17"/>
      <c r="U1213" s="17"/>
      <c r="V1213" s="17"/>
      <c r="W1213" s="17"/>
    </row>
    <row r="1214" spans="2:23" x14ac:dyDescent="0.25">
      <c r="B1214" s="17"/>
      <c r="C1214" s="17"/>
      <c r="D1214" s="17"/>
      <c r="E1214" s="17"/>
      <c r="F1214" s="17"/>
      <c r="G1214" s="17"/>
      <c r="H1214" s="17"/>
      <c r="I1214" s="17"/>
      <c r="J1214" s="17"/>
      <c r="K1214" s="17"/>
      <c r="L1214" s="17"/>
      <c r="M1214" s="17"/>
      <c r="N1214" s="17"/>
      <c r="O1214" s="17"/>
      <c r="P1214" s="17"/>
      <c r="Q1214" s="17"/>
      <c r="R1214" s="17"/>
      <c r="S1214" s="17"/>
      <c r="T1214" s="17"/>
      <c r="U1214" s="17"/>
      <c r="V1214" s="17"/>
      <c r="W1214" s="17"/>
    </row>
    <row r="1215" spans="2:23" x14ac:dyDescent="0.25">
      <c r="B1215" s="17"/>
      <c r="C1215" s="17"/>
      <c r="D1215" s="17"/>
      <c r="E1215" s="17"/>
      <c r="F1215" s="17"/>
      <c r="G1215" s="17"/>
      <c r="H1215" s="17"/>
      <c r="I1215" s="17"/>
      <c r="J1215" s="17"/>
      <c r="K1215" s="17"/>
      <c r="L1215" s="17"/>
      <c r="M1215" s="17"/>
      <c r="N1215" s="17"/>
      <c r="O1215" s="17"/>
      <c r="P1215" s="17"/>
      <c r="Q1215" s="17"/>
      <c r="R1215" s="17"/>
      <c r="S1215" s="17"/>
      <c r="T1215" s="17"/>
      <c r="U1215" s="17"/>
      <c r="V1215" s="17"/>
      <c r="W1215" s="17"/>
    </row>
    <row r="1216" spans="2:23" x14ac:dyDescent="0.25">
      <c r="B1216" s="17"/>
      <c r="C1216" s="17"/>
      <c r="D1216" s="17"/>
      <c r="E1216" s="17"/>
      <c r="F1216" s="17"/>
      <c r="G1216" s="17"/>
      <c r="H1216" s="17"/>
      <c r="I1216" s="17"/>
      <c r="J1216" s="17"/>
      <c r="K1216" s="17"/>
      <c r="L1216" s="17"/>
      <c r="M1216" s="17"/>
      <c r="N1216" s="17"/>
      <c r="O1216" s="17"/>
      <c r="P1216" s="17"/>
      <c r="Q1216" s="17"/>
      <c r="R1216" s="17"/>
      <c r="S1216" s="17"/>
      <c r="T1216" s="17"/>
      <c r="U1216" s="17"/>
      <c r="V1216" s="17"/>
      <c r="W1216" s="17"/>
    </row>
    <row r="1217" spans="2:23" x14ac:dyDescent="0.25">
      <c r="B1217" s="17"/>
      <c r="C1217" s="17"/>
      <c r="D1217" s="17"/>
      <c r="E1217" s="17"/>
      <c r="F1217" s="17"/>
      <c r="G1217" s="17"/>
      <c r="H1217" s="17"/>
      <c r="I1217" s="17"/>
      <c r="J1217" s="17"/>
      <c r="K1217" s="17"/>
      <c r="L1217" s="17"/>
      <c r="M1217" s="17"/>
      <c r="N1217" s="17"/>
      <c r="O1217" s="17"/>
      <c r="P1217" s="17"/>
      <c r="Q1217" s="17"/>
      <c r="R1217" s="17"/>
      <c r="S1217" s="17"/>
      <c r="T1217" s="17"/>
      <c r="U1217" s="17"/>
      <c r="V1217" s="17"/>
      <c r="W1217" s="17"/>
    </row>
    <row r="1218" spans="2:23" x14ac:dyDescent="0.25">
      <c r="B1218" s="17"/>
      <c r="C1218" s="17"/>
      <c r="D1218" s="17"/>
      <c r="E1218" s="17"/>
      <c r="F1218" s="17"/>
      <c r="G1218" s="17"/>
      <c r="H1218" s="17"/>
      <c r="I1218" s="17"/>
      <c r="J1218" s="17"/>
      <c r="K1218" s="17"/>
      <c r="L1218" s="17"/>
      <c r="M1218" s="17"/>
      <c r="N1218" s="17"/>
      <c r="O1218" s="17"/>
      <c r="P1218" s="17"/>
      <c r="Q1218" s="17"/>
      <c r="R1218" s="17"/>
      <c r="S1218" s="17"/>
      <c r="T1218" s="17"/>
      <c r="U1218" s="17"/>
      <c r="V1218" s="17"/>
      <c r="W1218" s="17"/>
    </row>
    <row r="1219" spans="2:23" x14ac:dyDescent="0.25">
      <c r="B1219" s="17"/>
      <c r="C1219" s="17"/>
      <c r="D1219" s="17"/>
      <c r="E1219" s="17"/>
      <c r="F1219" s="17"/>
      <c r="G1219" s="17"/>
      <c r="H1219" s="17"/>
      <c r="I1219" s="17"/>
      <c r="J1219" s="17"/>
      <c r="K1219" s="17"/>
      <c r="L1219" s="17"/>
      <c r="M1219" s="17"/>
      <c r="N1219" s="17"/>
      <c r="O1219" s="17"/>
      <c r="P1219" s="17"/>
      <c r="Q1219" s="17"/>
      <c r="R1219" s="17"/>
      <c r="S1219" s="17"/>
      <c r="T1219" s="17"/>
      <c r="U1219" s="17"/>
      <c r="V1219" s="17"/>
      <c r="W1219" s="17"/>
    </row>
    <row r="1220" spans="2:23" x14ac:dyDescent="0.25">
      <c r="B1220" s="17"/>
      <c r="C1220" s="17"/>
      <c r="D1220" s="17"/>
      <c r="E1220" s="17"/>
      <c r="F1220" s="17"/>
      <c r="G1220" s="17"/>
      <c r="H1220" s="17"/>
      <c r="I1220" s="17"/>
      <c r="J1220" s="17"/>
      <c r="K1220" s="17"/>
      <c r="L1220" s="17"/>
      <c r="M1220" s="17"/>
      <c r="N1220" s="17"/>
      <c r="O1220" s="17"/>
      <c r="P1220" s="17"/>
      <c r="Q1220" s="17"/>
      <c r="R1220" s="17"/>
      <c r="S1220" s="17"/>
      <c r="T1220" s="17"/>
      <c r="U1220" s="17"/>
      <c r="V1220" s="17"/>
      <c r="W1220" s="17"/>
    </row>
    <row r="1221" spans="2:23" x14ac:dyDescent="0.25">
      <c r="B1221" s="17"/>
      <c r="C1221" s="17"/>
      <c r="D1221" s="17"/>
      <c r="E1221" s="17"/>
      <c r="F1221" s="17"/>
      <c r="G1221" s="17"/>
      <c r="H1221" s="17"/>
      <c r="I1221" s="17"/>
      <c r="J1221" s="17"/>
      <c r="K1221" s="17"/>
      <c r="L1221" s="17"/>
      <c r="M1221" s="17"/>
      <c r="N1221" s="17"/>
      <c r="O1221" s="17"/>
      <c r="P1221" s="17"/>
      <c r="Q1221" s="17"/>
      <c r="R1221" s="17"/>
      <c r="S1221" s="17"/>
      <c r="T1221" s="17"/>
      <c r="U1221" s="17"/>
      <c r="V1221" s="17"/>
      <c r="W1221" s="17"/>
    </row>
    <row r="1222" spans="2:23" x14ac:dyDescent="0.25">
      <c r="B1222" s="17"/>
      <c r="C1222" s="17"/>
      <c r="D1222" s="17"/>
      <c r="E1222" s="17"/>
      <c r="F1222" s="17"/>
      <c r="G1222" s="17"/>
      <c r="H1222" s="17"/>
      <c r="I1222" s="17"/>
      <c r="J1222" s="17"/>
      <c r="K1222" s="17"/>
      <c r="L1222" s="17"/>
      <c r="M1222" s="17"/>
      <c r="N1222" s="17"/>
      <c r="O1222" s="17"/>
      <c r="P1222" s="17"/>
      <c r="Q1222" s="17"/>
      <c r="R1222" s="17"/>
      <c r="S1222" s="17"/>
      <c r="T1222" s="17"/>
      <c r="U1222" s="17"/>
      <c r="V1222" s="17"/>
      <c r="W1222" s="17"/>
    </row>
    <row r="1223" spans="2:23" x14ac:dyDescent="0.25">
      <c r="B1223" s="17"/>
      <c r="C1223" s="17"/>
      <c r="D1223" s="17"/>
      <c r="E1223" s="17"/>
      <c r="F1223" s="17"/>
      <c r="G1223" s="17"/>
      <c r="H1223" s="17"/>
      <c r="I1223" s="17"/>
      <c r="J1223" s="17"/>
      <c r="K1223" s="17"/>
      <c r="L1223" s="17"/>
      <c r="M1223" s="17"/>
      <c r="N1223" s="17"/>
      <c r="O1223" s="17"/>
      <c r="P1223" s="17"/>
      <c r="Q1223" s="17"/>
      <c r="R1223" s="17"/>
      <c r="S1223" s="17"/>
      <c r="T1223" s="17"/>
      <c r="U1223" s="17"/>
      <c r="V1223" s="17"/>
      <c r="W1223" s="17"/>
    </row>
    <row r="1224" spans="2:23" x14ac:dyDescent="0.25">
      <c r="B1224" s="17"/>
      <c r="C1224" s="17"/>
      <c r="D1224" s="17"/>
      <c r="E1224" s="17"/>
      <c r="F1224" s="17"/>
      <c r="G1224" s="17"/>
      <c r="H1224" s="17"/>
      <c r="I1224" s="17"/>
      <c r="J1224" s="17"/>
      <c r="K1224" s="17"/>
      <c r="L1224" s="17"/>
      <c r="M1224" s="17"/>
      <c r="N1224" s="17"/>
      <c r="O1224" s="17"/>
      <c r="P1224" s="17"/>
      <c r="Q1224" s="17"/>
      <c r="R1224" s="17"/>
      <c r="S1224" s="17"/>
      <c r="T1224" s="17"/>
      <c r="U1224" s="17"/>
      <c r="V1224" s="17"/>
      <c r="W1224" s="17"/>
    </row>
    <row r="1225" spans="2:23" x14ac:dyDescent="0.25">
      <c r="B1225" s="17"/>
      <c r="C1225" s="17"/>
      <c r="D1225" s="17"/>
      <c r="E1225" s="17"/>
      <c r="F1225" s="17"/>
      <c r="G1225" s="17"/>
      <c r="H1225" s="17"/>
      <c r="I1225" s="17"/>
      <c r="J1225" s="17"/>
      <c r="K1225" s="17"/>
      <c r="L1225" s="17"/>
      <c r="M1225" s="17"/>
      <c r="N1225" s="17"/>
      <c r="O1225" s="17"/>
      <c r="P1225" s="17"/>
      <c r="Q1225" s="17"/>
      <c r="R1225" s="17"/>
      <c r="S1225" s="17"/>
      <c r="T1225" s="17"/>
      <c r="U1225" s="17"/>
      <c r="V1225" s="17"/>
      <c r="W1225" s="17"/>
    </row>
    <row r="1226" spans="2:23" x14ac:dyDescent="0.25">
      <c r="F1226" s="17"/>
      <c r="G1226" s="17"/>
      <c r="H1226" s="17"/>
      <c r="I1226" s="17"/>
      <c r="J1226" s="17"/>
      <c r="K1226" s="17"/>
      <c r="L1226" s="17"/>
      <c r="M1226" s="17"/>
      <c r="N1226" s="17"/>
      <c r="O1226" s="17"/>
      <c r="P1226" s="17"/>
      <c r="Q1226" s="17"/>
      <c r="R1226" s="17"/>
      <c r="S1226" s="17"/>
      <c r="T1226" s="17"/>
      <c r="U1226" s="17"/>
      <c r="V1226" s="17"/>
      <c r="W1226" s="17"/>
    </row>
    <row r="1227" spans="2:23" x14ac:dyDescent="0.25">
      <c r="F1227" s="17"/>
      <c r="G1227" s="17"/>
      <c r="H1227" s="17"/>
      <c r="I1227" s="17"/>
      <c r="J1227" s="17"/>
      <c r="K1227" s="17"/>
      <c r="L1227" s="17"/>
      <c r="M1227" s="17"/>
      <c r="N1227" s="17"/>
      <c r="O1227" s="17"/>
      <c r="P1227" s="17"/>
      <c r="Q1227" s="17"/>
      <c r="R1227" s="17"/>
      <c r="S1227" s="17"/>
      <c r="T1227" s="17"/>
      <c r="U1227" s="17"/>
      <c r="V1227" s="17"/>
      <c r="W1227" s="17"/>
    </row>
    <row r="1228" spans="2:23" x14ac:dyDescent="0.25">
      <c r="F1228" s="17"/>
      <c r="G1228" s="17"/>
      <c r="H1228" s="17"/>
      <c r="I1228" s="17"/>
      <c r="J1228" s="17"/>
      <c r="K1228" s="17"/>
      <c r="L1228" s="17"/>
      <c r="M1228" s="17"/>
      <c r="N1228" s="17"/>
      <c r="O1228" s="17"/>
      <c r="P1228" s="17"/>
      <c r="Q1228" s="17"/>
      <c r="R1228" s="17"/>
      <c r="S1228" s="17"/>
      <c r="T1228" s="17"/>
      <c r="U1228" s="17"/>
      <c r="V1228" s="17"/>
      <c r="W1228" s="17"/>
    </row>
    <row r="1229" spans="2:23" x14ac:dyDescent="0.25">
      <c r="F1229" s="17"/>
      <c r="G1229" s="17"/>
      <c r="H1229" s="17"/>
      <c r="I1229" s="17"/>
      <c r="J1229" s="17"/>
      <c r="K1229" s="17"/>
      <c r="L1229" s="17"/>
      <c r="M1229" s="17"/>
      <c r="N1229" s="17"/>
      <c r="O1229" s="17"/>
      <c r="P1229" s="17"/>
      <c r="Q1229" s="17"/>
      <c r="R1229" s="17"/>
      <c r="S1229" s="17"/>
      <c r="T1229" s="17"/>
      <c r="U1229" s="17"/>
      <c r="V1229" s="17"/>
      <c r="W1229" s="17"/>
    </row>
    <row r="1230" spans="2:23" x14ac:dyDescent="0.25">
      <c r="F1230" s="17"/>
      <c r="G1230" s="17"/>
      <c r="H1230" s="17"/>
      <c r="I1230" s="17"/>
      <c r="J1230" s="17"/>
      <c r="K1230" s="17"/>
      <c r="L1230" s="17"/>
      <c r="M1230" s="17"/>
      <c r="N1230" s="17"/>
      <c r="O1230" s="17"/>
      <c r="P1230" s="17"/>
      <c r="Q1230" s="17"/>
      <c r="R1230" s="17"/>
      <c r="S1230" s="17"/>
      <c r="T1230" s="17"/>
      <c r="U1230" s="17"/>
      <c r="V1230" s="17"/>
      <c r="W1230" s="17"/>
    </row>
    <row r="1231" spans="2:23" x14ac:dyDescent="0.25">
      <c r="F1231" s="17"/>
      <c r="G1231" s="17"/>
      <c r="H1231" s="17"/>
      <c r="I1231" s="17"/>
      <c r="J1231" s="17"/>
      <c r="K1231" s="17"/>
      <c r="L1231" s="17"/>
      <c r="M1231" s="17"/>
      <c r="N1231" s="17"/>
      <c r="O1231" s="17"/>
      <c r="P1231" s="17"/>
      <c r="Q1231" s="17"/>
      <c r="R1231" s="17"/>
      <c r="S1231" s="17"/>
      <c r="T1231" s="17"/>
      <c r="U1231" s="17"/>
      <c r="V1231" s="17"/>
      <c r="W1231" s="17"/>
    </row>
    <row r="1232" spans="2:23" x14ac:dyDescent="0.25">
      <c r="F1232" s="17"/>
      <c r="G1232" s="17"/>
      <c r="H1232" s="17"/>
      <c r="I1232" s="17"/>
      <c r="J1232" s="17"/>
      <c r="K1232" s="17"/>
      <c r="L1232" s="17"/>
      <c r="M1232" s="17"/>
      <c r="N1232" s="17"/>
      <c r="O1232" s="17"/>
      <c r="P1232" s="17"/>
      <c r="Q1232" s="17"/>
      <c r="R1232" s="17"/>
      <c r="S1232" s="17"/>
      <c r="T1232" s="17"/>
      <c r="U1232" s="17"/>
      <c r="V1232" s="17"/>
      <c r="W1232" s="17"/>
    </row>
    <row r="1233" spans="6:23" x14ac:dyDescent="0.25">
      <c r="F1233" s="17"/>
      <c r="G1233" s="17"/>
      <c r="H1233" s="17"/>
      <c r="I1233" s="17"/>
      <c r="J1233" s="17"/>
      <c r="K1233" s="17"/>
      <c r="L1233" s="17"/>
      <c r="M1233" s="17"/>
      <c r="N1233" s="17"/>
      <c r="O1233" s="17"/>
      <c r="P1233" s="17"/>
      <c r="Q1233" s="17"/>
      <c r="R1233" s="17"/>
      <c r="S1233" s="17"/>
      <c r="T1233" s="17"/>
      <c r="U1233" s="17"/>
      <c r="V1233" s="17"/>
      <c r="W1233" s="17"/>
    </row>
    <row r="1234" spans="6:23" x14ac:dyDescent="0.25">
      <c r="F1234" s="17"/>
      <c r="G1234" s="17"/>
      <c r="H1234" s="17"/>
      <c r="I1234" s="17"/>
      <c r="J1234" s="17"/>
      <c r="K1234" s="17"/>
      <c r="L1234" s="17"/>
      <c r="M1234" s="17"/>
      <c r="N1234" s="17"/>
      <c r="O1234" s="17"/>
      <c r="P1234" s="17"/>
      <c r="Q1234" s="17"/>
      <c r="R1234" s="17"/>
      <c r="S1234" s="17"/>
      <c r="T1234" s="17"/>
      <c r="U1234" s="17"/>
      <c r="V1234" s="17"/>
      <c r="W1234" s="17"/>
    </row>
    <row r="1235" spans="6:23" x14ac:dyDescent="0.25">
      <c r="F1235" s="17"/>
      <c r="G1235" s="17"/>
      <c r="H1235" s="17"/>
      <c r="I1235" s="17"/>
      <c r="J1235" s="17"/>
      <c r="K1235" s="17"/>
      <c r="L1235" s="17"/>
      <c r="M1235" s="17"/>
      <c r="N1235" s="17"/>
      <c r="O1235" s="17"/>
      <c r="P1235" s="17"/>
      <c r="Q1235" s="17"/>
      <c r="R1235" s="17"/>
      <c r="S1235" s="17"/>
      <c r="T1235" s="17"/>
      <c r="U1235" s="17"/>
      <c r="V1235" s="17"/>
      <c r="W1235" s="17"/>
    </row>
    <row r="1236" spans="6:23" x14ac:dyDescent="0.25">
      <c r="F1236" s="17"/>
      <c r="G1236" s="17"/>
      <c r="H1236" s="17"/>
      <c r="I1236" s="17"/>
      <c r="J1236" s="17"/>
      <c r="K1236" s="17"/>
      <c r="L1236" s="17"/>
      <c r="M1236" s="17"/>
      <c r="N1236" s="17"/>
      <c r="O1236" s="17"/>
      <c r="P1236" s="17"/>
      <c r="Q1236" s="17"/>
      <c r="R1236" s="17"/>
      <c r="S1236" s="17"/>
      <c r="T1236" s="17"/>
      <c r="U1236" s="17"/>
      <c r="V1236" s="17"/>
      <c r="W1236" s="17"/>
    </row>
    <row r="1237" spans="6:23" x14ac:dyDescent="0.25">
      <c r="F1237" s="17"/>
      <c r="G1237" s="17"/>
      <c r="H1237" s="17"/>
      <c r="I1237" s="17"/>
      <c r="J1237" s="17"/>
      <c r="K1237" s="17"/>
      <c r="L1237" s="17"/>
      <c r="M1237" s="17"/>
      <c r="N1237" s="17"/>
      <c r="O1237" s="17"/>
      <c r="P1237" s="17"/>
      <c r="Q1237" s="17"/>
      <c r="R1237" s="17"/>
      <c r="S1237" s="17"/>
      <c r="T1237" s="17"/>
      <c r="U1237" s="17"/>
      <c r="V1237" s="17"/>
      <c r="W1237" s="17"/>
    </row>
    <row r="1238" spans="6:23" x14ac:dyDescent="0.25">
      <c r="F1238" s="17"/>
      <c r="G1238" s="17"/>
      <c r="H1238" s="17"/>
      <c r="I1238" s="17"/>
      <c r="J1238" s="17"/>
      <c r="K1238" s="17"/>
      <c r="L1238" s="17"/>
      <c r="M1238" s="17"/>
      <c r="N1238" s="17"/>
      <c r="O1238" s="17"/>
      <c r="P1238" s="17"/>
      <c r="Q1238" s="17"/>
      <c r="R1238" s="17"/>
      <c r="S1238" s="17"/>
      <c r="T1238" s="17"/>
      <c r="U1238" s="17"/>
      <c r="V1238" s="17"/>
      <c r="W1238" s="17"/>
    </row>
    <row r="1239" spans="6:23" x14ac:dyDescent="0.25">
      <c r="F1239" s="17"/>
      <c r="G1239" s="17"/>
      <c r="H1239" s="17"/>
      <c r="I1239" s="17"/>
      <c r="J1239" s="17"/>
      <c r="K1239" s="17"/>
      <c r="L1239" s="17"/>
      <c r="M1239" s="17"/>
      <c r="N1239" s="17"/>
      <c r="O1239" s="17"/>
      <c r="P1239" s="17"/>
      <c r="Q1239" s="17"/>
      <c r="R1239" s="17"/>
      <c r="S1239" s="17"/>
      <c r="T1239" s="17"/>
      <c r="U1239" s="17"/>
      <c r="V1239" s="17"/>
      <c r="W1239" s="17"/>
    </row>
    <row r="1240" spans="6:23" x14ac:dyDescent="0.25">
      <c r="F1240" s="17"/>
      <c r="G1240" s="17"/>
      <c r="H1240" s="17"/>
      <c r="I1240" s="17"/>
      <c r="J1240" s="17"/>
      <c r="K1240" s="17"/>
      <c r="L1240" s="17"/>
      <c r="M1240" s="17"/>
      <c r="N1240" s="17"/>
      <c r="O1240" s="17"/>
      <c r="P1240" s="17"/>
      <c r="Q1240" s="17"/>
      <c r="R1240" s="17"/>
      <c r="S1240" s="17"/>
      <c r="T1240" s="17"/>
      <c r="U1240" s="17"/>
      <c r="V1240" s="17"/>
      <c r="W1240" s="17"/>
    </row>
    <row r="1241" spans="6:23" x14ac:dyDescent="0.25">
      <c r="F1241" s="17"/>
      <c r="G1241" s="17"/>
      <c r="H1241" s="17"/>
      <c r="I1241" s="17"/>
      <c r="J1241" s="17"/>
      <c r="K1241" s="17"/>
      <c r="L1241" s="17"/>
      <c r="M1241" s="17"/>
      <c r="N1241" s="17"/>
      <c r="O1241" s="17"/>
      <c r="P1241" s="17"/>
      <c r="Q1241" s="17"/>
      <c r="R1241" s="17"/>
      <c r="S1241" s="17"/>
      <c r="T1241" s="17"/>
      <c r="U1241" s="17"/>
      <c r="V1241" s="17"/>
      <c r="W1241" s="17"/>
    </row>
    <row r="1242" spans="6:23" x14ac:dyDescent="0.25">
      <c r="F1242" s="17"/>
      <c r="G1242" s="17"/>
      <c r="H1242" s="17"/>
      <c r="I1242" s="17"/>
      <c r="J1242" s="17"/>
      <c r="K1242" s="17"/>
      <c r="L1242" s="17"/>
      <c r="M1242" s="17"/>
      <c r="N1242" s="17"/>
      <c r="O1242" s="17"/>
      <c r="P1242" s="17"/>
      <c r="Q1242" s="17"/>
      <c r="R1242" s="17"/>
      <c r="S1242" s="17"/>
      <c r="T1242" s="17"/>
      <c r="U1242" s="17"/>
      <c r="V1242" s="17"/>
      <c r="W1242" s="17"/>
    </row>
    <row r="1243" spans="6:23" x14ac:dyDescent="0.25">
      <c r="F1243" s="17"/>
      <c r="G1243" s="17"/>
      <c r="H1243" s="17"/>
      <c r="I1243" s="17"/>
      <c r="J1243" s="17"/>
      <c r="K1243" s="17"/>
      <c r="L1243" s="17"/>
      <c r="M1243" s="17"/>
      <c r="N1243" s="17"/>
      <c r="O1243" s="17"/>
      <c r="P1243" s="17"/>
      <c r="Q1243" s="17"/>
      <c r="R1243" s="17"/>
      <c r="S1243" s="17"/>
      <c r="T1243" s="17"/>
      <c r="U1243" s="17"/>
      <c r="V1243" s="17"/>
      <c r="W1243" s="17"/>
    </row>
    <row r="1244" spans="6:23" x14ac:dyDescent="0.25">
      <c r="F1244" s="17"/>
      <c r="G1244" s="17"/>
      <c r="H1244" s="17"/>
      <c r="I1244" s="17"/>
      <c r="J1244" s="17"/>
      <c r="K1244" s="17"/>
      <c r="L1244" s="17"/>
      <c r="M1244" s="17"/>
      <c r="N1244" s="17"/>
      <c r="O1244" s="17"/>
      <c r="P1244" s="17"/>
      <c r="Q1244" s="17"/>
      <c r="R1244" s="17"/>
      <c r="S1244" s="17"/>
      <c r="T1244" s="17"/>
      <c r="U1244" s="17"/>
      <c r="V1244" s="17"/>
      <c r="W1244" s="17"/>
    </row>
    <row r="1245" spans="6:23" x14ac:dyDescent="0.25">
      <c r="F1245" s="17"/>
      <c r="G1245" s="17"/>
      <c r="H1245" s="17"/>
      <c r="I1245" s="17"/>
      <c r="J1245" s="17"/>
      <c r="K1245" s="17"/>
      <c r="L1245" s="17"/>
      <c r="M1245" s="17"/>
      <c r="N1245" s="17"/>
      <c r="O1245" s="17"/>
      <c r="P1245" s="17"/>
      <c r="Q1245" s="17"/>
      <c r="R1245" s="17"/>
      <c r="S1245" s="17"/>
      <c r="T1245" s="17"/>
      <c r="U1245" s="17"/>
      <c r="V1245" s="17"/>
      <c r="W1245" s="17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2"/>
  <sheetViews>
    <sheetView topLeftCell="A25" workbookViewId="0">
      <selection activeCell="B39" sqref="B39:E44"/>
    </sheetView>
  </sheetViews>
  <sheetFormatPr defaultColWidth="10.875" defaultRowHeight="18" x14ac:dyDescent="0.25"/>
  <cols>
    <col min="1" max="1" width="38.5" style="5" customWidth="1"/>
    <col min="2" max="2" width="27.25" style="6" customWidth="1"/>
    <col min="3" max="3" width="28.375" style="6" customWidth="1"/>
    <col min="4" max="4" width="20.5" style="6" customWidth="1"/>
    <col min="5" max="5" width="12.5" style="4" customWidth="1"/>
    <col min="6" max="16384" width="10.875" style="4"/>
  </cols>
  <sheetData>
    <row r="1" spans="1:5" s="3" customFormat="1" ht="18.75" thickBot="1" x14ac:dyDescent="0.3">
      <c r="A1" s="1" t="s">
        <v>416</v>
      </c>
      <c r="B1" s="2" t="s">
        <v>417</v>
      </c>
      <c r="C1" s="2" t="s">
        <v>418</v>
      </c>
      <c r="D1" s="2" t="s">
        <v>419</v>
      </c>
      <c r="E1" s="3" t="s">
        <v>417</v>
      </c>
    </row>
    <row r="2" spans="1:5" s="3" customFormat="1" x14ac:dyDescent="0.25">
      <c r="A2" s="1" t="s">
        <v>420</v>
      </c>
      <c r="B2" s="2" t="s">
        <v>0</v>
      </c>
      <c r="C2" s="2">
        <v>18406</v>
      </c>
      <c r="D2" s="2"/>
    </row>
    <row r="3" spans="1:5" x14ac:dyDescent="0.25">
      <c r="A3" s="5" t="s">
        <v>420</v>
      </c>
      <c r="B3" s="6" t="s">
        <v>1</v>
      </c>
      <c r="C3" s="6">
        <v>12716</v>
      </c>
      <c r="D3" s="6">
        <v>69.09</v>
      </c>
      <c r="E3" s="4" t="s">
        <v>531</v>
      </c>
    </row>
    <row r="4" spans="1:5" x14ac:dyDescent="0.25">
      <c r="A4" s="5" t="s">
        <v>420</v>
      </c>
      <c r="B4" s="6" t="s">
        <v>2</v>
      </c>
      <c r="C4" s="6">
        <v>3334</v>
      </c>
      <c r="D4" s="6">
        <v>18.11</v>
      </c>
      <c r="E4" s="4" t="s">
        <v>532</v>
      </c>
    </row>
    <row r="5" spans="1:5" x14ac:dyDescent="0.25">
      <c r="A5" s="5" t="s">
        <v>420</v>
      </c>
      <c r="B5" s="6" t="s">
        <v>3</v>
      </c>
      <c r="C5" s="6">
        <v>804</v>
      </c>
      <c r="D5" s="6">
        <v>4.37</v>
      </c>
      <c r="E5" s="4" t="s">
        <v>531</v>
      </c>
    </row>
    <row r="6" spans="1:5" x14ac:dyDescent="0.25">
      <c r="A6" s="5" t="s">
        <v>420</v>
      </c>
      <c r="B6" s="6" t="s">
        <v>4</v>
      </c>
      <c r="C6" s="6">
        <v>787</v>
      </c>
      <c r="D6" s="6">
        <v>4.28</v>
      </c>
      <c r="E6" s="4" t="s">
        <v>534</v>
      </c>
    </row>
    <row r="7" spans="1:5" x14ac:dyDescent="0.25">
      <c r="A7" s="5" t="s">
        <v>420</v>
      </c>
      <c r="B7" s="6" t="s">
        <v>5</v>
      </c>
      <c r="C7" s="6">
        <v>227</v>
      </c>
      <c r="D7" s="6">
        <v>1.23</v>
      </c>
      <c r="E7" s="4" t="s">
        <v>532</v>
      </c>
    </row>
    <row r="8" spans="1:5" x14ac:dyDescent="0.25">
      <c r="A8" s="5" t="s">
        <v>420</v>
      </c>
      <c r="B8" s="6" t="s">
        <v>6</v>
      </c>
      <c r="C8" s="6">
        <v>203</v>
      </c>
      <c r="D8" s="6">
        <v>1.1000000000000001</v>
      </c>
      <c r="E8" s="4" t="s">
        <v>535</v>
      </c>
    </row>
    <row r="9" spans="1:5" x14ac:dyDescent="0.25">
      <c r="A9" s="5" t="s">
        <v>420</v>
      </c>
      <c r="B9" s="6" t="s">
        <v>7</v>
      </c>
      <c r="C9" s="6">
        <v>126</v>
      </c>
      <c r="D9" s="6">
        <v>0.68</v>
      </c>
      <c r="E9" s="4" t="s">
        <v>532</v>
      </c>
    </row>
    <row r="10" spans="1:5" x14ac:dyDescent="0.25">
      <c r="A10" s="5" t="s">
        <v>420</v>
      </c>
      <c r="B10" s="6" t="s">
        <v>8</v>
      </c>
      <c r="C10" s="6">
        <v>49</v>
      </c>
      <c r="D10" s="6">
        <v>0.27</v>
      </c>
    </row>
    <row r="11" spans="1:5" x14ac:dyDescent="0.25">
      <c r="A11" s="5" t="s">
        <v>420</v>
      </c>
      <c r="B11" s="6" t="s">
        <v>9</v>
      </c>
      <c r="C11" s="6">
        <v>47</v>
      </c>
      <c r="D11" s="6">
        <v>0.26</v>
      </c>
    </row>
    <row r="12" spans="1:5" x14ac:dyDescent="0.25">
      <c r="A12" s="5" t="s">
        <v>420</v>
      </c>
      <c r="B12" s="6" t="s">
        <v>10</v>
      </c>
      <c r="C12" s="6">
        <v>43</v>
      </c>
      <c r="D12" s="6">
        <v>0.23</v>
      </c>
    </row>
    <row r="13" spans="1:5" x14ac:dyDescent="0.25">
      <c r="A13" s="5" t="s">
        <v>420</v>
      </c>
      <c r="B13" s="6" t="s">
        <v>11</v>
      </c>
      <c r="C13" s="6">
        <v>16</v>
      </c>
      <c r="D13" s="6">
        <v>0.09</v>
      </c>
    </row>
    <row r="14" spans="1:5" x14ac:dyDescent="0.25">
      <c r="A14" s="5" t="s">
        <v>420</v>
      </c>
      <c r="B14" s="6" t="s">
        <v>12</v>
      </c>
      <c r="C14" s="6">
        <v>13</v>
      </c>
      <c r="D14" s="6">
        <v>7.0000000000000007E-2</v>
      </c>
    </row>
    <row r="15" spans="1:5" ht="18.75" thickBot="1" x14ac:dyDescent="0.3">
      <c r="A15" s="7" t="s">
        <v>420</v>
      </c>
      <c r="B15" s="8" t="s">
        <v>13</v>
      </c>
      <c r="C15" s="8">
        <v>41</v>
      </c>
      <c r="D15" s="8">
        <v>0.22</v>
      </c>
    </row>
    <row r="16" spans="1:5" s="3" customFormat="1" x14ac:dyDescent="0.25">
      <c r="A16" s="1" t="s">
        <v>421</v>
      </c>
      <c r="B16" s="2" t="s">
        <v>0</v>
      </c>
      <c r="C16" s="2">
        <v>22494</v>
      </c>
      <c r="D16" s="2"/>
    </row>
    <row r="17" spans="1:5" x14ac:dyDescent="0.25">
      <c r="A17" s="5" t="s">
        <v>421</v>
      </c>
      <c r="B17" s="6" t="s">
        <v>1</v>
      </c>
      <c r="C17" s="6">
        <v>9945</v>
      </c>
      <c r="D17" s="6">
        <v>44.21</v>
      </c>
      <c r="E17" s="4" t="s">
        <v>531</v>
      </c>
    </row>
    <row r="18" spans="1:5" x14ac:dyDescent="0.25">
      <c r="A18" s="5" t="s">
        <v>421</v>
      </c>
      <c r="B18" s="6" t="s">
        <v>2</v>
      </c>
      <c r="C18" s="6">
        <v>8426</v>
      </c>
      <c r="D18" s="6">
        <v>37.46</v>
      </c>
      <c r="E18" s="4" t="s">
        <v>532</v>
      </c>
    </row>
    <row r="19" spans="1:5" x14ac:dyDescent="0.25">
      <c r="A19" s="5" t="s">
        <v>421</v>
      </c>
      <c r="B19" s="6" t="s">
        <v>14</v>
      </c>
      <c r="C19" s="6">
        <v>1303</v>
      </c>
      <c r="D19" s="6">
        <v>5.79</v>
      </c>
      <c r="E19" s="4" t="s">
        <v>531</v>
      </c>
    </row>
    <row r="20" spans="1:5" x14ac:dyDescent="0.25">
      <c r="A20" s="5" t="s">
        <v>421</v>
      </c>
      <c r="B20" s="6" t="s">
        <v>3</v>
      </c>
      <c r="C20" s="6">
        <v>617</v>
      </c>
      <c r="D20" s="6">
        <v>2.74</v>
      </c>
      <c r="E20" s="4" t="s">
        <v>531</v>
      </c>
    </row>
    <row r="21" spans="1:5" x14ac:dyDescent="0.25">
      <c r="A21" s="5" t="s">
        <v>421</v>
      </c>
      <c r="B21" s="6" t="s">
        <v>5</v>
      </c>
      <c r="C21" s="6">
        <v>472</v>
      </c>
      <c r="D21" s="6">
        <v>2.1</v>
      </c>
      <c r="E21" s="4" t="s">
        <v>532</v>
      </c>
    </row>
    <row r="22" spans="1:5" x14ac:dyDescent="0.25">
      <c r="A22" s="5" t="s">
        <v>421</v>
      </c>
      <c r="B22" s="6" t="s">
        <v>4</v>
      </c>
      <c r="C22" s="6">
        <v>459</v>
      </c>
      <c r="D22" s="6">
        <v>2.04</v>
      </c>
      <c r="E22" s="4" t="s">
        <v>534</v>
      </c>
    </row>
    <row r="23" spans="1:5" x14ac:dyDescent="0.25">
      <c r="A23" s="5" t="s">
        <v>421</v>
      </c>
      <c r="B23" s="6" t="s">
        <v>7</v>
      </c>
      <c r="C23" s="6">
        <v>353</v>
      </c>
      <c r="D23" s="6">
        <v>1.57</v>
      </c>
      <c r="E23" s="4" t="s">
        <v>532</v>
      </c>
    </row>
    <row r="24" spans="1:5" x14ac:dyDescent="0.25">
      <c r="A24" s="5" t="s">
        <v>421</v>
      </c>
      <c r="B24" s="6" t="s">
        <v>15</v>
      </c>
      <c r="C24" s="6">
        <v>144</v>
      </c>
      <c r="D24" s="6">
        <v>0.64</v>
      </c>
      <c r="E24" s="4" t="s">
        <v>534</v>
      </c>
    </row>
    <row r="25" spans="1:5" x14ac:dyDescent="0.25">
      <c r="A25" s="5" t="s">
        <v>421</v>
      </c>
      <c r="B25" s="6" t="s">
        <v>6</v>
      </c>
      <c r="C25" s="6">
        <v>97</v>
      </c>
      <c r="D25" s="6">
        <v>0.43</v>
      </c>
    </row>
    <row r="26" spans="1:5" x14ac:dyDescent="0.25">
      <c r="A26" s="5" t="s">
        <v>421</v>
      </c>
      <c r="B26" s="6" t="s">
        <v>16</v>
      </c>
      <c r="C26" s="6">
        <v>89</v>
      </c>
      <c r="D26" s="6">
        <v>0.4</v>
      </c>
    </row>
    <row r="27" spans="1:5" x14ac:dyDescent="0.25">
      <c r="A27" s="5" t="s">
        <v>421</v>
      </c>
      <c r="B27" s="6" t="s">
        <v>9</v>
      </c>
      <c r="C27" s="6">
        <v>88</v>
      </c>
      <c r="D27" s="6">
        <v>0.39</v>
      </c>
    </row>
    <row r="28" spans="1:5" x14ac:dyDescent="0.25">
      <c r="A28" s="5" t="s">
        <v>421</v>
      </c>
      <c r="B28" s="6" t="s">
        <v>8</v>
      </c>
      <c r="C28" s="6">
        <v>31</v>
      </c>
      <c r="D28" s="6">
        <v>0.14000000000000001</v>
      </c>
    </row>
    <row r="29" spans="1:5" x14ac:dyDescent="0.25">
      <c r="A29" s="5" t="s">
        <v>421</v>
      </c>
      <c r="B29" s="6" t="s">
        <v>17</v>
      </c>
      <c r="C29" s="6">
        <v>27</v>
      </c>
      <c r="D29" s="6">
        <v>0.12</v>
      </c>
    </row>
    <row r="30" spans="1:5" x14ac:dyDescent="0.25">
      <c r="A30" s="5" t="s">
        <v>421</v>
      </c>
      <c r="B30" s="6" t="s">
        <v>18</v>
      </c>
      <c r="C30" s="6">
        <v>24</v>
      </c>
      <c r="D30" s="6">
        <v>0.11</v>
      </c>
    </row>
    <row r="31" spans="1:5" x14ac:dyDescent="0.25">
      <c r="A31" s="5" t="s">
        <v>421</v>
      </c>
      <c r="B31" s="6" t="s">
        <v>10</v>
      </c>
      <c r="C31" s="6">
        <v>23</v>
      </c>
      <c r="D31" s="6">
        <v>0.1</v>
      </c>
    </row>
    <row r="32" spans="1:5" x14ac:dyDescent="0.25">
      <c r="A32" s="5" t="s">
        <v>421</v>
      </c>
      <c r="B32" s="6" t="s">
        <v>19</v>
      </c>
      <c r="C32" s="6">
        <v>21</v>
      </c>
      <c r="D32" s="6">
        <v>0.09</v>
      </c>
    </row>
    <row r="33" spans="1:5" x14ac:dyDescent="0.25">
      <c r="A33" s="5" t="s">
        <v>421</v>
      </c>
      <c r="B33" s="6" t="s">
        <v>11</v>
      </c>
      <c r="C33" s="6">
        <v>18</v>
      </c>
      <c r="D33" s="6">
        <v>0.08</v>
      </c>
    </row>
    <row r="34" spans="1:5" x14ac:dyDescent="0.25">
      <c r="A34" s="5" t="s">
        <v>421</v>
      </c>
      <c r="B34" s="6" t="s">
        <v>12</v>
      </c>
      <c r="C34" s="6">
        <v>16</v>
      </c>
      <c r="D34" s="6">
        <v>7.0000000000000007E-2</v>
      </c>
    </row>
    <row r="35" spans="1:5" x14ac:dyDescent="0.25">
      <c r="A35" s="5" t="s">
        <v>421</v>
      </c>
      <c r="B35" s="6" t="s">
        <v>20</v>
      </c>
      <c r="C35" s="6">
        <v>14</v>
      </c>
      <c r="D35" s="6">
        <v>0.06</v>
      </c>
    </row>
    <row r="36" spans="1:5" x14ac:dyDescent="0.25">
      <c r="A36" s="5" t="s">
        <v>421</v>
      </c>
      <c r="B36" s="6" t="s">
        <v>21</v>
      </c>
      <c r="C36" s="6">
        <v>12</v>
      </c>
      <c r="D36" s="6">
        <v>0.05</v>
      </c>
    </row>
    <row r="37" spans="1:5" ht="18.75" thickBot="1" x14ac:dyDescent="0.3">
      <c r="A37" s="7" t="s">
        <v>421</v>
      </c>
      <c r="B37" s="8" t="s">
        <v>13</v>
      </c>
      <c r="C37" s="8">
        <v>315</v>
      </c>
      <c r="D37" s="8">
        <v>1.4</v>
      </c>
    </row>
    <row r="38" spans="1:5" s="3" customFormat="1" x14ac:dyDescent="0.25">
      <c r="A38" s="1" t="s">
        <v>422</v>
      </c>
      <c r="B38" s="2" t="s">
        <v>0</v>
      </c>
      <c r="C38" s="2">
        <v>30648</v>
      </c>
      <c r="D38" s="2"/>
    </row>
    <row r="39" spans="1:5" x14ac:dyDescent="0.25">
      <c r="A39" s="5" t="s">
        <v>422</v>
      </c>
      <c r="B39" s="6" t="s">
        <v>1</v>
      </c>
      <c r="C39" s="6">
        <v>13422</v>
      </c>
      <c r="D39" s="6">
        <v>43.79</v>
      </c>
      <c r="E39" s="4" t="s">
        <v>531</v>
      </c>
    </row>
    <row r="40" spans="1:5" x14ac:dyDescent="0.25">
      <c r="A40" s="5" t="s">
        <v>422</v>
      </c>
      <c r="B40" s="6" t="s">
        <v>2</v>
      </c>
      <c r="C40" s="6">
        <v>12995</v>
      </c>
      <c r="D40" s="6">
        <v>42.4</v>
      </c>
      <c r="E40" s="4" t="s">
        <v>532</v>
      </c>
    </row>
    <row r="41" spans="1:5" x14ac:dyDescent="0.25">
      <c r="A41" s="5" t="s">
        <v>422</v>
      </c>
      <c r="B41" s="6" t="s">
        <v>3</v>
      </c>
      <c r="C41" s="6">
        <v>800</v>
      </c>
      <c r="D41" s="6">
        <v>2.61</v>
      </c>
      <c r="E41" s="4" t="s">
        <v>531</v>
      </c>
    </row>
    <row r="42" spans="1:5" x14ac:dyDescent="0.25">
      <c r="A42" s="5" t="s">
        <v>422</v>
      </c>
      <c r="B42" s="6" t="s">
        <v>5</v>
      </c>
      <c r="C42" s="6">
        <v>792</v>
      </c>
      <c r="D42" s="6">
        <v>2.58</v>
      </c>
      <c r="E42" s="4" t="s">
        <v>532</v>
      </c>
    </row>
    <row r="43" spans="1:5" x14ac:dyDescent="0.25">
      <c r="A43" s="5" t="s">
        <v>422</v>
      </c>
      <c r="B43" s="6" t="s">
        <v>4</v>
      </c>
      <c r="C43" s="6">
        <v>619</v>
      </c>
      <c r="D43" s="6">
        <v>2.02</v>
      </c>
      <c r="E43" s="4" t="s">
        <v>534</v>
      </c>
    </row>
    <row r="44" spans="1:5" x14ac:dyDescent="0.25">
      <c r="A44" s="5" t="s">
        <v>422</v>
      </c>
      <c r="B44" s="6" t="s">
        <v>7</v>
      </c>
      <c r="C44" s="6">
        <v>582</v>
      </c>
      <c r="D44" s="6">
        <v>1.9</v>
      </c>
      <c r="E44" s="4" t="s">
        <v>532</v>
      </c>
    </row>
    <row r="45" spans="1:5" x14ac:dyDescent="0.25">
      <c r="A45" s="5" t="s">
        <v>422</v>
      </c>
      <c r="B45" s="6" t="s">
        <v>9</v>
      </c>
      <c r="C45" s="6">
        <v>54</v>
      </c>
      <c r="D45" s="6">
        <v>0.18</v>
      </c>
    </row>
    <row r="46" spans="1:5" x14ac:dyDescent="0.25">
      <c r="A46" s="5" t="s">
        <v>422</v>
      </c>
      <c r="B46" s="6" t="s">
        <v>6</v>
      </c>
      <c r="C46" s="6">
        <v>52</v>
      </c>
      <c r="D46" s="6">
        <v>0.17</v>
      </c>
    </row>
    <row r="47" spans="1:5" x14ac:dyDescent="0.25">
      <c r="A47" s="5" t="s">
        <v>422</v>
      </c>
      <c r="B47" s="6" t="s">
        <v>8</v>
      </c>
      <c r="C47" s="6">
        <v>42</v>
      </c>
      <c r="D47" s="6">
        <v>0.14000000000000001</v>
      </c>
    </row>
    <row r="48" spans="1:5" x14ac:dyDescent="0.25">
      <c r="A48" s="5" t="s">
        <v>422</v>
      </c>
      <c r="B48" s="6" t="s">
        <v>19</v>
      </c>
      <c r="C48" s="6">
        <v>40</v>
      </c>
      <c r="D48" s="6">
        <v>0.13</v>
      </c>
    </row>
    <row r="49" spans="1:5" x14ac:dyDescent="0.25">
      <c r="A49" s="5" t="s">
        <v>422</v>
      </c>
      <c r="B49" s="6" t="s">
        <v>10</v>
      </c>
      <c r="C49" s="6">
        <v>41</v>
      </c>
      <c r="D49" s="6">
        <v>0.13</v>
      </c>
    </row>
    <row r="50" spans="1:5" x14ac:dyDescent="0.25">
      <c r="A50" s="5" t="s">
        <v>422</v>
      </c>
      <c r="B50" s="6" t="s">
        <v>17</v>
      </c>
      <c r="C50" s="6">
        <v>35</v>
      </c>
      <c r="D50" s="6">
        <v>0.11</v>
      </c>
    </row>
    <row r="51" spans="1:5" x14ac:dyDescent="0.25">
      <c r="A51" s="5" t="s">
        <v>422</v>
      </c>
      <c r="B51" s="6" t="s">
        <v>12</v>
      </c>
      <c r="C51" s="6">
        <v>24</v>
      </c>
      <c r="D51" s="6">
        <v>0.08</v>
      </c>
    </row>
    <row r="52" spans="1:5" x14ac:dyDescent="0.25">
      <c r="A52" s="5" t="s">
        <v>422</v>
      </c>
      <c r="B52" s="6" t="s">
        <v>20</v>
      </c>
      <c r="C52" s="6">
        <v>21</v>
      </c>
      <c r="D52" s="6">
        <v>7.0000000000000007E-2</v>
      </c>
    </row>
    <row r="53" spans="1:5" ht="18.75" thickBot="1" x14ac:dyDescent="0.3">
      <c r="A53" s="7" t="s">
        <v>422</v>
      </c>
      <c r="B53" s="8" t="s">
        <v>13</v>
      </c>
      <c r="C53" s="8">
        <v>1129</v>
      </c>
      <c r="D53" s="8">
        <v>3.68</v>
      </c>
    </row>
    <row r="54" spans="1:5" s="3" customFormat="1" x14ac:dyDescent="0.25">
      <c r="A54" s="1" t="s">
        <v>423</v>
      </c>
      <c r="B54" s="2" t="s">
        <v>0</v>
      </c>
      <c r="C54" s="2">
        <v>20534</v>
      </c>
      <c r="D54" s="2"/>
    </row>
    <row r="55" spans="1:5" x14ac:dyDescent="0.25">
      <c r="A55" s="5" t="s">
        <v>423</v>
      </c>
      <c r="B55" s="6" t="s">
        <v>10</v>
      </c>
      <c r="C55" s="6">
        <v>9876</v>
      </c>
      <c r="D55" s="6">
        <v>48.1</v>
      </c>
      <c r="E55" s="4" t="s">
        <v>537</v>
      </c>
    </row>
    <row r="56" spans="1:5" x14ac:dyDescent="0.25">
      <c r="A56" s="5" t="s">
        <v>423</v>
      </c>
      <c r="B56" s="6" t="s">
        <v>22</v>
      </c>
      <c r="C56" s="6">
        <v>4981</v>
      </c>
      <c r="D56" s="6">
        <v>24.26</v>
      </c>
      <c r="E56" s="4" t="s">
        <v>540</v>
      </c>
    </row>
    <row r="57" spans="1:5" x14ac:dyDescent="0.25">
      <c r="A57" s="5" t="s">
        <v>423</v>
      </c>
      <c r="B57" s="6" t="s">
        <v>23</v>
      </c>
      <c r="C57" s="6">
        <v>2643</v>
      </c>
      <c r="D57" s="6">
        <v>12.87</v>
      </c>
      <c r="E57" s="4" t="s">
        <v>537</v>
      </c>
    </row>
    <row r="58" spans="1:5" x14ac:dyDescent="0.25">
      <c r="A58" s="5" t="s">
        <v>423</v>
      </c>
      <c r="B58" s="6" t="s">
        <v>24</v>
      </c>
      <c r="C58" s="6">
        <v>654</v>
      </c>
      <c r="D58" s="6">
        <v>3.18</v>
      </c>
      <c r="E58" s="4" t="s">
        <v>540</v>
      </c>
    </row>
    <row r="59" spans="1:5" x14ac:dyDescent="0.25">
      <c r="A59" s="5" t="s">
        <v>423</v>
      </c>
      <c r="B59" s="6" t="s">
        <v>25</v>
      </c>
      <c r="C59" s="6">
        <v>281</v>
      </c>
      <c r="D59" s="6">
        <v>1.37</v>
      </c>
      <c r="E59" s="4" t="s">
        <v>537</v>
      </c>
    </row>
    <row r="60" spans="1:5" x14ac:dyDescent="0.25">
      <c r="A60" s="5" t="s">
        <v>423</v>
      </c>
      <c r="B60" s="6" t="s">
        <v>26</v>
      </c>
      <c r="C60" s="6">
        <v>34</v>
      </c>
      <c r="D60" s="6">
        <v>0.17</v>
      </c>
    </row>
    <row r="61" spans="1:5" x14ac:dyDescent="0.25">
      <c r="A61" s="5" t="s">
        <v>423</v>
      </c>
      <c r="B61" s="6" t="s">
        <v>27</v>
      </c>
      <c r="C61" s="6">
        <v>29</v>
      </c>
      <c r="D61" s="6">
        <v>0.14000000000000001</v>
      </c>
    </row>
    <row r="62" spans="1:5" x14ac:dyDescent="0.25">
      <c r="A62" s="5" t="s">
        <v>423</v>
      </c>
      <c r="B62" s="6" t="s">
        <v>28</v>
      </c>
      <c r="C62" s="6">
        <v>28</v>
      </c>
      <c r="D62" s="6">
        <v>0.14000000000000001</v>
      </c>
    </row>
    <row r="63" spans="1:5" x14ac:dyDescent="0.25">
      <c r="A63" s="5" t="s">
        <v>423</v>
      </c>
      <c r="B63" s="6" t="s">
        <v>29</v>
      </c>
      <c r="C63" s="6">
        <v>25</v>
      </c>
      <c r="D63" s="6">
        <v>0.12</v>
      </c>
    </row>
    <row r="64" spans="1:5" ht="18.75" thickBot="1" x14ac:dyDescent="0.3">
      <c r="A64" s="7" t="s">
        <v>423</v>
      </c>
      <c r="B64" s="8" t="s">
        <v>13</v>
      </c>
      <c r="C64" s="8">
        <v>1983</v>
      </c>
      <c r="D64" s="8">
        <v>9.66</v>
      </c>
    </row>
    <row r="65" spans="1:5" s="3" customFormat="1" x14ac:dyDescent="0.25">
      <c r="A65" s="1" t="s">
        <v>424</v>
      </c>
      <c r="B65" s="2" t="s">
        <v>0</v>
      </c>
      <c r="C65" s="2">
        <v>11956</v>
      </c>
      <c r="D65" s="2"/>
    </row>
    <row r="66" spans="1:5" x14ac:dyDescent="0.25">
      <c r="A66" s="5" t="s">
        <v>424</v>
      </c>
      <c r="B66" s="6" t="s">
        <v>22</v>
      </c>
      <c r="C66" s="6">
        <v>9170</v>
      </c>
      <c r="D66" s="6">
        <v>76.7</v>
      </c>
      <c r="E66" s="4" t="s">
        <v>540</v>
      </c>
    </row>
    <row r="67" spans="1:5" x14ac:dyDescent="0.25">
      <c r="A67" s="5" t="s">
        <v>424</v>
      </c>
      <c r="B67" s="6" t="s">
        <v>24</v>
      </c>
      <c r="C67" s="6">
        <v>1028</v>
      </c>
      <c r="D67" s="6">
        <v>8.6</v>
      </c>
      <c r="E67" s="4" t="s">
        <v>540</v>
      </c>
    </row>
    <row r="68" spans="1:5" x14ac:dyDescent="0.25">
      <c r="A68" s="5" t="s">
        <v>424</v>
      </c>
      <c r="B68" s="6" t="s">
        <v>10</v>
      </c>
      <c r="C68" s="6">
        <v>638</v>
      </c>
      <c r="D68" s="6">
        <v>5.34</v>
      </c>
      <c r="E68" s="4" t="s">
        <v>537</v>
      </c>
    </row>
    <row r="69" spans="1:5" x14ac:dyDescent="0.25">
      <c r="A69" s="5" t="s">
        <v>424</v>
      </c>
      <c r="B69" s="6" t="s">
        <v>25</v>
      </c>
      <c r="C69" s="6">
        <v>250</v>
      </c>
      <c r="D69" s="6">
        <v>2.09</v>
      </c>
      <c r="E69" s="4" t="s">
        <v>537</v>
      </c>
    </row>
    <row r="70" spans="1:5" x14ac:dyDescent="0.25">
      <c r="A70" s="5" t="s">
        <v>424</v>
      </c>
      <c r="B70" s="6" t="s">
        <v>29</v>
      </c>
      <c r="C70" s="6">
        <v>178</v>
      </c>
      <c r="D70" s="6">
        <v>1.49</v>
      </c>
      <c r="E70" s="4" t="s">
        <v>540</v>
      </c>
    </row>
    <row r="71" spans="1:5" x14ac:dyDescent="0.25">
      <c r="A71" s="5" t="s">
        <v>424</v>
      </c>
      <c r="B71" s="6" t="s">
        <v>30</v>
      </c>
      <c r="C71" s="6">
        <v>56</v>
      </c>
      <c r="D71" s="6">
        <v>0.47</v>
      </c>
    </row>
    <row r="72" spans="1:5" x14ac:dyDescent="0.25">
      <c r="A72" s="5" t="s">
        <v>424</v>
      </c>
      <c r="B72" s="6" t="s">
        <v>31</v>
      </c>
      <c r="C72" s="6">
        <v>27</v>
      </c>
      <c r="D72" s="6">
        <v>0.23</v>
      </c>
    </row>
    <row r="73" spans="1:5" x14ac:dyDescent="0.25">
      <c r="A73" s="5" t="s">
        <v>424</v>
      </c>
      <c r="B73" s="6" t="s">
        <v>26</v>
      </c>
      <c r="C73" s="6">
        <v>21</v>
      </c>
      <c r="D73" s="6">
        <v>0.18</v>
      </c>
    </row>
    <row r="74" spans="1:5" ht="18.75" thickBot="1" x14ac:dyDescent="0.3">
      <c r="A74" s="7" t="s">
        <v>424</v>
      </c>
      <c r="B74" s="8" t="s">
        <v>13</v>
      </c>
      <c r="C74" s="8">
        <v>588</v>
      </c>
      <c r="D74" s="8">
        <v>4.92</v>
      </c>
    </row>
    <row r="75" spans="1:5" s="3" customFormat="1" x14ac:dyDescent="0.25">
      <c r="A75" s="1" t="s">
        <v>425</v>
      </c>
      <c r="B75" s="2" t="s">
        <v>0</v>
      </c>
      <c r="C75" s="2">
        <v>7593</v>
      </c>
      <c r="D75" s="2"/>
    </row>
    <row r="76" spans="1:5" x14ac:dyDescent="0.25">
      <c r="A76" s="5" t="s">
        <v>425</v>
      </c>
      <c r="B76" s="6" t="s">
        <v>32</v>
      </c>
      <c r="C76" s="6">
        <v>4404</v>
      </c>
      <c r="D76" s="6">
        <v>58</v>
      </c>
      <c r="E76" s="4" t="s">
        <v>544</v>
      </c>
    </row>
    <row r="77" spans="1:5" x14ac:dyDescent="0.25">
      <c r="A77" s="5" t="s">
        <v>425</v>
      </c>
      <c r="B77" s="6" t="s">
        <v>33</v>
      </c>
      <c r="C77" s="6">
        <v>908</v>
      </c>
      <c r="D77" s="6">
        <v>11.96</v>
      </c>
      <c r="E77" s="4" t="s">
        <v>544</v>
      </c>
    </row>
    <row r="78" spans="1:5" x14ac:dyDescent="0.25">
      <c r="A78" s="5" t="s">
        <v>425</v>
      </c>
      <c r="B78" s="6" t="s">
        <v>34</v>
      </c>
      <c r="C78" s="6">
        <v>786</v>
      </c>
      <c r="D78" s="6">
        <v>10.35</v>
      </c>
      <c r="E78" s="4" t="s">
        <v>544</v>
      </c>
    </row>
    <row r="79" spans="1:5" x14ac:dyDescent="0.25">
      <c r="A79" s="5" t="s">
        <v>425</v>
      </c>
      <c r="B79" s="6" t="s">
        <v>35</v>
      </c>
      <c r="C79" s="6">
        <v>451</v>
      </c>
      <c r="D79" s="6">
        <v>5.94</v>
      </c>
      <c r="E79" s="4" t="s">
        <v>544</v>
      </c>
    </row>
    <row r="80" spans="1:5" x14ac:dyDescent="0.25">
      <c r="A80" s="5" t="s">
        <v>425</v>
      </c>
      <c r="B80" s="6" t="s">
        <v>36</v>
      </c>
      <c r="C80" s="6">
        <v>254</v>
      </c>
      <c r="D80" s="6">
        <v>3.35</v>
      </c>
      <c r="E80" s="4" t="s">
        <v>546</v>
      </c>
    </row>
    <row r="81" spans="1:5" x14ac:dyDescent="0.25">
      <c r="A81" s="5" t="s">
        <v>425</v>
      </c>
      <c r="B81" s="6" t="s">
        <v>37</v>
      </c>
      <c r="C81" s="6">
        <v>98</v>
      </c>
      <c r="D81" s="6">
        <v>1.29</v>
      </c>
      <c r="E81" s="4" t="s">
        <v>544</v>
      </c>
    </row>
    <row r="82" spans="1:5" x14ac:dyDescent="0.25">
      <c r="A82" s="5" t="s">
        <v>425</v>
      </c>
      <c r="B82" s="6" t="s">
        <v>38</v>
      </c>
      <c r="C82" s="6">
        <v>83</v>
      </c>
      <c r="D82" s="6">
        <v>1.0900000000000001</v>
      </c>
      <c r="E82" s="4" t="s">
        <v>544</v>
      </c>
    </row>
    <row r="83" spans="1:5" x14ac:dyDescent="0.25">
      <c r="A83" s="5" t="s">
        <v>425</v>
      </c>
      <c r="B83" s="6" t="s">
        <v>39</v>
      </c>
      <c r="C83" s="6">
        <v>38</v>
      </c>
      <c r="D83" s="6">
        <v>0.5</v>
      </c>
      <c r="E83" s="4" t="s">
        <v>544</v>
      </c>
    </row>
    <row r="84" spans="1:5" x14ac:dyDescent="0.25">
      <c r="A84" s="5" t="s">
        <v>425</v>
      </c>
      <c r="B84" s="6" t="s">
        <v>40</v>
      </c>
      <c r="C84" s="6">
        <v>24</v>
      </c>
      <c r="D84" s="6">
        <v>0.32</v>
      </c>
    </row>
    <row r="85" spans="1:5" x14ac:dyDescent="0.25">
      <c r="A85" s="5" t="s">
        <v>425</v>
      </c>
      <c r="B85" s="6" t="s">
        <v>41</v>
      </c>
      <c r="C85" s="6">
        <v>24</v>
      </c>
      <c r="D85" s="6">
        <v>0.32</v>
      </c>
    </row>
    <row r="86" spans="1:5" x14ac:dyDescent="0.25">
      <c r="A86" s="5" t="s">
        <v>425</v>
      </c>
      <c r="B86" s="6" t="s">
        <v>42</v>
      </c>
      <c r="C86" s="6">
        <v>18</v>
      </c>
      <c r="D86" s="6">
        <v>0.24</v>
      </c>
    </row>
    <row r="87" spans="1:5" x14ac:dyDescent="0.25">
      <c r="A87" s="5" t="s">
        <v>425</v>
      </c>
      <c r="B87" s="6" t="s">
        <v>43</v>
      </c>
      <c r="C87" s="6">
        <v>17</v>
      </c>
      <c r="D87" s="6">
        <v>0.22</v>
      </c>
    </row>
    <row r="88" spans="1:5" x14ac:dyDescent="0.25">
      <c r="A88" s="5" t="s">
        <v>425</v>
      </c>
      <c r="B88" s="6" t="s">
        <v>44</v>
      </c>
      <c r="C88" s="6">
        <v>11</v>
      </c>
      <c r="D88" s="6">
        <v>0.14000000000000001</v>
      </c>
    </row>
    <row r="89" spans="1:5" ht="18.75" thickBot="1" x14ac:dyDescent="0.3">
      <c r="A89" s="7" t="s">
        <v>425</v>
      </c>
      <c r="B89" s="8" t="s">
        <v>13</v>
      </c>
      <c r="C89" s="8">
        <v>477</v>
      </c>
      <c r="D89" s="8">
        <v>6.28</v>
      </c>
    </row>
    <row r="90" spans="1:5" s="3" customFormat="1" x14ac:dyDescent="0.25">
      <c r="A90" s="1" t="s">
        <v>426</v>
      </c>
      <c r="B90" s="2" t="s">
        <v>0</v>
      </c>
      <c r="C90" s="2">
        <v>10002</v>
      </c>
      <c r="D90" s="2"/>
    </row>
    <row r="91" spans="1:5" x14ac:dyDescent="0.25">
      <c r="A91" s="5" t="s">
        <v>426</v>
      </c>
      <c r="B91" s="6" t="s">
        <v>22</v>
      </c>
      <c r="C91" s="6">
        <v>5341</v>
      </c>
      <c r="D91" s="6">
        <v>53.4</v>
      </c>
      <c r="E91" s="4" t="s">
        <v>540</v>
      </c>
    </row>
    <row r="92" spans="1:5" x14ac:dyDescent="0.25">
      <c r="A92" s="5" t="s">
        <v>426</v>
      </c>
      <c r="B92" s="6" t="s">
        <v>24</v>
      </c>
      <c r="C92" s="6">
        <v>846</v>
      </c>
      <c r="D92" s="6">
        <v>8.4600000000000009</v>
      </c>
      <c r="E92" s="4" t="s">
        <v>540</v>
      </c>
    </row>
    <row r="93" spans="1:5" x14ac:dyDescent="0.25">
      <c r="A93" s="5" t="s">
        <v>426</v>
      </c>
      <c r="B93" s="6" t="s">
        <v>10</v>
      </c>
      <c r="C93" s="6">
        <v>480</v>
      </c>
      <c r="D93" s="6">
        <v>4.8</v>
      </c>
      <c r="E93" s="4" t="s">
        <v>537</v>
      </c>
    </row>
    <row r="94" spans="1:5" x14ac:dyDescent="0.25">
      <c r="A94" s="5" t="s">
        <v>426</v>
      </c>
      <c r="B94" s="6" t="s">
        <v>45</v>
      </c>
      <c r="C94" s="6">
        <v>326</v>
      </c>
      <c r="D94" s="6">
        <v>3.26</v>
      </c>
      <c r="E94" s="4" t="s">
        <v>540</v>
      </c>
    </row>
    <row r="95" spans="1:5" x14ac:dyDescent="0.25">
      <c r="A95" s="5" t="s">
        <v>426</v>
      </c>
      <c r="B95" s="6" t="s">
        <v>30</v>
      </c>
      <c r="C95" s="6">
        <v>184</v>
      </c>
      <c r="D95" s="6">
        <v>1.84</v>
      </c>
      <c r="E95" s="4" t="s">
        <v>537</v>
      </c>
    </row>
    <row r="96" spans="1:5" x14ac:dyDescent="0.25">
      <c r="A96" s="5" t="s">
        <v>426</v>
      </c>
      <c r="B96" s="6" t="s">
        <v>25</v>
      </c>
      <c r="C96" s="6">
        <v>179</v>
      </c>
      <c r="D96" s="6">
        <v>1.79</v>
      </c>
      <c r="E96" s="4" t="s">
        <v>537</v>
      </c>
    </row>
    <row r="97" spans="1:5" x14ac:dyDescent="0.25">
      <c r="A97" s="5" t="s">
        <v>426</v>
      </c>
      <c r="B97" s="6" t="s">
        <v>29</v>
      </c>
      <c r="C97" s="6">
        <v>170</v>
      </c>
      <c r="D97" s="6">
        <v>1.7</v>
      </c>
      <c r="E97" s="4" t="s">
        <v>540</v>
      </c>
    </row>
    <row r="98" spans="1:5" x14ac:dyDescent="0.25">
      <c r="A98" s="5" t="s">
        <v>426</v>
      </c>
      <c r="B98" s="6" t="s">
        <v>28</v>
      </c>
      <c r="C98" s="6">
        <v>80</v>
      </c>
      <c r="D98" s="6">
        <v>0.8</v>
      </c>
    </row>
    <row r="99" spans="1:5" x14ac:dyDescent="0.25">
      <c r="A99" s="5" t="s">
        <v>426</v>
      </c>
      <c r="B99" s="6" t="s">
        <v>46</v>
      </c>
      <c r="C99" s="6">
        <v>64</v>
      </c>
      <c r="D99" s="6">
        <v>0.64</v>
      </c>
    </row>
    <row r="100" spans="1:5" x14ac:dyDescent="0.25">
      <c r="A100" s="5" t="s">
        <v>426</v>
      </c>
      <c r="B100" s="6" t="s">
        <v>31</v>
      </c>
      <c r="C100" s="6">
        <v>27</v>
      </c>
      <c r="D100" s="6">
        <v>0.27</v>
      </c>
    </row>
    <row r="101" spans="1:5" x14ac:dyDescent="0.25">
      <c r="A101" s="5" t="s">
        <v>426</v>
      </c>
      <c r="B101" s="6" t="s">
        <v>47</v>
      </c>
      <c r="C101" s="6">
        <v>22</v>
      </c>
      <c r="D101" s="6">
        <v>0.22</v>
      </c>
    </row>
    <row r="102" spans="1:5" ht="18.75" thickBot="1" x14ac:dyDescent="0.3">
      <c r="A102" s="7" t="s">
        <v>426</v>
      </c>
      <c r="B102" s="8" t="s">
        <v>13</v>
      </c>
      <c r="C102" s="8">
        <v>2283</v>
      </c>
      <c r="D102" s="8">
        <v>22.83</v>
      </c>
    </row>
    <row r="103" spans="1:5" s="3" customFormat="1" x14ac:dyDescent="0.25">
      <c r="A103" s="1" t="s">
        <v>427</v>
      </c>
      <c r="B103" s="2" t="s">
        <v>0</v>
      </c>
      <c r="C103" s="2">
        <v>3174</v>
      </c>
      <c r="D103" s="2"/>
    </row>
    <row r="104" spans="1:5" x14ac:dyDescent="0.25">
      <c r="A104" s="5" t="s">
        <v>427</v>
      </c>
      <c r="B104" s="6" t="s">
        <v>22</v>
      </c>
      <c r="C104" s="6">
        <v>2413</v>
      </c>
      <c r="D104" s="6">
        <v>76.02</v>
      </c>
      <c r="E104" s="4" t="s">
        <v>540</v>
      </c>
    </row>
    <row r="105" spans="1:5" x14ac:dyDescent="0.25">
      <c r="A105" s="5" t="s">
        <v>427</v>
      </c>
      <c r="B105" s="6" t="s">
        <v>24</v>
      </c>
      <c r="C105" s="6">
        <v>269</v>
      </c>
      <c r="D105" s="6">
        <v>8.48</v>
      </c>
      <c r="E105" s="4" t="s">
        <v>540</v>
      </c>
    </row>
    <row r="106" spans="1:5" x14ac:dyDescent="0.25">
      <c r="A106" s="5" t="s">
        <v>427</v>
      </c>
      <c r="B106" s="6" t="s">
        <v>10</v>
      </c>
      <c r="C106" s="6">
        <v>194</v>
      </c>
      <c r="D106" s="6">
        <v>6.11</v>
      </c>
      <c r="E106" s="4" t="s">
        <v>537</v>
      </c>
    </row>
    <row r="107" spans="1:5" x14ac:dyDescent="0.25">
      <c r="A107" s="5" t="s">
        <v>427</v>
      </c>
      <c r="B107" s="6" t="s">
        <v>48</v>
      </c>
      <c r="C107" s="6">
        <v>122</v>
      </c>
      <c r="D107" s="6">
        <v>3.84</v>
      </c>
      <c r="E107" s="4" t="s">
        <v>540</v>
      </c>
    </row>
    <row r="108" spans="1:5" x14ac:dyDescent="0.25">
      <c r="A108" s="5" t="s">
        <v>427</v>
      </c>
      <c r="B108" s="6" t="s">
        <v>25</v>
      </c>
      <c r="C108" s="6">
        <v>51</v>
      </c>
      <c r="D108" s="6">
        <v>1.61</v>
      </c>
      <c r="E108" s="4" t="s">
        <v>537</v>
      </c>
    </row>
    <row r="109" spans="1:5" x14ac:dyDescent="0.25">
      <c r="A109" s="5" t="s">
        <v>427</v>
      </c>
      <c r="B109" s="6" t="s">
        <v>29</v>
      </c>
      <c r="C109" s="6">
        <v>35</v>
      </c>
      <c r="D109" s="6">
        <v>1.1000000000000001</v>
      </c>
      <c r="E109" s="4" t="s">
        <v>540</v>
      </c>
    </row>
    <row r="110" spans="1:5" x14ac:dyDescent="0.25">
      <c r="A110" s="5" t="s">
        <v>427</v>
      </c>
      <c r="B110" s="6" t="s">
        <v>49</v>
      </c>
      <c r="C110" s="6">
        <v>26</v>
      </c>
      <c r="D110" s="6">
        <v>0.82</v>
      </c>
    </row>
    <row r="111" spans="1:5" x14ac:dyDescent="0.25">
      <c r="A111" s="5" t="s">
        <v>427</v>
      </c>
      <c r="B111" s="6" t="s">
        <v>50</v>
      </c>
      <c r="C111" s="6">
        <v>11</v>
      </c>
      <c r="D111" s="6">
        <v>0.35</v>
      </c>
    </row>
    <row r="112" spans="1:5" ht="18.75" thickBot="1" x14ac:dyDescent="0.3">
      <c r="A112" s="7" t="s">
        <v>427</v>
      </c>
      <c r="B112" s="8" t="s">
        <v>13</v>
      </c>
      <c r="C112" s="8">
        <v>53</v>
      </c>
      <c r="D112" s="8">
        <v>1.67</v>
      </c>
    </row>
    <row r="113" spans="1:5" s="3" customFormat="1" x14ac:dyDescent="0.25">
      <c r="A113" s="1" t="s">
        <v>428</v>
      </c>
      <c r="B113" s="2" t="s">
        <v>0</v>
      </c>
      <c r="C113" s="2">
        <v>7317</v>
      </c>
      <c r="D113" s="2"/>
    </row>
    <row r="114" spans="1:5" x14ac:dyDescent="0.25">
      <c r="A114" s="5" t="s">
        <v>428</v>
      </c>
      <c r="B114" s="6" t="s">
        <v>10</v>
      </c>
      <c r="C114" s="6">
        <v>4186</v>
      </c>
      <c r="D114" s="6">
        <v>57.21</v>
      </c>
      <c r="E114" s="4" t="s">
        <v>537</v>
      </c>
    </row>
    <row r="115" spans="1:5" x14ac:dyDescent="0.25">
      <c r="A115" s="5" t="s">
        <v>428</v>
      </c>
      <c r="B115" s="6" t="s">
        <v>51</v>
      </c>
      <c r="C115" s="6">
        <v>962</v>
      </c>
      <c r="D115" s="6">
        <v>13.15</v>
      </c>
      <c r="E115" s="4" t="s">
        <v>537</v>
      </c>
    </row>
    <row r="116" spans="1:5" x14ac:dyDescent="0.25">
      <c r="A116" s="5" t="s">
        <v>428</v>
      </c>
      <c r="B116" s="6" t="s">
        <v>52</v>
      </c>
      <c r="C116" s="6">
        <v>895</v>
      </c>
      <c r="D116" s="6">
        <v>12.23</v>
      </c>
      <c r="E116" s="4" t="s">
        <v>537</v>
      </c>
    </row>
    <row r="117" spans="1:5" x14ac:dyDescent="0.25">
      <c r="A117" s="5" t="s">
        <v>428</v>
      </c>
      <c r="B117" s="6" t="s">
        <v>50</v>
      </c>
      <c r="C117" s="6">
        <v>311</v>
      </c>
      <c r="D117" s="6">
        <v>4.25</v>
      </c>
      <c r="E117" s="4" t="s">
        <v>537</v>
      </c>
    </row>
    <row r="118" spans="1:5" x14ac:dyDescent="0.25">
      <c r="A118" s="5" t="s">
        <v>428</v>
      </c>
      <c r="B118" s="6" t="s">
        <v>25</v>
      </c>
      <c r="C118" s="6">
        <v>185</v>
      </c>
      <c r="D118" s="6">
        <v>2.5299999999999998</v>
      </c>
      <c r="E118" s="4" t="s">
        <v>537</v>
      </c>
    </row>
    <row r="119" spans="1:5" x14ac:dyDescent="0.25">
      <c r="A119" s="5" t="s">
        <v>428</v>
      </c>
      <c r="B119" s="6" t="s">
        <v>53</v>
      </c>
      <c r="C119" s="6">
        <v>62</v>
      </c>
      <c r="D119" s="6">
        <v>0.85</v>
      </c>
    </row>
    <row r="120" spans="1:5" x14ac:dyDescent="0.25">
      <c r="A120" s="5" t="s">
        <v>428</v>
      </c>
      <c r="B120" s="6" t="s">
        <v>26</v>
      </c>
      <c r="C120" s="6">
        <v>55</v>
      </c>
      <c r="D120" s="6">
        <v>0.75</v>
      </c>
    </row>
    <row r="121" spans="1:5" x14ac:dyDescent="0.25">
      <c r="A121" s="5" t="s">
        <v>428</v>
      </c>
      <c r="B121" s="6" t="s">
        <v>54</v>
      </c>
      <c r="C121" s="6">
        <v>48</v>
      </c>
      <c r="D121" s="6">
        <v>0.66</v>
      </c>
    </row>
    <row r="122" spans="1:5" x14ac:dyDescent="0.25">
      <c r="A122" s="5" t="s">
        <v>428</v>
      </c>
      <c r="B122" s="6" t="s">
        <v>55</v>
      </c>
      <c r="C122" s="6">
        <v>41</v>
      </c>
      <c r="D122" s="6">
        <v>0.56000000000000005</v>
      </c>
    </row>
    <row r="123" spans="1:5" x14ac:dyDescent="0.25">
      <c r="A123" s="5" t="s">
        <v>428</v>
      </c>
      <c r="B123" s="6" t="s">
        <v>56</v>
      </c>
      <c r="C123" s="6">
        <v>31</v>
      </c>
      <c r="D123" s="6">
        <v>0.42</v>
      </c>
    </row>
    <row r="124" spans="1:5" x14ac:dyDescent="0.25">
      <c r="A124" s="5" t="s">
        <v>428</v>
      </c>
      <c r="B124" s="6" t="s">
        <v>57</v>
      </c>
      <c r="C124" s="6">
        <v>27</v>
      </c>
      <c r="D124" s="6">
        <v>0.37</v>
      </c>
    </row>
    <row r="125" spans="1:5" x14ac:dyDescent="0.25">
      <c r="A125" s="5" t="s">
        <v>428</v>
      </c>
      <c r="B125" s="6" t="s">
        <v>58</v>
      </c>
      <c r="C125" s="6">
        <v>16</v>
      </c>
      <c r="D125" s="6">
        <v>0.22</v>
      </c>
    </row>
    <row r="126" spans="1:5" x14ac:dyDescent="0.25">
      <c r="A126" s="5" t="s">
        <v>428</v>
      </c>
      <c r="B126" s="6" t="s">
        <v>59</v>
      </c>
      <c r="C126" s="6">
        <v>12</v>
      </c>
      <c r="D126" s="6">
        <v>0.16</v>
      </c>
    </row>
    <row r="127" spans="1:5" x14ac:dyDescent="0.25">
      <c r="A127" s="5" t="s">
        <v>428</v>
      </c>
      <c r="B127" s="6" t="s">
        <v>60</v>
      </c>
      <c r="C127" s="6">
        <v>11</v>
      </c>
      <c r="D127" s="6">
        <v>0.15</v>
      </c>
    </row>
    <row r="128" spans="1:5" ht="18.75" thickBot="1" x14ac:dyDescent="0.3">
      <c r="A128" s="7" t="s">
        <v>428</v>
      </c>
      <c r="B128" s="8" t="s">
        <v>13</v>
      </c>
      <c r="C128" s="8">
        <v>475</v>
      </c>
      <c r="D128" s="8">
        <v>6.49</v>
      </c>
    </row>
    <row r="129" spans="1:5" s="3" customFormat="1" x14ac:dyDescent="0.25">
      <c r="A129" s="1" t="s">
        <v>429</v>
      </c>
      <c r="B129" s="2" t="s">
        <v>0</v>
      </c>
      <c r="C129" s="2">
        <v>3418</v>
      </c>
      <c r="D129" s="2"/>
    </row>
    <row r="130" spans="1:5" x14ac:dyDescent="0.25">
      <c r="A130" s="5" t="s">
        <v>429</v>
      </c>
      <c r="B130" s="6" t="s">
        <v>2</v>
      </c>
      <c r="C130" s="6">
        <v>1561</v>
      </c>
      <c r="D130" s="6">
        <v>45.67</v>
      </c>
      <c r="E130" s="4" t="s">
        <v>532</v>
      </c>
    </row>
    <row r="131" spans="1:5" x14ac:dyDescent="0.25">
      <c r="A131" s="5" t="s">
        <v>429</v>
      </c>
      <c r="B131" s="6" t="s">
        <v>61</v>
      </c>
      <c r="C131" s="6">
        <v>1547</v>
      </c>
      <c r="D131" s="6">
        <v>45.26</v>
      </c>
      <c r="E131" s="4" t="s">
        <v>532</v>
      </c>
    </row>
    <row r="132" spans="1:5" x14ac:dyDescent="0.25">
      <c r="A132" s="5" t="s">
        <v>429</v>
      </c>
      <c r="B132" s="6" t="s">
        <v>62</v>
      </c>
      <c r="C132" s="6">
        <v>74</v>
      </c>
      <c r="D132" s="6">
        <v>2.17</v>
      </c>
      <c r="E132" s="4" t="s">
        <v>532</v>
      </c>
    </row>
    <row r="133" spans="1:5" x14ac:dyDescent="0.25">
      <c r="A133" s="5" t="s">
        <v>429</v>
      </c>
      <c r="B133" s="6" t="s">
        <v>7</v>
      </c>
      <c r="C133" s="6">
        <v>44</v>
      </c>
      <c r="D133" s="6">
        <v>1.29</v>
      </c>
      <c r="E133" s="4" t="s">
        <v>532</v>
      </c>
    </row>
    <row r="134" spans="1:5" ht="18.75" thickBot="1" x14ac:dyDescent="0.3">
      <c r="A134" s="7" t="s">
        <v>429</v>
      </c>
      <c r="B134" s="8" t="s">
        <v>13</v>
      </c>
      <c r="C134" s="8">
        <v>192</v>
      </c>
      <c r="D134" s="8">
        <v>5.62</v>
      </c>
    </row>
    <row r="135" spans="1:5" s="3" customFormat="1" x14ac:dyDescent="0.25">
      <c r="A135" s="1" t="s">
        <v>430</v>
      </c>
      <c r="B135" s="2" t="s">
        <v>0</v>
      </c>
      <c r="C135" s="2">
        <v>5412</v>
      </c>
      <c r="D135" s="2"/>
    </row>
    <row r="136" spans="1:5" x14ac:dyDescent="0.25">
      <c r="A136" s="5" t="s">
        <v>430</v>
      </c>
      <c r="B136" s="6" t="s">
        <v>10</v>
      </c>
      <c r="C136" s="6">
        <v>5160</v>
      </c>
      <c r="D136" s="6">
        <v>95.34</v>
      </c>
      <c r="E136" s="4" t="s">
        <v>537</v>
      </c>
    </row>
    <row r="137" spans="1:5" x14ac:dyDescent="0.25">
      <c r="A137" s="5" t="s">
        <v>430</v>
      </c>
      <c r="B137" s="6" t="s">
        <v>25</v>
      </c>
      <c r="C137" s="6">
        <v>196</v>
      </c>
      <c r="D137" s="6">
        <v>3.62</v>
      </c>
      <c r="E137" s="4" t="s">
        <v>537</v>
      </c>
    </row>
    <row r="138" spans="1:5" x14ac:dyDescent="0.25">
      <c r="A138" s="5" t="s">
        <v>430</v>
      </c>
      <c r="B138" s="6" t="s">
        <v>26</v>
      </c>
      <c r="C138" s="6">
        <v>33</v>
      </c>
      <c r="D138" s="6">
        <v>0.61</v>
      </c>
    </row>
    <row r="139" spans="1:5" ht="18.75" thickBot="1" x14ac:dyDescent="0.3">
      <c r="A139" s="7" t="s">
        <v>430</v>
      </c>
      <c r="B139" s="8" t="s">
        <v>13</v>
      </c>
      <c r="C139" s="8">
        <v>23</v>
      </c>
      <c r="D139" s="8">
        <v>0.42</v>
      </c>
    </row>
    <row r="140" spans="1:5" s="3" customFormat="1" x14ac:dyDescent="0.25">
      <c r="A140" s="1" t="s">
        <v>431</v>
      </c>
      <c r="B140" s="2" t="s">
        <v>0</v>
      </c>
      <c r="C140" s="2">
        <v>10674</v>
      </c>
      <c r="D140" s="2"/>
    </row>
    <row r="141" spans="1:5" x14ac:dyDescent="0.25">
      <c r="A141" s="5" t="s">
        <v>431</v>
      </c>
      <c r="B141" s="6" t="s">
        <v>10</v>
      </c>
      <c r="C141" s="6">
        <v>9887</v>
      </c>
      <c r="D141" s="6">
        <v>92.63</v>
      </c>
      <c r="E141" s="4" t="s">
        <v>537</v>
      </c>
    </row>
    <row r="142" spans="1:5" x14ac:dyDescent="0.25">
      <c r="A142" s="5" t="s">
        <v>431</v>
      </c>
      <c r="B142" s="6" t="s">
        <v>25</v>
      </c>
      <c r="C142" s="6">
        <v>375</v>
      </c>
      <c r="D142" s="6">
        <v>3.51</v>
      </c>
      <c r="E142" s="4" t="s">
        <v>537</v>
      </c>
    </row>
    <row r="143" spans="1:5" x14ac:dyDescent="0.25">
      <c r="A143" s="5" t="s">
        <v>431</v>
      </c>
      <c r="B143" s="6" t="s">
        <v>26</v>
      </c>
      <c r="C143" s="6">
        <v>39</v>
      </c>
      <c r="D143" s="6">
        <v>0.37</v>
      </c>
    </row>
    <row r="144" spans="1:5" x14ac:dyDescent="0.25">
      <c r="A144" s="5" t="s">
        <v>431</v>
      </c>
      <c r="B144" s="6" t="s">
        <v>28</v>
      </c>
      <c r="C144" s="6">
        <v>18</v>
      </c>
      <c r="D144" s="6">
        <v>0.17</v>
      </c>
    </row>
    <row r="145" spans="1:5" ht="18.75" thickBot="1" x14ac:dyDescent="0.3">
      <c r="A145" s="7" t="s">
        <v>431</v>
      </c>
      <c r="B145" s="8" t="s">
        <v>13</v>
      </c>
      <c r="C145" s="8">
        <v>355</v>
      </c>
      <c r="D145" s="8">
        <v>3.33</v>
      </c>
    </row>
    <row r="146" spans="1:5" s="3" customFormat="1" x14ac:dyDescent="0.25">
      <c r="A146" s="1" t="s">
        <v>432</v>
      </c>
      <c r="B146" s="2" t="s">
        <v>0</v>
      </c>
      <c r="C146" s="2">
        <v>15846</v>
      </c>
      <c r="D146" s="2"/>
    </row>
    <row r="147" spans="1:5" x14ac:dyDescent="0.25">
      <c r="A147" s="5" t="s">
        <v>432</v>
      </c>
      <c r="B147" s="6" t="s">
        <v>1</v>
      </c>
      <c r="C147" s="6">
        <v>8712</v>
      </c>
      <c r="D147" s="6">
        <v>54.98</v>
      </c>
      <c r="E147" s="4" t="s">
        <v>531</v>
      </c>
    </row>
    <row r="148" spans="1:5" x14ac:dyDescent="0.25">
      <c r="A148" s="5" t="s">
        <v>432</v>
      </c>
      <c r="B148" s="6" t="s">
        <v>2</v>
      </c>
      <c r="C148" s="6">
        <v>5686</v>
      </c>
      <c r="D148" s="6">
        <v>35.880000000000003</v>
      </c>
      <c r="E148" s="4" t="s">
        <v>532</v>
      </c>
    </row>
    <row r="149" spans="1:5" x14ac:dyDescent="0.25">
      <c r="A149" s="5" t="s">
        <v>432</v>
      </c>
      <c r="B149" s="6" t="s">
        <v>63</v>
      </c>
      <c r="C149" s="6">
        <v>797</v>
      </c>
      <c r="D149" s="6">
        <v>5.03</v>
      </c>
      <c r="E149" s="4" t="s">
        <v>531</v>
      </c>
    </row>
    <row r="150" spans="1:5" x14ac:dyDescent="0.25">
      <c r="A150" s="5" t="s">
        <v>432</v>
      </c>
      <c r="B150" s="6" t="s">
        <v>4</v>
      </c>
      <c r="C150" s="6">
        <v>244</v>
      </c>
      <c r="D150" s="6">
        <v>1.54</v>
      </c>
      <c r="E150" s="4" t="s">
        <v>534</v>
      </c>
    </row>
    <row r="151" spans="1:5" x14ac:dyDescent="0.25">
      <c r="A151" s="5" t="s">
        <v>432</v>
      </c>
      <c r="B151" s="6" t="s">
        <v>7</v>
      </c>
      <c r="C151" s="6">
        <v>191</v>
      </c>
      <c r="D151" s="6">
        <v>1.21</v>
      </c>
      <c r="E151" s="4" t="s">
        <v>532</v>
      </c>
    </row>
    <row r="152" spans="1:5" x14ac:dyDescent="0.25">
      <c r="A152" s="5" t="s">
        <v>432</v>
      </c>
      <c r="B152" s="6" t="s">
        <v>64</v>
      </c>
      <c r="C152" s="6">
        <v>42</v>
      </c>
      <c r="D152" s="6">
        <v>0.27</v>
      </c>
    </row>
    <row r="153" spans="1:5" x14ac:dyDescent="0.25">
      <c r="A153" s="5" t="s">
        <v>432</v>
      </c>
      <c r="B153" s="6" t="s">
        <v>6</v>
      </c>
      <c r="C153" s="6">
        <v>30</v>
      </c>
      <c r="D153" s="6">
        <v>0.19</v>
      </c>
    </row>
    <row r="154" spans="1:5" x14ac:dyDescent="0.25">
      <c r="A154" s="5" t="s">
        <v>432</v>
      </c>
      <c r="B154" s="6" t="s">
        <v>10</v>
      </c>
      <c r="C154" s="6">
        <v>28</v>
      </c>
      <c r="D154" s="6">
        <v>0.18</v>
      </c>
    </row>
    <row r="155" spans="1:5" x14ac:dyDescent="0.25">
      <c r="A155" s="5" t="s">
        <v>432</v>
      </c>
      <c r="B155" s="6" t="s">
        <v>65</v>
      </c>
      <c r="C155" s="6">
        <v>24</v>
      </c>
      <c r="D155" s="6">
        <v>0.15</v>
      </c>
    </row>
    <row r="156" spans="1:5" x14ac:dyDescent="0.25">
      <c r="A156" s="5" t="s">
        <v>432</v>
      </c>
      <c r="B156" s="6" t="s">
        <v>17</v>
      </c>
      <c r="C156" s="6">
        <v>22</v>
      </c>
      <c r="D156" s="6">
        <v>0.14000000000000001</v>
      </c>
    </row>
    <row r="157" spans="1:5" x14ac:dyDescent="0.25">
      <c r="A157" s="5" t="s">
        <v>432</v>
      </c>
      <c r="B157" s="6" t="s">
        <v>9</v>
      </c>
      <c r="C157" s="6">
        <v>20</v>
      </c>
      <c r="D157" s="6">
        <v>0.13</v>
      </c>
    </row>
    <row r="158" spans="1:5" x14ac:dyDescent="0.25">
      <c r="A158" s="5" t="s">
        <v>432</v>
      </c>
      <c r="B158" s="6" t="s">
        <v>20</v>
      </c>
      <c r="C158" s="6">
        <v>13</v>
      </c>
      <c r="D158" s="6">
        <v>0.08</v>
      </c>
    </row>
    <row r="159" spans="1:5" ht="18.75" thickBot="1" x14ac:dyDescent="0.3">
      <c r="A159" s="7" t="s">
        <v>432</v>
      </c>
      <c r="B159" s="8" t="s">
        <v>13</v>
      </c>
      <c r="C159" s="8">
        <v>37</v>
      </c>
      <c r="D159" s="8">
        <v>0.23</v>
      </c>
    </row>
    <row r="160" spans="1:5" s="3" customFormat="1" x14ac:dyDescent="0.25">
      <c r="A160" s="1" t="s">
        <v>433</v>
      </c>
      <c r="B160" s="2" t="s">
        <v>0</v>
      </c>
      <c r="C160" s="2">
        <v>43115</v>
      </c>
      <c r="D160" s="2"/>
    </row>
    <row r="161" spans="1:5" x14ac:dyDescent="0.25">
      <c r="A161" s="5" t="s">
        <v>433</v>
      </c>
      <c r="B161" s="6" t="s">
        <v>22</v>
      </c>
      <c r="C161" s="6">
        <v>27861</v>
      </c>
      <c r="D161" s="6">
        <v>64.62</v>
      </c>
      <c r="E161" s="4" t="s">
        <v>540</v>
      </c>
    </row>
    <row r="162" spans="1:5" x14ac:dyDescent="0.25">
      <c r="A162" s="5" t="s">
        <v>433</v>
      </c>
      <c r="B162" s="6" t="s">
        <v>10</v>
      </c>
      <c r="C162" s="6">
        <v>5645</v>
      </c>
      <c r="D162" s="6">
        <v>13.09</v>
      </c>
      <c r="E162" s="4" t="s">
        <v>537</v>
      </c>
    </row>
    <row r="163" spans="1:5" x14ac:dyDescent="0.25">
      <c r="A163" s="5" t="s">
        <v>433</v>
      </c>
      <c r="B163" s="6" t="s">
        <v>66</v>
      </c>
      <c r="C163" s="6">
        <v>3501</v>
      </c>
      <c r="D163" s="6">
        <v>8.1199999999999992</v>
      </c>
      <c r="E163" s="4" t="s">
        <v>540</v>
      </c>
    </row>
    <row r="164" spans="1:5" x14ac:dyDescent="0.25">
      <c r="A164" s="5" t="s">
        <v>433</v>
      </c>
      <c r="B164" s="6" t="s">
        <v>24</v>
      </c>
      <c r="C164" s="6">
        <v>3168</v>
      </c>
      <c r="D164" s="6">
        <v>7.35</v>
      </c>
      <c r="E164" s="4" t="s">
        <v>540</v>
      </c>
    </row>
    <row r="165" spans="1:5" x14ac:dyDescent="0.25">
      <c r="A165" s="5" t="s">
        <v>433</v>
      </c>
      <c r="B165" s="6" t="s">
        <v>25</v>
      </c>
      <c r="C165" s="6">
        <v>725</v>
      </c>
      <c r="D165" s="6">
        <v>1.68</v>
      </c>
      <c r="E165" s="4" t="s">
        <v>537</v>
      </c>
    </row>
    <row r="166" spans="1:5" x14ac:dyDescent="0.25">
      <c r="A166" s="5" t="s">
        <v>433</v>
      </c>
      <c r="B166" s="6" t="s">
        <v>29</v>
      </c>
      <c r="C166" s="6">
        <v>680</v>
      </c>
      <c r="D166" s="6">
        <v>1.58</v>
      </c>
      <c r="E166" s="4" t="s">
        <v>540</v>
      </c>
    </row>
    <row r="167" spans="1:5" x14ac:dyDescent="0.25">
      <c r="A167" s="5" t="s">
        <v>433</v>
      </c>
      <c r="B167" s="6" t="s">
        <v>28</v>
      </c>
      <c r="C167" s="6">
        <v>452</v>
      </c>
      <c r="D167" s="6">
        <v>1.05</v>
      </c>
      <c r="E167" s="4" t="s">
        <v>552</v>
      </c>
    </row>
    <row r="168" spans="1:5" x14ac:dyDescent="0.25">
      <c r="A168" s="5" t="s">
        <v>433</v>
      </c>
      <c r="B168" s="6" t="s">
        <v>67</v>
      </c>
      <c r="C168" s="6">
        <v>262</v>
      </c>
      <c r="D168" s="6">
        <v>0.61</v>
      </c>
    </row>
    <row r="169" spans="1:5" x14ac:dyDescent="0.25">
      <c r="A169" s="5" t="s">
        <v>433</v>
      </c>
      <c r="B169" s="6" t="s">
        <v>31</v>
      </c>
      <c r="C169" s="6">
        <v>161</v>
      </c>
      <c r="D169" s="6">
        <v>0.37</v>
      </c>
    </row>
    <row r="170" spans="1:5" x14ac:dyDescent="0.25">
      <c r="A170" s="5" t="s">
        <v>433</v>
      </c>
      <c r="B170" s="6" t="s">
        <v>68</v>
      </c>
      <c r="C170" s="6">
        <v>100</v>
      </c>
      <c r="D170" s="6">
        <v>0.23</v>
      </c>
    </row>
    <row r="171" spans="1:5" x14ac:dyDescent="0.25">
      <c r="A171" s="5" t="s">
        <v>433</v>
      </c>
      <c r="B171" s="6" t="s">
        <v>30</v>
      </c>
      <c r="C171" s="6">
        <v>78</v>
      </c>
      <c r="D171" s="6">
        <v>0.18</v>
      </c>
    </row>
    <row r="172" spans="1:5" x14ac:dyDescent="0.25">
      <c r="A172" s="5" t="s">
        <v>433</v>
      </c>
      <c r="B172" s="6" t="s">
        <v>26</v>
      </c>
      <c r="C172" s="6">
        <v>47</v>
      </c>
      <c r="D172" s="6">
        <v>0.11</v>
      </c>
    </row>
    <row r="173" spans="1:5" x14ac:dyDescent="0.25">
      <c r="A173" s="5" t="s">
        <v>433</v>
      </c>
      <c r="B173" s="6" t="s">
        <v>69</v>
      </c>
      <c r="C173" s="6">
        <v>37</v>
      </c>
      <c r="D173" s="6">
        <v>0.09</v>
      </c>
    </row>
    <row r="174" spans="1:5" x14ac:dyDescent="0.25">
      <c r="A174" s="5" t="s">
        <v>433</v>
      </c>
      <c r="B174" s="6" t="s">
        <v>70</v>
      </c>
      <c r="C174" s="6">
        <v>34</v>
      </c>
      <c r="D174" s="6">
        <v>0.08</v>
      </c>
    </row>
    <row r="175" spans="1:5" x14ac:dyDescent="0.25">
      <c r="A175" s="5" t="s">
        <v>433</v>
      </c>
      <c r="B175" s="6" t="s">
        <v>71</v>
      </c>
      <c r="C175" s="6">
        <v>17</v>
      </c>
      <c r="D175" s="6">
        <v>0.04</v>
      </c>
    </row>
    <row r="176" spans="1:5" x14ac:dyDescent="0.25">
      <c r="A176" s="5" t="s">
        <v>433</v>
      </c>
      <c r="B176" s="6" t="s">
        <v>72</v>
      </c>
      <c r="C176" s="6">
        <v>18</v>
      </c>
      <c r="D176" s="6">
        <v>0.04</v>
      </c>
    </row>
    <row r="177" spans="1:5" x14ac:dyDescent="0.25">
      <c r="A177" s="5" t="s">
        <v>433</v>
      </c>
      <c r="B177" s="6" t="s">
        <v>73</v>
      </c>
      <c r="C177" s="6">
        <v>12</v>
      </c>
      <c r="D177" s="6">
        <v>0.03</v>
      </c>
    </row>
    <row r="178" spans="1:5" ht="18.75" thickBot="1" x14ac:dyDescent="0.3">
      <c r="A178" s="7" t="s">
        <v>433</v>
      </c>
      <c r="B178" s="8" t="s">
        <v>13</v>
      </c>
      <c r="C178" s="8">
        <v>317</v>
      </c>
      <c r="D178" s="8">
        <v>0.74</v>
      </c>
    </row>
    <row r="179" spans="1:5" s="3" customFormat="1" x14ac:dyDescent="0.25">
      <c r="A179" s="1" t="s">
        <v>434</v>
      </c>
      <c r="B179" s="2" t="s">
        <v>0</v>
      </c>
      <c r="C179" s="2">
        <v>29409</v>
      </c>
      <c r="D179" s="2"/>
    </row>
    <row r="180" spans="1:5" x14ac:dyDescent="0.25">
      <c r="A180" s="5" t="s">
        <v>434</v>
      </c>
      <c r="B180" s="6" t="s">
        <v>22</v>
      </c>
      <c r="C180" s="6">
        <v>7860</v>
      </c>
      <c r="D180" s="6">
        <v>26.73</v>
      </c>
      <c r="E180" s="4" t="s">
        <v>540</v>
      </c>
    </row>
    <row r="181" spans="1:5" x14ac:dyDescent="0.25">
      <c r="A181" s="5" t="s">
        <v>434</v>
      </c>
      <c r="B181" s="6" t="s">
        <v>74</v>
      </c>
      <c r="C181" s="6">
        <v>2050</v>
      </c>
      <c r="D181" s="6">
        <v>6.97</v>
      </c>
      <c r="E181" s="4" t="s">
        <v>554</v>
      </c>
    </row>
    <row r="182" spans="1:5" x14ac:dyDescent="0.25">
      <c r="A182" s="5" t="s">
        <v>434</v>
      </c>
      <c r="B182" s="6" t="s">
        <v>75</v>
      </c>
      <c r="C182" s="6">
        <v>1916</v>
      </c>
      <c r="D182" s="6">
        <v>6.52</v>
      </c>
      <c r="E182" s="4" t="s">
        <v>557</v>
      </c>
    </row>
    <row r="183" spans="1:5" x14ac:dyDescent="0.25">
      <c r="A183" s="5" t="s">
        <v>434</v>
      </c>
      <c r="B183" s="6" t="s">
        <v>10</v>
      </c>
      <c r="C183" s="6">
        <v>1741</v>
      </c>
      <c r="D183" s="6">
        <v>5.92</v>
      </c>
      <c r="E183" s="4" t="s">
        <v>537</v>
      </c>
    </row>
    <row r="184" spans="1:5" x14ac:dyDescent="0.25">
      <c r="A184" s="5" t="s">
        <v>434</v>
      </c>
      <c r="B184" s="6" t="s">
        <v>67</v>
      </c>
      <c r="C184" s="6">
        <v>1285</v>
      </c>
      <c r="D184" s="6">
        <v>4.37</v>
      </c>
      <c r="E184" s="4" t="s">
        <v>558</v>
      </c>
    </row>
    <row r="185" spans="1:5" x14ac:dyDescent="0.25">
      <c r="A185" s="5" t="s">
        <v>434</v>
      </c>
      <c r="B185" s="6" t="s">
        <v>76</v>
      </c>
      <c r="C185" s="6">
        <v>1161</v>
      </c>
      <c r="D185" s="6">
        <v>3.95</v>
      </c>
      <c r="E185" s="4" t="s">
        <v>560</v>
      </c>
    </row>
    <row r="186" spans="1:5" x14ac:dyDescent="0.25">
      <c r="A186" s="5" t="s">
        <v>434</v>
      </c>
      <c r="B186" s="6" t="s">
        <v>77</v>
      </c>
      <c r="C186" s="6">
        <v>1151</v>
      </c>
      <c r="D186" s="6">
        <v>3.91</v>
      </c>
      <c r="E186" s="4" t="s">
        <v>561</v>
      </c>
    </row>
    <row r="187" spans="1:5" x14ac:dyDescent="0.25">
      <c r="A187" s="5" t="s">
        <v>434</v>
      </c>
      <c r="B187" s="6" t="s">
        <v>66</v>
      </c>
      <c r="C187" s="6">
        <v>950</v>
      </c>
      <c r="D187" s="6">
        <v>3.23</v>
      </c>
      <c r="E187" s="4" t="s">
        <v>540</v>
      </c>
    </row>
    <row r="188" spans="1:5" x14ac:dyDescent="0.25">
      <c r="A188" s="5" t="s">
        <v>434</v>
      </c>
      <c r="B188" s="6" t="s">
        <v>72</v>
      </c>
      <c r="C188" s="6">
        <v>927</v>
      </c>
      <c r="D188" s="6">
        <v>3.15</v>
      </c>
      <c r="E188" s="4" t="s">
        <v>558</v>
      </c>
    </row>
    <row r="189" spans="1:5" x14ac:dyDescent="0.25">
      <c r="A189" s="5" t="s">
        <v>434</v>
      </c>
      <c r="B189" s="6" t="s">
        <v>78</v>
      </c>
      <c r="C189" s="6">
        <v>852</v>
      </c>
      <c r="D189" s="6">
        <v>2.9</v>
      </c>
      <c r="E189" s="4" t="s">
        <v>564</v>
      </c>
    </row>
    <row r="190" spans="1:5" x14ac:dyDescent="0.25">
      <c r="A190" s="5" t="s">
        <v>434</v>
      </c>
      <c r="B190" s="6" t="s">
        <v>28</v>
      </c>
      <c r="C190" s="6">
        <v>811</v>
      </c>
      <c r="D190" s="6">
        <v>2.76</v>
      </c>
      <c r="E190" s="4" t="s">
        <v>558</v>
      </c>
    </row>
    <row r="191" spans="1:5" x14ac:dyDescent="0.25">
      <c r="A191" s="5" t="s">
        <v>434</v>
      </c>
      <c r="B191" s="6" t="s">
        <v>24</v>
      </c>
      <c r="C191" s="6">
        <v>809</v>
      </c>
      <c r="D191" s="6">
        <v>2.75</v>
      </c>
      <c r="E191" s="4" t="s">
        <v>540</v>
      </c>
    </row>
    <row r="192" spans="1:5" x14ac:dyDescent="0.25">
      <c r="A192" s="5" t="s">
        <v>434</v>
      </c>
      <c r="B192" s="6" t="s">
        <v>79</v>
      </c>
      <c r="C192" s="6">
        <v>516</v>
      </c>
      <c r="D192" s="6">
        <v>1.75</v>
      </c>
      <c r="E192" s="4" t="s">
        <v>565</v>
      </c>
    </row>
    <row r="193" spans="1:5" x14ac:dyDescent="0.25">
      <c r="A193" s="5" t="s">
        <v>434</v>
      </c>
      <c r="B193" s="6" t="s">
        <v>80</v>
      </c>
      <c r="C193" s="6">
        <v>512</v>
      </c>
      <c r="D193" s="6">
        <v>1.74</v>
      </c>
      <c r="E193" s="4" t="s">
        <v>540</v>
      </c>
    </row>
    <row r="194" spans="1:5" x14ac:dyDescent="0.25">
      <c r="A194" s="5" t="s">
        <v>434</v>
      </c>
      <c r="B194" s="6" t="s">
        <v>81</v>
      </c>
      <c r="C194" s="6">
        <v>496</v>
      </c>
      <c r="D194" s="6">
        <v>1.69</v>
      </c>
      <c r="E194" s="4" t="s">
        <v>537</v>
      </c>
    </row>
    <row r="195" spans="1:5" x14ac:dyDescent="0.25">
      <c r="A195" s="5" t="s">
        <v>434</v>
      </c>
      <c r="B195" s="6" t="s">
        <v>69</v>
      </c>
      <c r="C195" s="6">
        <v>352</v>
      </c>
      <c r="D195" s="6">
        <v>1.2</v>
      </c>
      <c r="E195" s="4" t="s">
        <v>558</v>
      </c>
    </row>
    <row r="196" spans="1:5" x14ac:dyDescent="0.25">
      <c r="A196" s="5" t="s">
        <v>434</v>
      </c>
      <c r="B196" s="6" t="s">
        <v>82</v>
      </c>
      <c r="C196" s="6">
        <v>300</v>
      </c>
      <c r="D196" s="6">
        <v>1.02</v>
      </c>
      <c r="E196" s="4" t="s">
        <v>566</v>
      </c>
    </row>
    <row r="197" spans="1:5" x14ac:dyDescent="0.25">
      <c r="A197" s="5" t="s">
        <v>434</v>
      </c>
      <c r="B197" s="6" t="s">
        <v>25</v>
      </c>
      <c r="C197" s="6">
        <v>180</v>
      </c>
      <c r="D197" s="6">
        <v>0.61</v>
      </c>
    </row>
    <row r="198" spans="1:5" x14ac:dyDescent="0.25">
      <c r="A198" s="5" t="s">
        <v>434</v>
      </c>
      <c r="B198" s="6" t="s">
        <v>83</v>
      </c>
      <c r="C198" s="6">
        <v>178</v>
      </c>
      <c r="D198" s="6">
        <v>0.61</v>
      </c>
    </row>
    <row r="199" spans="1:5" x14ac:dyDescent="0.25">
      <c r="A199" s="5" t="s">
        <v>434</v>
      </c>
      <c r="B199" s="6" t="s">
        <v>84</v>
      </c>
      <c r="C199" s="6">
        <v>170</v>
      </c>
      <c r="D199" s="6">
        <v>0.57999999999999996</v>
      </c>
    </row>
    <row r="200" spans="1:5" x14ac:dyDescent="0.25">
      <c r="A200" s="5" t="s">
        <v>434</v>
      </c>
      <c r="B200" s="6" t="s">
        <v>85</v>
      </c>
      <c r="C200" s="6">
        <v>171</v>
      </c>
      <c r="D200" s="6">
        <v>0.57999999999999996</v>
      </c>
    </row>
    <row r="201" spans="1:5" x14ac:dyDescent="0.25">
      <c r="A201" s="5" t="s">
        <v>434</v>
      </c>
      <c r="B201" s="6" t="s">
        <v>86</v>
      </c>
      <c r="C201" s="6">
        <v>170</v>
      </c>
      <c r="D201" s="6">
        <v>0.57999999999999996</v>
      </c>
    </row>
    <row r="202" spans="1:5" x14ac:dyDescent="0.25">
      <c r="A202" s="5" t="s">
        <v>434</v>
      </c>
      <c r="B202" s="6" t="s">
        <v>87</v>
      </c>
      <c r="C202" s="6">
        <v>165</v>
      </c>
      <c r="D202" s="6">
        <v>0.56000000000000005</v>
      </c>
    </row>
    <row r="203" spans="1:5" x14ac:dyDescent="0.25">
      <c r="A203" s="5" t="s">
        <v>434</v>
      </c>
      <c r="B203" s="6" t="s">
        <v>88</v>
      </c>
      <c r="C203" s="6">
        <v>146</v>
      </c>
      <c r="D203" s="6">
        <v>0.5</v>
      </c>
    </row>
    <row r="204" spans="1:5" x14ac:dyDescent="0.25">
      <c r="A204" s="5" t="s">
        <v>434</v>
      </c>
      <c r="B204" s="6" t="s">
        <v>89</v>
      </c>
      <c r="C204" s="6">
        <v>107</v>
      </c>
      <c r="D204" s="6">
        <v>0.36</v>
      </c>
    </row>
    <row r="205" spans="1:5" x14ac:dyDescent="0.25">
      <c r="A205" s="5" t="s">
        <v>434</v>
      </c>
      <c r="B205" s="6" t="s">
        <v>90</v>
      </c>
      <c r="C205" s="6">
        <v>102</v>
      </c>
      <c r="D205" s="6">
        <v>0.35</v>
      </c>
    </row>
    <row r="206" spans="1:5" x14ac:dyDescent="0.25">
      <c r="A206" s="5" t="s">
        <v>434</v>
      </c>
      <c r="B206" s="6" t="s">
        <v>29</v>
      </c>
      <c r="C206" s="6">
        <v>100</v>
      </c>
      <c r="D206" s="6">
        <v>0.34</v>
      </c>
    </row>
    <row r="207" spans="1:5" x14ac:dyDescent="0.25">
      <c r="A207" s="5" t="s">
        <v>434</v>
      </c>
      <c r="B207" s="6" t="s">
        <v>91</v>
      </c>
      <c r="C207" s="6">
        <v>87</v>
      </c>
      <c r="D207" s="6">
        <v>0.3</v>
      </c>
    </row>
    <row r="208" spans="1:5" x14ac:dyDescent="0.25">
      <c r="A208" s="5" t="s">
        <v>434</v>
      </c>
      <c r="B208" s="6" t="s">
        <v>92</v>
      </c>
      <c r="C208" s="6">
        <v>89</v>
      </c>
      <c r="D208" s="6">
        <v>0.3</v>
      </c>
    </row>
    <row r="209" spans="1:4" x14ac:dyDescent="0.25">
      <c r="A209" s="5" t="s">
        <v>434</v>
      </c>
      <c r="B209" s="6" t="s">
        <v>93</v>
      </c>
      <c r="C209" s="6">
        <v>89</v>
      </c>
      <c r="D209" s="6">
        <v>0.3</v>
      </c>
    </row>
    <row r="210" spans="1:4" x14ac:dyDescent="0.25">
      <c r="A210" s="5" t="s">
        <v>434</v>
      </c>
      <c r="B210" s="6" t="s">
        <v>94</v>
      </c>
      <c r="C210" s="6">
        <v>85</v>
      </c>
      <c r="D210" s="6">
        <v>0.28999999999999998</v>
      </c>
    </row>
    <row r="211" spans="1:4" x14ac:dyDescent="0.25">
      <c r="A211" s="5" t="s">
        <v>434</v>
      </c>
      <c r="B211" s="6" t="s">
        <v>95</v>
      </c>
      <c r="C211" s="6">
        <v>79</v>
      </c>
      <c r="D211" s="6">
        <v>0.27</v>
      </c>
    </row>
    <row r="212" spans="1:4" x14ac:dyDescent="0.25">
      <c r="A212" s="5" t="s">
        <v>434</v>
      </c>
      <c r="B212" s="6" t="s">
        <v>96</v>
      </c>
      <c r="C212" s="6">
        <v>66</v>
      </c>
      <c r="D212" s="6">
        <v>0.22</v>
      </c>
    </row>
    <row r="213" spans="1:4" x14ac:dyDescent="0.25">
      <c r="A213" s="5" t="s">
        <v>434</v>
      </c>
      <c r="B213" s="6" t="s">
        <v>71</v>
      </c>
      <c r="C213" s="6">
        <v>66</v>
      </c>
      <c r="D213" s="6">
        <v>0.22</v>
      </c>
    </row>
    <row r="214" spans="1:4" x14ac:dyDescent="0.25">
      <c r="A214" s="5" t="s">
        <v>434</v>
      </c>
      <c r="B214" s="6" t="s">
        <v>97</v>
      </c>
      <c r="C214" s="6">
        <v>65</v>
      </c>
      <c r="D214" s="6">
        <v>0.22</v>
      </c>
    </row>
    <row r="215" spans="1:4" x14ac:dyDescent="0.25">
      <c r="A215" s="5" t="s">
        <v>434</v>
      </c>
      <c r="B215" s="6" t="s">
        <v>98</v>
      </c>
      <c r="C215" s="6">
        <v>61</v>
      </c>
      <c r="D215" s="6">
        <v>0.21</v>
      </c>
    </row>
    <row r="216" spans="1:4" x14ac:dyDescent="0.25">
      <c r="A216" s="5" t="s">
        <v>434</v>
      </c>
      <c r="B216" s="6" t="s">
        <v>99</v>
      </c>
      <c r="C216" s="6">
        <v>56</v>
      </c>
      <c r="D216" s="6">
        <v>0.19</v>
      </c>
    </row>
    <row r="217" spans="1:4" x14ac:dyDescent="0.25">
      <c r="A217" s="5" t="s">
        <v>434</v>
      </c>
      <c r="B217" s="6" t="s">
        <v>100</v>
      </c>
      <c r="C217" s="6">
        <v>52</v>
      </c>
      <c r="D217" s="6">
        <v>0.18</v>
      </c>
    </row>
    <row r="218" spans="1:4" x14ac:dyDescent="0.25">
      <c r="A218" s="5" t="s">
        <v>434</v>
      </c>
      <c r="B218" s="6" t="s">
        <v>101</v>
      </c>
      <c r="C218" s="6">
        <v>53</v>
      </c>
      <c r="D218" s="6">
        <v>0.18</v>
      </c>
    </row>
    <row r="219" spans="1:4" x14ac:dyDescent="0.25">
      <c r="A219" s="5" t="s">
        <v>434</v>
      </c>
      <c r="B219" s="6" t="s">
        <v>102</v>
      </c>
      <c r="C219" s="6">
        <v>52</v>
      </c>
      <c r="D219" s="6">
        <v>0.18</v>
      </c>
    </row>
    <row r="220" spans="1:4" x14ac:dyDescent="0.25">
      <c r="A220" s="5" t="s">
        <v>434</v>
      </c>
      <c r="B220" s="6" t="s">
        <v>103</v>
      </c>
      <c r="C220" s="6">
        <v>49</v>
      </c>
      <c r="D220" s="6">
        <v>0.17</v>
      </c>
    </row>
    <row r="221" spans="1:4" x14ac:dyDescent="0.25">
      <c r="A221" s="5" t="s">
        <v>434</v>
      </c>
      <c r="B221" s="6" t="s">
        <v>104</v>
      </c>
      <c r="C221" s="6">
        <v>46</v>
      </c>
      <c r="D221" s="6">
        <v>0.16</v>
      </c>
    </row>
    <row r="222" spans="1:4" x14ac:dyDescent="0.25">
      <c r="A222" s="5" t="s">
        <v>434</v>
      </c>
      <c r="B222" s="6" t="s">
        <v>105</v>
      </c>
      <c r="C222" s="6">
        <v>47</v>
      </c>
      <c r="D222" s="6">
        <v>0.16</v>
      </c>
    </row>
    <row r="223" spans="1:4" x14ac:dyDescent="0.25">
      <c r="A223" s="5" t="s">
        <v>434</v>
      </c>
      <c r="B223" s="6" t="s">
        <v>106</v>
      </c>
      <c r="C223" s="6">
        <v>43</v>
      </c>
      <c r="D223" s="6">
        <v>0.15</v>
      </c>
    </row>
    <row r="224" spans="1:4" x14ac:dyDescent="0.25">
      <c r="A224" s="5" t="s">
        <v>434</v>
      </c>
      <c r="B224" s="6" t="s">
        <v>107</v>
      </c>
      <c r="C224" s="6">
        <v>43</v>
      </c>
      <c r="D224" s="6">
        <v>0.15</v>
      </c>
    </row>
    <row r="225" spans="1:4" x14ac:dyDescent="0.25">
      <c r="A225" s="5" t="s">
        <v>434</v>
      </c>
      <c r="B225" s="6" t="s">
        <v>108</v>
      </c>
      <c r="C225" s="6">
        <v>42</v>
      </c>
      <c r="D225" s="6">
        <v>0.14000000000000001</v>
      </c>
    </row>
    <row r="226" spans="1:4" x14ac:dyDescent="0.25">
      <c r="A226" s="5" t="s">
        <v>434</v>
      </c>
      <c r="B226" s="6" t="s">
        <v>109</v>
      </c>
      <c r="C226" s="6">
        <v>42</v>
      </c>
      <c r="D226" s="6">
        <v>0.14000000000000001</v>
      </c>
    </row>
    <row r="227" spans="1:4" x14ac:dyDescent="0.25">
      <c r="A227" s="5" t="s">
        <v>434</v>
      </c>
      <c r="B227" s="6" t="s">
        <v>68</v>
      </c>
      <c r="C227" s="6">
        <v>40</v>
      </c>
      <c r="D227" s="6">
        <v>0.14000000000000001</v>
      </c>
    </row>
    <row r="228" spans="1:4" x14ac:dyDescent="0.25">
      <c r="A228" s="5" t="s">
        <v>434</v>
      </c>
      <c r="B228" s="6" t="s">
        <v>110</v>
      </c>
      <c r="C228" s="6">
        <v>40</v>
      </c>
      <c r="D228" s="6">
        <v>0.14000000000000001</v>
      </c>
    </row>
    <row r="229" spans="1:4" x14ac:dyDescent="0.25">
      <c r="A229" s="5" t="s">
        <v>434</v>
      </c>
      <c r="B229" s="6" t="s">
        <v>111</v>
      </c>
      <c r="C229" s="6">
        <v>38</v>
      </c>
      <c r="D229" s="6">
        <v>0.13</v>
      </c>
    </row>
    <row r="230" spans="1:4" x14ac:dyDescent="0.25">
      <c r="A230" s="5" t="s">
        <v>434</v>
      </c>
      <c r="B230" s="6" t="s">
        <v>112</v>
      </c>
      <c r="C230" s="6">
        <v>37</v>
      </c>
      <c r="D230" s="6">
        <v>0.13</v>
      </c>
    </row>
    <row r="231" spans="1:4" x14ac:dyDescent="0.25">
      <c r="A231" s="5" t="s">
        <v>434</v>
      </c>
      <c r="B231" s="6" t="s">
        <v>113</v>
      </c>
      <c r="C231" s="6">
        <v>35</v>
      </c>
      <c r="D231" s="6">
        <v>0.12</v>
      </c>
    </row>
    <row r="232" spans="1:4" x14ac:dyDescent="0.25">
      <c r="A232" s="5" t="s">
        <v>434</v>
      </c>
      <c r="B232" s="6" t="s">
        <v>114</v>
      </c>
      <c r="C232" s="6">
        <v>35</v>
      </c>
      <c r="D232" s="6">
        <v>0.12</v>
      </c>
    </row>
    <row r="233" spans="1:4" x14ac:dyDescent="0.25">
      <c r="A233" s="5" t="s">
        <v>434</v>
      </c>
      <c r="B233" s="6" t="s">
        <v>115</v>
      </c>
      <c r="C233" s="6">
        <v>31</v>
      </c>
      <c r="D233" s="6">
        <v>0.11</v>
      </c>
    </row>
    <row r="234" spans="1:4" x14ac:dyDescent="0.25">
      <c r="A234" s="5" t="s">
        <v>434</v>
      </c>
      <c r="B234" s="6" t="s">
        <v>116</v>
      </c>
      <c r="C234" s="6">
        <v>33</v>
      </c>
      <c r="D234" s="6">
        <v>0.11</v>
      </c>
    </row>
    <row r="235" spans="1:4" x14ac:dyDescent="0.25">
      <c r="A235" s="5" t="s">
        <v>434</v>
      </c>
      <c r="B235" s="6" t="s">
        <v>117</v>
      </c>
      <c r="C235" s="6">
        <v>33</v>
      </c>
      <c r="D235" s="6">
        <v>0.11</v>
      </c>
    </row>
    <row r="236" spans="1:4" x14ac:dyDescent="0.25">
      <c r="A236" s="5" t="s">
        <v>434</v>
      </c>
      <c r="B236" s="6" t="s">
        <v>118</v>
      </c>
      <c r="C236" s="6">
        <v>31</v>
      </c>
      <c r="D236" s="6">
        <v>0.11</v>
      </c>
    </row>
    <row r="237" spans="1:4" x14ac:dyDescent="0.25">
      <c r="A237" s="5" t="s">
        <v>434</v>
      </c>
      <c r="B237" s="6" t="s">
        <v>30</v>
      </c>
      <c r="C237" s="6">
        <v>31</v>
      </c>
      <c r="D237" s="6">
        <v>0.11</v>
      </c>
    </row>
    <row r="238" spans="1:4" x14ac:dyDescent="0.25">
      <c r="A238" s="5" t="s">
        <v>434</v>
      </c>
      <c r="B238" s="6" t="s">
        <v>119</v>
      </c>
      <c r="C238" s="6">
        <v>29</v>
      </c>
      <c r="D238" s="6">
        <v>0.1</v>
      </c>
    </row>
    <row r="239" spans="1:4" x14ac:dyDescent="0.25">
      <c r="A239" s="5" t="s">
        <v>434</v>
      </c>
      <c r="B239" s="6" t="s">
        <v>120</v>
      </c>
      <c r="C239" s="6">
        <v>28</v>
      </c>
      <c r="D239" s="6">
        <v>0.1</v>
      </c>
    </row>
    <row r="240" spans="1:4" x14ac:dyDescent="0.25">
      <c r="A240" s="5" t="s">
        <v>434</v>
      </c>
      <c r="B240" s="6" t="s">
        <v>121</v>
      </c>
      <c r="C240" s="6">
        <v>27</v>
      </c>
      <c r="D240" s="6">
        <v>0.09</v>
      </c>
    </row>
    <row r="241" spans="1:4" x14ac:dyDescent="0.25">
      <c r="A241" s="5" t="s">
        <v>434</v>
      </c>
      <c r="B241" s="6" t="s">
        <v>122</v>
      </c>
      <c r="C241" s="6">
        <v>25</v>
      </c>
      <c r="D241" s="6">
        <v>0.09</v>
      </c>
    </row>
    <row r="242" spans="1:4" x14ac:dyDescent="0.25">
      <c r="A242" s="5" t="s">
        <v>434</v>
      </c>
      <c r="B242" s="6" t="s">
        <v>123</v>
      </c>
      <c r="C242" s="6">
        <v>27</v>
      </c>
      <c r="D242" s="6">
        <v>0.09</v>
      </c>
    </row>
    <row r="243" spans="1:4" x14ac:dyDescent="0.25">
      <c r="A243" s="5" t="s">
        <v>434</v>
      </c>
      <c r="B243" s="6" t="s">
        <v>124</v>
      </c>
      <c r="C243" s="6">
        <v>25</v>
      </c>
      <c r="D243" s="6">
        <v>0.09</v>
      </c>
    </row>
    <row r="244" spans="1:4" x14ac:dyDescent="0.25">
      <c r="A244" s="5" t="s">
        <v>434</v>
      </c>
      <c r="B244" s="6" t="s">
        <v>125</v>
      </c>
      <c r="C244" s="6">
        <v>27</v>
      </c>
      <c r="D244" s="6">
        <v>0.09</v>
      </c>
    </row>
    <row r="245" spans="1:4" x14ac:dyDescent="0.25">
      <c r="A245" s="5" t="s">
        <v>434</v>
      </c>
      <c r="B245" s="6" t="s">
        <v>126</v>
      </c>
      <c r="C245" s="6">
        <v>25</v>
      </c>
      <c r="D245" s="6">
        <v>0.09</v>
      </c>
    </row>
    <row r="246" spans="1:4" x14ac:dyDescent="0.25">
      <c r="A246" s="5" t="s">
        <v>434</v>
      </c>
      <c r="B246" s="6" t="s">
        <v>127</v>
      </c>
      <c r="C246" s="6">
        <v>27</v>
      </c>
      <c r="D246" s="6">
        <v>0.09</v>
      </c>
    </row>
    <row r="247" spans="1:4" x14ac:dyDescent="0.25">
      <c r="A247" s="5" t="s">
        <v>434</v>
      </c>
      <c r="B247" s="6" t="s">
        <v>128</v>
      </c>
      <c r="C247" s="6">
        <v>23</v>
      </c>
      <c r="D247" s="6">
        <v>0.08</v>
      </c>
    </row>
    <row r="248" spans="1:4" x14ac:dyDescent="0.25">
      <c r="A248" s="5" t="s">
        <v>434</v>
      </c>
      <c r="B248" s="6" t="s">
        <v>129</v>
      </c>
      <c r="C248" s="6">
        <v>24</v>
      </c>
      <c r="D248" s="6">
        <v>0.08</v>
      </c>
    </row>
    <row r="249" spans="1:4" x14ac:dyDescent="0.25">
      <c r="A249" s="5" t="s">
        <v>434</v>
      </c>
      <c r="B249" s="6" t="s">
        <v>130</v>
      </c>
      <c r="C249" s="6">
        <v>23</v>
      </c>
      <c r="D249" s="6">
        <v>0.08</v>
      </c>
    </row>
    <row r="250" spans="1:4" x14ac:dyDescent="0.25">
      <c r="A250" s="5" t="s">
        <v>434</v>
      </c>
      <c r="B250" s="6" t="s">
        <v>31</v>
      </c>
      <c r="C250" s="6">
        <v>23</v>
      </c>
      <c r="D250" s="6">
        <v>0.08</v>
      </c>
    </row>
    <row r="251" spans="1:4" x14ac:dyDescent="0.25">
      <c r="A251" s="5" t="s">
        <v>434</v>
      </c>
      <c r="B251" s="6" t="s">
        <v>131</v>
      </c>
      <c r="C251" s="6">
        <v>23</v>
      </c>
      <c r="D251" s="6">
        <v>0.08</v>
      </c>
    </row>
    <row r="252" spans="1:4" x14ac:dyDescent="0.25">
      <c r="A252" s="5" t="s">
        <v>434</v>
      </c>
      <c r="B252" s="6" t="s">
        <v>132</v>
      </c>
      <c r="C252" s="6">
        <v>21</v>
      </c>
      <c r="D252" s="6">
        <v>7.0000000000000007E-2</v>
      </c>
    </row>
    <row r="253" spans="1:4" x14ac:dyDescent="0.25">
      <c r="A253" s="5" t="s">
        <v>434</v>
      </c>
      <c r="B253" s="6" t="s">
        <v>133</v>
      </c>
      <c r="C253" s="6">
        <v>22</v>
      </c>
      <c r="D253" s="6">
        <v>7.0000000000000007E-2</v>
      </c>
    </row>
    <row r="254" spans="1:4" x14ac:dyDescent="0.25">
      <c r="A254" s="5" t="s">
        <v>434</v>
      </c>
      <c r="B254" s="6" t="s">
        <v>134</v>
      </c>
      <c r="C254" s="6">
        <v>21</v>
      </c>
      <c r="D254" s="6">
        <v>7.0000000000000007E-2</v>
      </c>
    </row>
    <row r="255" spans="1:4" x14ac:dyDescent="0.25">
      <c r="A255" s="5" t="s">
        <v>434</v>
      </c>
      <c r="B255" s="6" t="s">
        <v>135</v>
      </c>
      <c r="C255" s="6">
        <v>20</v>
      </c>
      <c r="D255" s="6">
        <v>7.0000000000000007E-2</v>
      </c>
    </row>
    <row r="256" spans="1:4" x14ac:dyDescent="0.25">
      <c r="A256" s="5" t="s">
        <v>434</v>
      </c>
      <c r="B256" s="6" t="s">
        <v>26</v>
      </c>
      <c r="C256" s="6">
        <v>22</v>
      </c>
      <c r="D256" s="6">
        <v>7.0000000000000007E-2</v>
      </c>
    </row>
    <row r="257" spans="1:4" x14ac:dyDescent="0.25">
      <c r="A257" s="5" t="s">
        <v>434</v>
      </c>
      <c r="B257" s="6" t="s">
        <v>136</v>
      </c>
      <c r="C257" s="6">
        <v>20</v>
      </c>
      <c r="D257" s="6">
        <v>7.0000000000000007E-2</v>
      </c>
    </row>
    <row r="258" spans="1:4" x14ac:dyDescent="0.25">
      <c r="A258" s="5" t="s">
        <v>434</v>
      </c>
      <c r="B258" s="6" t="s">
        <v>137</v>
      </c>
      <c r="C258" s="6">
        <v>20</v>
      </c>
      <c r="D258" s="6">
        <v>7.0000000000000007E-2</v>
      </c>
    </row>
    <row r="259" spans="1:4" x14ac:dyDescent="0.25">
      <c r="A259" s="5" t="s">
        <v>434</v>
      </c>
      <c r="B259" s="6" t="s">
        <v>1</v>
      </c>
      <c r="C259" s="6">
        <v>20</v>
      </c>
      <c r="D259" s="6">
        <v>7.0000000000000007E-2</v>
      </c>
    </row>
    <row r="260" spans="1:4" x14ac:dyDescent="0.25">
      <c r="A260" s="5" t="s">
        <v>434</v>
      </c>
      <c r="B260" s="6" t="s">
        <v>138</v>
      </c>
      <c r="C260" s="6">
        <v>20</v>
      </c>
      <c r="D260" s="6">
        <v>7.0000000000000007E-2</v>
      </c>
    </row>
    <row r="261" spans="1:4" x14ac:dyDescent="0.25">
      <c r="A261" s="5" t="s">
        <v>434</v>
      </c>
      <c r="B261" s="6" t="s">
        <v>139</v>
      </c>
      <c r="C261" s="6">
        <v>18</v>
      </c>
      <c r="D261" s="6">
        <v>0.06</v>
      </c>
    </row>
    <row r="262" spans="1:4" x14ac:dyDescent="0.25">
      <c r="A262" s="5" t="s">
        <v>434</v>
      </c>
      <c r="B262" s="6" t="s">
        <v>140</v>
      </c>
      <c r="C262" s="6">
        <v>18</v>
      </c>
      <c r="D262" s="6">
        <v>0.06</v>
      </c>
    </row>
    <row r="263" spans="1:4" x14ac:dyDescent="0.25">
      <c r="A263" s="5" t="s">
        <v>434</v>
      </c>
      <c r="B263" s="6" t="s">
        <v>141</v>
      </c>
      <c r="C263" s="6">
        <v>18</v>
      </c>
      <c r="D263" s="6">
        <v>0.06</v>
      </c>
    </row>
    <row r="264" spans="1:4" x14ac:dyDescent="0.25">
      <c r="A264" s="5" t="s">
        <v>434</v>
      </c>
      <c r="B264" s="6" t="s">
        <v>142</v>
      </c>
      <c r="C264" s="6">
        <v>18</v>
      </c>
      <c r="D264" s="6">
        <v>0.06</v>
      </c>
    </row>
    <row r="265" spans="1:4" x14ac:dyDescent="0.25">
      <c r="A265" s="5" t="s">
        <v>434</v>
      </c>
      <c r="B265" s="6" t="s">
        <v>143</v>
      </c>
      <c r="C265" s="6">
        <v>18</v>
      </c>
      <c r="D265" s="6">
        <v>0.06</v>
      </c>
    </row>
    <row r="266" spans="1:4" x14ac:dyDescent="0.25">
      <c r="A266" s="5" t="s">
        <v>434</v>
      </c>
      <c r="B266" s="6" t="s">
        <v>144</v>
      </c>
      <c r="C266" s="6">
        <v>19</v>
      </c>
      <c r="D266" s="6">
        <v>0.06</v>
      </c>
    </row>
    <row r="267" spans="1:4" x14ac:dyDescent="0.25">
      <c r="A267" s="5" t="s">
        <v>434</v>
      </c>
      <c r="B267" s="6" t="s">
        <v>145</v>
      </c>
      <c r="C267" s="6">
        <v>18</v>
      </c>
      <c r="D267" s="6">
        <v>0.06</v>
      </c>
    </row>
    <row r="268" spans="1:4" x14ac:dyDescent="0.25">
      <c r="A268" s="5" t="s">
        <v>434</v>
      </c>
      <c r="B268" s="6" t="s">
        <v>146</v>
      </c>
      <c r="C268" s="6">
        <v>18</v>
      </c>
      <c r="D268" s="6">
        <v>0.06</v>
      </c>
    </row>
    <row r="269" spans="1:4" x14ac:dyDescent="0.25">
      <c r="A269" s="5" t="s">
        <v>434</v>
      </c>
      <c r="B269" s="6" t="s">
        <v>147</v>
      </c>
      <c r="C269" s="6">
        <v>17</v>
      </c>
      <c r="D269" s="6">
        <v>0.06</v>
      </c>
    </row>
    <row r="270" spans="1:4" x14ac:dyDescent="0.25">
      <c r="A270" s="5" t="s">
        <v>434</v>
      </c>
      <c r="B270" s="6" t="s">
        <v>148</v>
      </c>
      <c r="C270" s="6">
        <v>17</v>
      </c>
      <c r="D270" s="6">
        <v>0.06</v>
      </c>
    </row>
    <row r="271" spans="1:4" x14ac:dyDescent="0.25">
      <c r="A271" s="5" t="s">
        <v>434</v>
      </c>
      <c r="B271" s="6" t="s">
        <v>149</v>
      </c>
      <c r="C271" s="6">
        <v>19</v>
      </c>
      <c r="D271" s="6">
        <v>0.06</v>
      </c>
    </row>
    <row r="272" spans="1:4" x14ac:dyDescent="0.25">
      <c r="A272" s="5" t="s">
        <v>434</v>
      </c>
      <c r="B272" s="6" t="s">
        <v>150</v>
      </c>
      <c r="C272" s="6">
        <v>18</v>
      </c>
      <c r="D272" s="6">
        <v>0.06</v>
      </c>
    </row>
    <row r="273" spans="1:4" x14ac:dyDescent="0.25">
      <c r="A273" s="5" t="s">
        <v>434</v>
      </c>
      <c r="B273" s="6" t="s">
        <v>151</v>
      </c>
      <c r="C273" s="6">
        <v>15</v>
      </c>
      <c r="D273" s="6">
        <v>0.05</v>
      </c>
    </row>
    <row r="274" spans="1:4" x14ac:dyDescent="0.25">
      <c r="A274" s="5" t="s">
        <v>434</v>
      </c>
      <c r="B274" s="6" t="s">
        <v>152</v>
      </c>
      <c r="C274" s="6">
        <v>16</v>
      </c>
      <c r="D274" s="6">
        <v>0.05</v>
      </c>
    </row>
    <row r="275" spans="1:4" x14ac:dyDescent="0.25">
      <c r="A275" s="5" t="s">
        <v>434</v>
      </c>
      <c r="B275" s="6" t="s">
        <v>153</v>
      </c>
      <c r="C275" s="6">
        <v>15</v>
      </c>
      <c r="D275" s="6">
        <v>0.05</v>
      </c>
    </row>
    <row r="276" spans="1:4" x14ac:dyDescent="0.25">
      <c r="A276" s="5" t="s">
        <v>434</v>
      </c>
      <c r="B276" s="6" t="s">
        <v>154</v>
      </c>
      <c r="C276" s="6">
        <v>16</v>
      </c>
      <c r="D276" s="6">
        <v>0.05</v>
      </c>
    </row>
    <row r="277" spans="1:4" x14ac:dyDescent="0.25">
      <c r="A277" s="5" t="s">
        <v>434</v>
      </c>
      <c r="B277" s="6" t="s">
        <v>155</v>
      </c>
      <c r="C277" s="6">
        <v>15</v>
      </c>
      <c r="D277" s="6">
        <v>0.05</v>
      </c>
    </row>
    <row r="278" spans="1:4" x14ac:dyDescent="0.25">
      <c r="A278" s="5" t="s">
        <v>434</v>
      </c>
      <c r="B278" s="6" t="s">
        <v>156</v>
      </c>
      <c r="C278" s="6">
        <v>16</v>
      </c>
      <c r="D278" s="6">
        <v>0.05</v>
      </c>
    </row>
    <row r="279" spans="1:4" x14ac:dyDescent="0.25">
      <c r="A279" s="5" t="s">
        <v>434</v>
      </c>
      <c r="B279" s="6" t="s">
        <v>157</v>
      </c>
      <c r="C279" s="6">
        <v>14</v>
      </c>
      <c r="D279" s="6">
        <v>0.05</v>
      </c>
    </row>
    <row r="280" spans="1:4" x14ac:dyDescent="0.25">
      <c r="A280" s="5" t="s">
        <v>434</v>
      </c>
      <c r="B280" s="6" t="s">
        <v>158</v>
      </c>
      <c r="C280" s="6">
        <v>12</v>
      </c>
      <c r="D280" s="6">
        <v>0.04</v>
      </c>
    </row>
    <row r="281" spans="1:4" x14ac:dyDescent="0.25">
      <c r="A281" s="5" t="s">
        <v>434</v>
      </c>
      <c r="B281" s="6" t="s">
        <v>159</v>
      </c>
      <c r="C281" s="6">
        <v>12</v>
      </c>
      <c r="D281" s="6">
        <v>0.04</v>
      </c>
    </row>
    <row r="282" spans="1:4" x14ac:dyDescent="0.25">
      <c r="A282" s="5" t="s">
        <v>434</v>
      </c>
      <c r="B282" s="6" t="s">
        <v>160</v>
      </c>
      <c r="C282" s="6">
        <v>11</v>
      </c>
      <c r="D282" s="6">
        <v>0.04</v>
      </c>
    </row>
    <row r="283" spans="1:4" x14ac:dyDescent="0.25">
      <c r="A283" s="5" t="s">
        <v>434</v>
      </c>
      <c r="B283" s="6" t="s">
        <v>161</v>
      </c>
      <c r="C283" s="6">
        <v>11</v>
      </c>
      <c r="D283" s="6">
        <v>0.04</v>
      </c>
    </row>
    <row r="284" spans="1:4" x14ac:dyDescent="0.25">
      <c r="A284" s="5" t="s">
        <v>434</v>
      </c>
      <c r="B284" s="6" t="s">
        <v>162</v>
      </c>
      <c r="C284" s="6">
        <v>12</v>
      </c>
      <c r="D284" s="6">
        <v>0.04</v>
      </c>
    </row>
    <row r="285" spans="1:4" x14ac:dyDescent="0.25">
      <c r="A285" s="5" t="s">
        <v>434</v>
      </c>
      <c r="B285" s="6" t="s">
        <v>163</v>
      </c>
      <c r="C285" s="6">
        <v>11</v>
      </c>
      <c r="D285" s="6">
        <v>0.04</v>
      </c>
    </row>
    <row r="286" spans="1:4" x14ac:dyDescent="0.25">
      <c r="A286" s="5" t="s">
        <v>434</v>
      </c>
      <c r="B286" s="6" t="s">
        <v>164</v>
      </c>
      <c r="C286" s="6">
        <v>13</v>
      </c>
      <c r="D286" s="6">
        <v>0.04</v>
      </c>
    </row>
    <row r="287" spans="1:4" x14ac:dyDescent="0.25">
      <c r="A287" s="5" t="s">
        <v>434</v>
      </c>
      <c r="B287" s="6" t="s">
        <v>165</v>
      </c>
      <c r="C287" s="6">
        <v>11</v>
      </c>
      <c r="D287" s="6">
        <v>0.04</v>
      </c>
    </row>
    <row r="288" spans="1:4" x14ac:dyDescent="0.25">
      <c r="A288" s="5" t="s">
        <v>434</v>
      </c>
      <c r="B288" s="6" t="s">
        <v>166</v>
      </c>
      <c r="C288" s="6">
        <v>12</v>
      </c>
      <c r="D288" s="6">
        <v>0.04</v>
      </c>
    </row>
    <row r="289" spans="1:5" ht="18.75" thickBot="1" x14ac:dyDescent="0.3">
      <c r="A289" s="7" t="s">
        <v>434</v>
      </c>
      <c r="B289" s="8" t="s">
        <v>13</v>
      </c>
      <c r="C289" s="8">
        <v>1665</v>
      </c>
      <c r="D289" s="8">
        <v>5.66</v>
      </c>
    </row>
    <row r="290" spans="1:5" s="3" customFormat="1" x14ac:dyDescent="0.25">
      <c r="A290" s="1" t="s">
        <v>435</v>
      </c>
      <c r="B290" s="2" t="s">
        <v>0</v>
      </c>
      <c r="C290" s="2">
        <v>36027</v>
      </c>
      <c r="D290" s="2"/>
    </row>
    <row r="291" spans="1:5" x14ac:dyDescent="0.25">
      <c r="A291" s="5" t="s">
        <v>435</v>
      </c>
      <c r="B291" s="6" t="s">
        <v>28</v>
      </c>
      <c r="C291" s="6">
        <v>4959</v>
      </c>
      <c r="D291" s="6">
        <v>13.76</v>
      </c>
      <c r="E291" s="4" t="s">
        <v>558</v>
      </c>
    </row>
    <row r="292" spans="1:5" x14ac:dyDescent="0.25">
      <c r="A292" s="5" t="s">
        <v>435</v>
      </c>
      <c r="B292" s="6" t="s">
        <v>10</v>
      </c>
      <c r="C292" s="6">
        <v>3536</v>
      </c>
      <c r="D292" s="6">
        <v>9.81</v>
      </c>
      <c r="E292" s="4" t="s">
        <v>537</v>
      </c>
    </row>
    <row r="293" spans="1:5" x14ac:dyDescent="0.25">
      <c r="A293" s="5" t="s">
        <v>435</v>
      </c>
      <c r="B293" s="6" t="s">
        <v>155</v>
      </c>
      <c r="C293" s="6">
        <v>2273</v>
      </c>
      <c r="D293" s="6">
        <v>6.31</v>
      </c>
      <c r="E293" s="4" t="s">
        <v>567</v>
      </c>
    </row>
    <row r="294" spans="1:5" x14ac:dyDescent="0.25">
      <c r="A294" s="5" t="s">
        <v>435</v>
      </c>
      <c r="B294" s="6" t="s">
        <v>22</v>
      </c>
      <c r="C294" s="6">
        <v>1855</v>
      </c>
      <c r="D294" s="6">
        <v>5.15</v>
      </c>
      <c r="E294" s="4" t="s">
        <v>540</v>
      </c>
    </row>
    <row r="295" spans="1:5" x14ac:dyDescent="0.25">
      <c r="A295" s="5" t="s">
        <v>435</v>
      </c>
      <c r="B295" s="6" t="s">
        <v>167</v>
      </c>
      <c r="C295" s="6">
        <v>1696</v>
      </c>
      <c r="D295" s="6">
        <v>4.71</v>
      </c>
      <c r="E295" s="4" t="s">
        <v>561</v>
      </c>
    </row>
    <row r="296" spans="1:5" x14ac:dyDescent="0.25">
      <c r="A296" s="5" t="s">
        <v>435</v>
      </c>
      <c r="B296" s="6" t="s">
        <v>67</v>
      </c>
      <c r="C296" s="6">
        <v>1236</v>
      </c>
      <c r="D296" s="6">
        <v>3.43</v>
      </c>
      <c r="E296" s="4" t="s">
        <v>558</v>
      </c>
    </row>
    <row r="297" spans="1:5" x14ac:dyDescent="0.25">
      <c r="A297" s="5" t="s">
        <v>435</v>
      </c>
      <c r="B297" s="6" t="s">
        <v>72</v>
      </c>
      <c r="C297" s="6">
        <v>1098</v>
      </c>
      <c r="D297" s="6">
        <v>3.05</v>
      </c>
      <c r="E297" s="4" t="s">
        <v>558</v>
      </c>
    </row>
    <row r="298" spans="1:5" x14ac:dyDescent="0.25">
      <c r="A298" s="5" t="s">
        <v>435</v>
      </c>
      <c r="B298" s="6" t="s">
        <v>1</v>
      </c>
      <c r="C298" s="6">
        <v>1087</v>
      </c>
      <c r="D298" s="6">
        <v>3.02</v>
      </c>
      <c r="E298" s="4" t="s">
        <v>531</v>
      </c>
    </row>
    <row r="299" spans="1:5" x14ac:dyDescent="0.25">
      <c r="A299" s="5" t="s">
        <v>435</v>
      </c>
      <c r="B299" s="6" t="s">
        <v>168</v>
      </c>
      <c r="C299" s="6">
        <v>1081</v>
      </c>
      <c r="D299" s="6">
        <v>3</v>
      </c>
    </row>
    <row r="300" spans="1:5" x14ac:dyDescent="0.25">
      <c r="A300" s="5" t="s">
        <v>435</v>
      </c>
      <c r="B300" s="6" t="s">
        <v>169</v>
      </c>
      <c r="C300" s="6">
        <v>862</v>
      </c>
      <c r="D300" s="6">
        <v>2.39</v>
      </c>
    </row>
    <row r="301" spans="1:5" x14ac:dyDescent="0.25">
      <c r="A301" s="5" t="s">
        <v>435</v>
      </c>
      <c r="B301" s="6" t="s">
        <v>66</v>
      </c>
      <c r="C301" s="6">
        <v>755</v>
      </c>
      <c r="D301" s="6">
        <v>2.1</v>
      </c>
    </row>
    <row r="302" spans="1:5" x14ac:dyDescent="0.25">
      <c r="A302" s="5" t="s">
        <v>435</v>
      </c>
      <c r="B302" s="6" t="s">
        <v>170</v>
      </c>
      <c r="C302" s="6">
        <v>672</v>
      </c>
      <c r="D302" s="6">
        <v>1.87</v>
      </c>
    </row>
    <row r="303" spans="1:5" x14ac:dyDescent="0.25">
      <c r="A303" s="5" t="s">
        <v>435</v>
      </c>
      <c r="B303" s="6" t="s">
        <v>171</v>
      </c>
      <c r="C303" s="6">
        <v>670</v>
      </c>
      <c r="D303" s="6">
        <v>1.86</v>
      </c>
    </row>
    <row r="304" spans="1:5" x14ac:dyDescent="0.25">
      <c r="A304" s="5" t="s">
        <v>435</v>
      </c>
      <c r="B304" s="6" t="s">
        <v>98</v>
      </c>
      <c r="C304" s="6">
        <v>642</v>
      </c>
      <c r="D304" s="6">
        <v>1.78</v>
      </c>
    </row>
    <row r="305" spans="1:5" x14ac:dyDescent="0.25">
      <c r="A305" s="5" t="s">
        <v>435</v>
      </c>
      <c r="B305" s="6" t="s">
        <v>79</v>
      </c>
      <c r="C305" s="6">
        <v>583</v>
      </c>
      <c r="D305" s="6">
        <v>1.62</v>
      </c>
      <c r="E305" s="4" t="s">
        <v>565</v>
      </c>
    </row>
    <row r="306" spans="1:5" x14ac:dyDescent="0.25">
      <c r="A306" s="5" t="s">
        <v>435</v>
      </c>
      <c r="B306" s="6" t="s">
        <v>172</v>
      </c>
      <c r="C306" s="6">
        <v>510</v>
      </c>
      <c r="D306" s="6">
        <v>1.42</v>
      </c>
    </row>
    <row r="307" spans="1:5" x14ac:dyDescent="0.25">
      <c r="A307" s="5" t="s">
        <v>435</v>
      </c>
      <c r="B307" s="6" t="s">
        <v>173</v>
      </c>
      <c r="C307" s="6">
        <v>505</v>
      </c>
      <c r="D307" s="6">
        <v>1.4</v>
      </c>
    </row>
    <row r="308" spans="1:5" x14ac:dyDescent="0.25">
      <c r="A308" s="5" t="s">
        <v>435</v>
      </c>
      <c r="B308" s="6" t="s">
        <v>174</v>
      </c>
      <c r="C308" s="6">
        <v>480</v>
      </c>
      <c r="D308" s="6">
        <v>1.33</v>
      </c>
    </row>
    <row r="309" spans="1:5" x14ac:dyDescent="0.25">
      <c r="A309" s="5" t="s">
        <v>435</v>
      </c>
      <c r="B309" s="6" t="s">
        <v>175</v>
      </c>
      <c r="C309" s="6">
        <v>472</v>
      </c>
      <c r="D309" s="6">
        <v>1.31</v>
      </c>
    </row>
    <row r="310" spans="1:5" x14ac:dyDescent="0.25">
      <c r="A310" s="5" t="s">
        <v>435</v>
      </c>
      <c r="B310" s="6" t="s">
        <v>176</v>
      </c>
      <c r="C310" s="6">
        <v>432</v>
      </c>
      <c r="D310" s="6">
        <v>1.2</v>
      </c>
    </row>
    <row r="311" spans="1:5" x14ac:dyDescent="0.25">
      <c r="A311" s="5" t="s">
        <v>435</v>
      </c>
      <c r="B311" s="6" t="s">
        <v>69</v>
      </c>
      <c r="C311" s="6">
        <v>425</v>
      </c>
      <c r="D311" s="6">
        <v>1.18</v>
      </c>
    </row>
    <row r="312" spans="1:5" x14ac:dyDescent="0.25">
      <c r="A312" s="5" t="s">
        <v>435</v>
      </c>
      <c r="B312" s="6" t="s">
        <v>140</v>
      </c>
      <c r="C312" s="6">
        <v>398</v>
      </c>
      <c r="D312" s="6">
        <v>1.1000000000000001</v>
      </c>
    </row>
    <row r="313" spans="1:5" x14ac:dyDescent="0.25">
      <c r="A313" s="5" t="s">
        <v>435</v>
      </c>
      <c r="B313" s="6" t="s">
        <v>177</v>
      </c>
      <c r="C313" s="6">
        <v>364</v>
      </c>
      <c r="D313" s="6">
        <v>1.01</v>
      </c>
    </row>
    <row r="314" spans="1:5" x14ac:dyDescent="0.25">
      <c r="A314" s="5" t="s">
        <v>435</v>
      </c>
      <c r="B314" s="6" t="s">
        <v>178</v>
      </c>
      <c r="C314" s="6">
        <v>304</v>
      </c>
      <c r="D314" s="6">
        <v>0.84</v>
      </c>
    </row>
    <row r="315" spans="1:5" x14ac:dyDescent="0.25">
      <c r="A315" s="5" t="s">
        <v>435</v>
      </c>
      <c r="B315" s="6" t="s">
        <v>24</v>
      </c>
      <c r="C315" s="6">
        <v>297</v>
      </c>
      <c r="D315" s="6">
        <v>0.82</v>
      </c>
    </row>
    <row r="316" spans="1:5" x14ac:dyDescent="0.25">
      <c r="A316" s="5" t="s">
        <v>435</v>
      </c>
      <c r="B316" s="6" t="s">
        <v>179</v>
      </c>
      <c r="C316" s="6">
        <v>250</v>
      </c>
      <c r="D316" s="6">
        <v>0.69</v>
      </c>
    </row>
    <row r="317" spans="1:5" x14ac:dyDescent="0.25">
      <c r="A317" s="5" t="s">
        <v>435</v>
      </c>
      <c r="B317" s="6" t="s">
        <v>101</v>
      </c>
      <c r="C317" s="6">
        <v>230</v>
      </c>
      <c r="D317" s="6">
        <v>0.64</v>
      </c>
    </row>
    <row r="318" spans="1:5" x14ac:dyDescent="0.25">
      <c r="A318" s="5" t="s">
        <v>435</v>
      </c>
      <c r="B318" s="6" t="s">
        <v>77</v>
      </c>
      <c r="C318" s="6">
        <v>218</v>
      </c>
      <c r="D318" s="6">
        <v>0.61</v>
      </c>
    </row>
    <row r="319" spans="1:5" x14ac:dyDescent="0.25">
      <c r="A319" s="5" t="s">
        <v>435</v>
      </c>
      <c r="B319" s="6" t="s">
        <v>115</v>
      </c>
      <c r="C319" s="6">
        <v>216</v>
      </c>
      <c r="D319" s="6">
        <v>0.6</v>
      </c>
    </row>
    <row r="320" spans="1:5" x14ac:dyDescent="0.25">
      <c r="A320" s="5" t="s">
        <v>435</v>
      </c>
      <c r="B320" s="6" t="s">
        <v>89</v>
      </c>
      <c r="C320" s="6">
        <v>211</v>
      </c>
      <c r="D320" s="6">
        <v>0.59</v>
      </c>
    </row>
    <row r="321" spans="1:4" x14ac:dyDescent="0.25">
      <c r="A321" s="5" t="s">
        <v>435</v>
      </c>
      <c r="B321" s="6" t="s">
        <v>180</v>
      </c>
      <c r="C321" s="6">
        <v>202</v>
      </c>
      <c r="D321" s="6">
        <v>0.56000000000000005</v>
      </c>
    </row>
    <row r="322" spans="1:4" x14ac:dyDescent="0.25">
      <c r="A322" s="5" t="s">
        <v>435</v>
      </c>
      <c r="B322" s="6" t="s">
        <v>87</v>
      </c>
      <c r="C322" s="6">
        <v>191</v>
      </c>
      <c r="D322" s="6">
        <v>0.53</v>
      </c>
    </row>
    <row r="323" spans="1:4" x14ac:dyDescent="0.25">
      <c r="A323" s="5" t="s">
        <v>435</v>
      </c>
      <c r="B323" s="6" t="s">
        <v>80</v>
      </c>
      <c r="C323" s="6">
        <v>187</v>
      </c>
      <c r="D323" s="6">
        <v>0.52</v>
      </c>
    </row>
    <row r="324" spans="1:4" x14ac:dyDescent="0.25">
      <c r="A324" s="5" t="s">
        <v>435</v>
      </c>
      <c r="B324" s="6" t="s">
        <v>43</v>
      </c>
      <c r="C324" s="6">
        <v>172</v>
      </c>
      <c r="D324" s="6">
        <v>0.48</v>
      </c>
    </row>
    <row r="325" spans="1:4" x14ac:dyDescent="0.25">
      <c r="A325" s="5" t="s">
        <v>435</v>
      </c>
      <c r="B325" s="6" t="s">
        <v>83</v>
      </c>
      <c r="C325" s="6">
        <v>144</v>
      </c>
      <c r="D325" s="6">
        <v>0.4</v>
      </c>
    </row>
    <row r="326" spans="1:4" x14ac:dyDescent="0.25">
      <c r="A326" s="5" t="s">
        <v>435</v>
      </c>
      <c r="B326" s="6" t="s">
        <v>26</v>
      </c>
      <c r="C326" s="6">
        <v>133</v>
      </c>
      <c r="D326" s="6">
        <v>0.37</v>
      </c>
    </row>
    <row r="327" spans="1:4" x14ac:dyDescent="0.25">
      <c r="A327" s="5" t="s">
        <v>435</v>
      </c>
      <c r="B327" s="6" t="s">
        <v>97</v>
      </c>
      <c r="C327" s="6">
        <v>133</v>
      </c>
      <c r="D327" s="6">
        <v>0.37</v>
      </c>
    </row>
    <row r="328" spans="1:4" x14ac:dyDescent="0.25">
      <c r="A328" s="5" t="s">
        <v>435</v>
      </c>
      <c r="B328" s="6" t="s">
        <v>117</v>
      </c>
      <c r="C328" s="6">
        <v>127</v>
      </c>
      <c r="D328" s="6">
        <v>0.35</v>
      </c>
    </row>
    <row r="329" spans="1:4" x14ac:dyDescent="0.25">
      <c r="A329" s="5" t="s">
        <v>435</v>
      </c>
      <c r="B329" s="6" t="s">
        <v>71</v>
      </c>
      <c r="C329" s="6">
        <v>127</v>
      </c>
      <c r="D329" s="6">
        <v>0.35</v>
      </c>
    </row>
    <row r="330" spans="1:4" x14ac:dyDescent="0.25">
      <c r="A330" s="5" t="s">
        <v>435</v>
      </c>
      <c r="B330" s="6" t="s">
        <v>90</v>
      </c>
      <c r="C330" s="6">
        <v>120</v>
      </c>
      <c r="D330" s="6">
        <v>0.33</v>
      </c>
    </row>
    <row r="331" spans="1:4" x14ac:dyDescent="0.25">
      <c r="A331" s="5" t="s">
        <v>435</v>
      </c>
      <c r="B331" s="6" t="s">
        <v>25</v>
      </c>
      <c r="C331" s="6">
        <v>115</v>
      </c>
      <c r="D331" s="6">
        <v>0.32</v>
      </c>
    </row>
    <row r="332" spans="1:4" x14ac:dyDescent="0.25">
      <c r="A332" s="5" t="s">
        <v>435</v>
      </c>
      <c r="B332" s="6" t="s">
        <v>148</v>
      </c>
      <c r="C332" s="6">
        <v>112</v>
      </c>
      <c r="D332" s="6">
        <v>0.31</v>
      </c>
    </row>
    <row r="333" spans="1:4" x14ac:dyDescent="0.25">
      <c r="A333" s="5" t="s">
        <v>435</v>
      </c>
      <c r="B333" s="6" t="s">
        <v>181</v>
      </c>
      <c r="C333" s="6">
        <v>97</v>
      </c>
      <c r="D333" s="6">
        <v>0.27</v>
      </c>
    </row>
    <row r="334" spans="1:4" x14ac:dyDescent="0.25">
      <c r="A334" s="5" t="s">
        <v>435</v>
      </c>
      <c r="B334" s="6" t="s">
        <v>182</v>
      </c>
      <c r="C334" s="6">
        <v>95</v>
      </c>
      <c r="D334" s="6">
        <v>0.26</v>
      </c>
    </row>
    <row r="335" spans="1:4" x14ac:dyDescent="0.25">
      <c r="A335" s="5" t="s">
        <v>435</v>
      </c>
      <c r="B335" s="6" t="s">
        <v>94</v>
      </c>
      <c r="C335" s="6">
        <v>89</v>
      </c>
      <c r="D335" s="6">
        <v>0.25</v>
      </c>
    </row>
    <row r="336" spans="1:4" x14ac:dyDescent="0.25">
      <c r="A336" s="5" t="s">
        <v>435</v>
      </c>
      <c r="B336" s="6" t="s">
        <v>183</v>
      </c>
      <c r="C336" s="6">
        <v>89</v>
      </c>
      <c r="D336" s="6">
        <v>0.25</v>
      </c>
    </row>
    <row r="337" spans="1:4" x14ac:dyDescent="0.25">
      <c r="A337" s="5" t="s">
        <v>435</v>
      </c>
      <c r="B337" s="6" t="s">
        <v>184</v>
      </c>
      <c r="C337" s="6">
        <v>86</v>
      </c>
      <c r="D337" s="6">
        <v>0.24</v>
      </c>
    </row>
    <row r="338" spans="1:4" x14ac:dyDescent="0.25">
      <c r="A338" s="5" t="s">
        <v>435</v>
      </c>
      <c r="B338" s="6" t="s">
        <v>114</v>
      </c>
      <c r="C338" s="6">
        <v>84</v>
      </c>
      <c r="D338" s="6">
        <v>0.23</v>
      </c>
    </row>
    <row r="339" spans="1:4" x14ac:dyDescent="0.25">
      <c r="A339" s="5" t="s">
        <v>435</v>
      </c>
      <c r="B339" s="6" t="s">
        <v>185</v>
      </c>
      <c r="C339" s="6">
        <v>79</v>
      </c>
      <c r="D339" s="6">
        <v>0.22</v>
      </c>
    </row>
    <row r="340" spans="1:4" x14ac:dyDescent="0.25">
      <c r="A340" s="5" t="s">
        <v>435</v>
      </c>
      <c r="B340" s="6" t="s">
        <v>186</v>
      </c>
      <c r="C340" s="6">
        <v>75</v>
      </c>
      <c r="D340" s="6">
        <v>0.21</v>
      </c>
    </row>
    <row r="341" spans="1:4" x14ac:dyDescent="0.25">
      <c r="A341" s="5" t="s">
        <v>435</v>
      </c>
      <c r="B341" s="6" t="s">
        <v>187</v>
      </c>
      <c r="C341" s="6">
        <v>73</v>
      </c>
      <c r="D341" s="6">
        <v>0.2</v>
      </c>
    </row>
    <row r="342" spans="1:4" x14ac:dyDescent="0.25">
      <c r="A342" s="5" t="s">
        <v>435</v>
      </c>
      <c r="B342" s="6" t="s">
        <v>144</v>
      </c>
      <c r="C342" s="6">
        <v>70</v>
      </c>
      <c r="D342" s="6">
        <v>0.19</v>
      </c>
    </row>
    <row r="343" spans="1:4" x14ac:dyDescent="0.25">
      <c r="A343" s="5" t="s">
        <v>435</v>
      </c>
      <c r="B343" s="6" t="s">
        <v>188</v>
      </c>
      <c r="C343" s="6">
        <v>64</v>
      </c>
      <c r="D343" s="6">
        <v>0.18</v>
      </c>
    </row>
    <row r="344" spans="1:4" x14ac:dyDescent="0.25">
      <c r="A344" s="5" t="s">
        <v>435</v>
      </c>
      <c r="B344" s="6" t="s">
        <v>189</v>
      </c>
      <c r="C344" s="6">
        <v>61</v>
      </c>
      <c r="D344" s="6">
        <v>0.17</v>
      </c>
    </row>
    <row r="345" spans="1:4" x14ac:dyDescent="0.25">
      <c r="A345" s="5" t="s">
        <v>435</v>
      </c>
      <c r="B345" s="6" t="s">
        <v>190</v>
      </c>
      <c r="C345" s="6">
        <v>61</v>
      </c>
      <c r="D345" s="6">
        <v>0.17</v>
      </c>
    </row>
    <row r="346" spans="1:4" x14ac:dyDescent="0.25">
      <c r="A346" s="5" t="s">
        <v>435</v>
      </c>
      <c r="B346" s="6" t="s">
        <v>191</v>
      </c>
      <c r="C346" s="6">
        <v>61</v>
      </c>
      <c r="D346" s="6">
        <v>0.17</v>
      </c>
    </row>
    <row r="347" spans="1:4" x14ac:dyDescent="0.25">
      <c r="A347" s="5" t="s">
        <v>435</v>
      </c>
      <c r="B347" s="6" t="s">
        <v>192</v>
      </c>
      <c r="C347" s="6">
        <v>56</v>
      </c>
      <c r="D347" s="6">
        <v>0.16</v>
      </c>
    </row>
    <row r="348" spans="1:4" x14ac:dyDescent="0.25">
      <c r="A348" s="5" t="s">
        <v>435</v>
      </c>
      <c r="B348" s="6" t="s">
        <v>193</v>
      </c>
      <c r="C348" s="6">
        <v>57</v>
      </c>
      <c r="D348" s="6">
        <v>0.16</v>
      </c>
    </row>
    <row r="349" spans="1:4" x14ac:dyDescent="0.25">
      <c r="A349" s="5" t="s">
        <v>435</v>
      </c>
      <c r="B349" s="6" t="s">
        <v>194</v>
      </c>
      <c r="C349" s="6">
        <v>55</v>
      </c>
      <c r="D349" s="6">
        <v>0.15</v>
      </c>
    </row>
    <row r="350" spans="1:4" x14ac:dyDescent="0.25">
      <c r="A350" s="5" t="s">
        <v>435</v>
      </c>
      <c r="B350" s="6" t="s">
        <v>195</v>
      </c>
      <c r="C350" s="6">
        <v>53</v>
      </c>
      <c r="D350" s="6">
        <v>0.15</v>
      </c>
    </row>
    <row r="351" spans="1:4" x14ac:dyDescent="0.25">
      <c r="A351" s="5" t="s">
        <v>435</v>
      </c>
      <c r="B351" s="6" t="s">
        <v>196</v>
      </c>
      <c r="C351" s="6">
        <v>51</v>
      </c>
      <c r="D351" s="6">
        <v>0.14000000000000001</v>
      </c>
    </row>
    <row r="352" spans="1:4" x14ac:dyDescent="0.25">
      <c r="A352" s="5" t="s">
        <v>435</v>
      </c>
      <c r="B352" s="6" t="s">
        <v>197</v>
      </c>
      <c r="C352" s="6">
        <v>51</v>
      </c>
      <c r="D352" s="6">
        <v>0.14000000000000001</v>
      </c>
    </row>
    <row r="353" spans="1:4" x14ac:dyDescent="0.25">
      <c r="A353" s="5" t="s">
        <v>435</v>
      </c>
      <c r="B353" s="6" t="s">
        <v>198</v>
      </c>
      <c r="C353" s="6">
        <v>48</v>
      </c>
      <c r="D353" s="6">
        <v>0.13</v>
      </c>
    </row>
    <row r="354" spans="1:4" x14ac:dyDescent="0.25">
      <c r="A354" s="5" t="s">
        <v>435</v>
      </c>
      <c r="B354" s="6" t="s">
        <v>29</v>
      </c>
      <c r="C354" s="6">
        <v>47</v>
      </c>
      <c r="D354" s="6">
        <v>0.13</v>
      </c>
    </row>
    <row r="355" spans="1:4" x14ac:dyDescent="0.25">
      <c r="A355" s="5" t="s">
        <v>435</v>
      </c>
      <c r="B355" s="6" t="s">
        <v>103</v>
      </c>
      <c r="C355" s="6">
        <v>44</v>
      </c>
      <c r="D355" s="6">
        <v>0.12</v>
      </c>
    </row>
    <row r="356" spans="1:4" x14ac:dyDescent="0.25">
      <c r="A356" s="5" t="s">
        <v>435</v>
      </c>
      <c r="B356" s="6" t="s">
        <v>75</v>
      </c>
      <c r="C356" s="6">
        <v>44</v>
      </c>
      <c r="D356" s="6">
        <v>0.12</v>
      </c>
    </row>
    <row r="357" spans="1:4" x14ac:dyDescent="0.25">
      <c r="A357" s="5" t="s">
        <v>435</v>
      </c>
      <c r="B357" s="6" t="s">
        <v>199</v>
      </c>
      <c r="C357" s="6">
        <v>43</v>
      </c>
      <c r="D357" s="6">
        <v>0.12</v>
      </c>
    </row>
    <row r="358" spans="1:4" x14ac:dyDescent="0.25">
      <c r="A358" s="5" t="s">
        <v>435</v>
      </c>
      <c r="B358" s="6" t="s">
        <v>200</v>
      </c>
      <c r="C358" s="6">
        <v>42</v>
      </c>
      <c r="D358" s="6">
        <v>0.12</v>
      </c>
    </row>
    <row r="359" spans="1:4" x14ac:dyDescent="0.25">
      <c r="A359" s="5" t="s">
        <v>435</v>
      </c>
      <c r="B359" s="6" t="s">
        <v>12</v>
      </c>
      <c r="C359" s="6">
        <v>43</v>
      </c>
      <c r="D359" s="6">
        <v>0.12</v>
      </c>
    </row>
    <row r="360" spans="1:4" x14ac:dyDescent="0.25">
      <c r="A360" s="5" t="s">
        <v>435</v>
      </c>
      <c r="B360" s="6" t="s">
        <v>201</v>
      </c>
      <c r="C360" s="6">
        <v>39</v>
      </c>
      <c r="D360" s="6">
        <v>0.11</v>
      </c>
    </row>
    <row r="361" spans="1:4" x14ac:dyDescent="0.25">
      <c r="A361" s="5" t="s">
        <v>435</v>
      </c>
      <c r="B361" s="6" t="s">
        <v>93</v>
      </c>
      <c r="C361" s="6">
        <v>40</v>
      </c>
      <c r="D361" s="6">
        <v>0.11</v>
      </c>
    </row>
    <row r="362" spans="1:4" x14ac:dyDescent="0.25">
      <c r="A362" s="5" t="s">
        <v>435</v>
      </c>
      <c r="B362" s="6" t="s">
        <v>68</v>
      </c>
      <c r="C362" s="6">
        <v>39</v>
      </c>
      <c r="D362" s="6">
        <v>0.11</v>
      </c>
    </row>
    <row r="363" spans="1:4" x14ac:dyDescent="0.25">
      <c r="A363" s="5" t="s">
        <v>435</v>
      </c>
      <c r="B363" s="6" t="s">
        <v>202</v>
      </c>
      <c r="C363" s="6">
        <v>38</v>
      </c>
      <c r="D363" s="6">
        <v>0.11</v>
      </c>
    </row>
    <row r="364" spans="1:4" x14ac:dyDescent="0.25">
      <c r="A364" s="5" t="s">
        <v>435</v>
      </c>
      <c r="B364" s="6" t="s">
        <v>203</v>
      </c>
      <c r="C364" s="6">
        <v>31</v>
      </c>
      <c r="D364" s="6">
        <v>0.09</v>
      </c>
    </row>
    <row r="365" spans="1:4" x14ac:dyDescent="0.25">
      <c r="A365" s="5" t="s">
        <v>435</v>
      </c>
      <c r="B365" s="6" t="s">
        <v>204</v>
      </c>
      <c r="C365" s="6">
        <v>33</v>
      </c>
      <c r="D365" s="6">
        <v>0.09</v>
      </c>
    </row>
    <row r="366" spans="1:4" x14ac:dyDescent="0.25">
      <c r="A366" s="5" t="s">
        <v>435</v>
      </c>
      <c r="B366" s="6" t="s">
        <v>205</v>
      </c>
      <c r="C366" s="6">
        <v>33</v>
      </c>
      <c r="D366" s="6">
        <v>0.09</v>
      </c>
    </row>
    <row r="367" spans="1:4" x14ac:dyDescent="0.25">
      <c r="A367" s="5" t="s">
        <v>435</v>
      </c>
      <c r="B367" s="6" t="s">
        <v>206</v>
      </c>
      <c r="C367" s="6">
        <v>32</v>
      </c>
      <c r="D367" s="6">
        <v>0.09</v>
      </c>
    </row>
    <row r="368" spans="1:4" x14ac:dyDescent="0.25">
      <c r="A368" s="5" t="s">
        <v>435</v>
      </c>
      <c r="B368" s="6" t="s">
        <v>207</v>
      </c>
      <c r="C368" s="6">
        <v>31</v>
      </c>
      <c r="D368" s="6">
        <v>0.09</v>
      </c>
    </row>
    <row r="369" spans="1:4" x14ac:dyDescent="0.25">
      <c r="A369" s="5" t="s">
        <v>435</v>
      </c>
      <c r="B369" s="6" t="s">
        <v>208</v>
      </c>
      <c r="C369" s="6">
        <v>31</v>
      </c>
      <c r="D369" s="6">
        <v>0.09</v>
      </c>
    </row>
    <row r="370" spans="1:4" x14ac:dyDescent="0.25">
      <c r="A370" s="5" t="s">
        <v>435</v>
      </c>
      <c r="B370" s="6" t="s">
        <v>209</v>
      </c>
      <c r="C370" s="6">
        <v>34</v>
      </c>
      <c r="D370" s="6">
        <v>0.09</v>
      </c>
    </row>
    <row r="371" spans="1:4" x14ac:dyDescent="0.25">
      <c r="A371" s="5" t="s">
        <v>435</v>
      </c>
      <c r="B371" s="6" t="s">
        <v>210</v>
      </c>
      <c r="C371" s="6">
        <v>33</v>
      </c>
      <c r="D371" s="6">
        <v>0.09</v>
      </c>
    </row>
    <row r="372" spans="1:4" x14ac:dyDescent="0.25">
      <c r="A372" s="5" t="s">
        <v>435</v>
      </c>
      <c r="B372" s="6" t="s">
        <v>211</v>
      </c>
      <c r="C372" s="6">
        <v>28</v>
      </c>
      <c r="D372" s="6">
        <v>0.08</v>
      </c>
    </row>
    <row r="373" spans="1:4" x14ac:dyDescent="0.25">
      <c r="A373" s="5" t="s">
        <v>435</v>
      </c>
      <c r="B373" s="6" t="s">
        <v>212</v>
      </c>
      <c r="C373" s="6">
        <v>29</v>
      </c>
      <c r="D373" s="6">
        <v>0.08</v>
      </c>
    </row>
    <row r="374" spans="1:4" x14ac:dyDescent="0.25">
      <c r="A374" s="5" t="s">
        <v>435</v>
      </c>
      <c r="B374" s="6" t="s">
        <v>157</v>
      </c>
      <c r="C374" s="6">
        <v>28</v>
      </c>
      <c r="D374" s="6">
        <v>0.08</v>
      </c>
    </row>
    <row r="375" spans="1:4" x14ac:dyDescent="0.25">
      <c r="A375" s="5" t="s">
        <v>435</v>
      </c>
      <c r="B375" s="6" t="s">
        <v>138</v>
      </c>
      <c r="C375" s="6">
        <v>24</v>
      </c>
      <c r="D375" s="6">
        <v>7.0000000000000007E-2</v>
      </c>
    </row>
    <row r="376" spans="1:4" x14ac:dyDescent="0.25">
      <c r="A376" s="5" t="s">
        <v>435</v>
      </c>
      <c r="B376" s="6" t="s">
        <v>213</v>
      </c>
      <c r="C376" s="6">
        <v>26</v>
      </c>
      <c r="D376" s="6">
        <v>7.0000000000000007E-2</v>
      </c>
    </row>
    <row r="377" spans="1:4" x14ac:dyDescent="0.25">
      <c r="A377" s="5" t="s">
        <v>435</v>
      </c>
      <c r="B377" s="6" t="s">
        <v>214</v>
      </c>
      <c r="C377" s="6">
        <v>26</v>
      </c>
      <c r="D377" s="6">
        <v>7.0000000000000007E-2</v>
      </c>
    </row>
    <row r="378" spans="1:4" x14ac:dyDescent="0.25">
      <c r="A378" s="5" t="s">
        <v>435</v>
      </c>
      <c r="B378" s="6" t="s">
        <v>113</v>
      </c>
      <c r="C378" s="6">
        <v>26</v>
      </c>
      <c r="D378" s="6">
        <v>7.0000000000000007E-2</v>
      </c>
    </row>
    <row r="379" spans="1:4" x14ac:dyDescent="0.25">
      <c r="A379" s="5" t="s">
        <v>435</v>
      </c>
      <c r="B379" s="6" t="s">
        <v>215</v>
      </c>
      <c r="C379" s="6">
        <v>25</v>
      </c>
      <c r="D379" s="6">
        <v>7.0000000000000007E-2</v>
      </c>
    </row>
    <row r="380" spans="1:4" x14ac:dyDescent="0.25">
      <c r="A380" s="5" t="s">
        <v>435</v>
      </c>
      <c r="B380" s="6" t="s">
        <v>216</v>
      </c>
      <c r="C380" s="6">
        <v>27</v>
      </c>
      <c r="D380" s="6">
        <v>7.0000000000000007E-2</v>
      </c>
    </row>
    <row r="381" spans="1:4" x14ac:dyDescent="0.25">
      <c r="A381" s="5" t="s">
        <v>435</v>
      </c>
      <c r="B381" s="6" t="s">
        <v>217</v>
      </c>
      <c r="C381" s="6">
        <v>26</v>
      </c>
      <c r="D381" s="6">
        <v>7.0000000000000007E-2</v>
      </c>
    </row>
    <row r="382" spans="1:4" x14ac:dyDescent="0.25">
      <c r="A382" s="5" t="s">
        <v>435</v>
      </c>
      <c r="B382" s="6" t="s">
        <v>218</v>
      </c>
      <c r="C382" s="6">
        <v>27</v>
      </c>
      <c r="D382" s="6">
        <v>7.0000000000000007E-2</v>
      </c>
    </row>
    <row r="383" spans="1:4" x14ac:dyDescent="0.25">
      <c r="A383" s="5" t="s">
        <v>435</v>
      </c>
      <c r="B383" s="6" t="s">
        <v>219</v>
      </c>
      <c r="C383" s="6">
        <v>25</v>
      </c>
      <c r="D383" s="6">
        <v>7.0000000000000007E-2</v>
      </c>
    </row>
    <row r="384" spans="1:4" x14ac:dyDescent="0.25">
      <c r="A384" s="5" t="s">
        <v>435</v>
      </c>
      <c r="B384" s="6" t="s">
        <v>156</v>
      </c>
      <c r="C384" s="6">
        <v>24</v>
      </c>
      <c r="D384" s="6">
        <v>7.0000000000000007E-2</v>
      </c>
    </row>
    <row r="385" spans="1:4" x14ac:dyDescent="0.25">
      <c r="A385" s="5" t="s">
        <v>435</v>
      </c>
      <c r="B385" s="6" t="s">
        <v>220</v>
      </c>
      <c r="C385" s="6">
        <v>27</v>
      </c>
      <c r="D385" s="6">
        <v>7.0000000000000007E-2</v>
      </c>
    </row>
    <row r="386" spans="1:4" x14ac:dyDescent="0.25">
      <c r="A386" s="5" t="s">
        <v>435</v>
      </c>
      <c r="B386" s="6" t="s">
        <v>221</v>
      </c>
      <c r="C386" s="6">
        <v>25</v>
      </c>
      <c r="D386" s="6">
        <v>7.0000000000000007E-2</v>
      </c>
    </row>
    <row r="387" spans="1:4" x14ac:dyDescent="0.25">
      <c r="A387" s="5" t="s">
        <v>435</v>
      </c>
      <c r="B387" s="6" t="s">
        <v>222</v>
      </c>
      <c r="C387" s="6">
        <v>25</v>
      </c>
      <c r="D387" s="6">
        <v>7.0000000000000007E-2</v>
      </c>
    </row>
    <row r="388" spans="1:4" x14ac:dyDescent="0.25">
      <c r="A388" s="5" t="s">
        <v>435</v>
      </c>
      <c r="B388" s="6" t="s">
        <v>223</v>
      </c>
      <c r="C388" s="6">
        <v>24</v>
      </c>
      <c r="D388" s="6">
        <v>7.0000000000000007E-2</v>
      </c>
    </row>
    <row r="389" spans="1:4" x14ac:dyDescent="0.25">
      <c r="A389" s="5" t="s">
        <v>435</v>
      </c>
      <c r="B389" s="6" t="s">
        <v>224</v>
      </c>
      <c r="C389" s="6">
        <v>22</v>
      </c>
      <c r="D389" s="6">
        <v>0.06</v>
      </c>
    </row>
    <row r="390" spans="1:4" x14ac:dyDescent="0.25">
      <c r="A390" s="5" t="s">
        <v>435</v>
      </c>
      <c r="B390" s="6" t="s">
        <v>225</v>
      </c>
      <c r="C390" s="6">
        <v>21</v>
      </c>
      <c r="D390" s="6">
        <v>0.06</v>
      </c>
    </row>
    <row r="391" spans="1:4" x14ac:dyDescent="0.25">
      <c r="A391" s="5" t="s">
        <v>435</v>
      </c>
      <c r="B391" s="6" t="s">
        <v>123</v>
      </c>
      <c r="C391" s="6">
        <v>23</v>
      </c>
      <c r="D391" s="6">
        <v>0.06</v>
      </c>
    </row>
    <row r="392" spans="1:4" x14ac:dyDescent="0.25">
      <c r="A392" s="5" t="s">
        <v>435</v>
      </c>
      <c r="B392" s="6" t="s">
        <v>226</v>
      </c>
      <c r="C392" s="6">
        <v>21</v>
      </c>
      <c r="D392" s="6">
        <v>0.06</v>
      </c>
    </row>
    <row r="393" spans="1:4" x14ac:dyDescent="0.25">
      <c r="A393" s="5" t="s">
        <v>435</v>
      </c>
      <c r="B393" s="6" t="s">
        <v>227</v>
      </c>
      <c r="C393" s="6">
        <v>22</v>
      </c>
      <c r="D393" s="6">
        <v>0.06</v>
      </c>
    </row>
    <row r="394" spans="1:4" x14ac:dyDescent="0.25">
      <c r="A394" s="5" t="s">
        <v>435</v>
      </c>
      <c r="B394" s="6" t="s">
        <v>228</v>
      </c>
      <c r="C394" s="6">
        <v>21</v>
      </c>
      <c r="D394" s="6">
        <v>0.06</v>
      </c>
    </row>
    <row r="395" spans="1:4" x14ac:dyDescent="0.25">
      <c r="A395" s="5" t="s">
        <v>435</v>
      </c>
      <c r="B395" s="6" t="s">
        <v>111</v>
      </c>
      <c r="C395" s="6">
        <v>23</v>
      </c>
      <c r="D395" s="6">
        <v>0.06</v>
      </c>
    </row>
    <row r="396" spans="1:4" x14ac:dyDescent="0.25">
      <c r="A396" s="5" t="s">
        <v>435</v>
      </c>
      <c r="B396" s="6" t="s">
        <v>229</v>
      </c>
      <c r="C396" s="6">
        <v>20</v>
      </c>
      <c r="D396" s="6">
        <v>0.06</v>
      </c>
    </row>
    <row r="397" spans="1:4" x14ac:dyDescent="0.25">
      <c r="A397" s="5" t="s">
        <v>435</v>
      </c>
      <c r="B397" s="6" t="s">
        <v>230</v>
      </c>
      <c r="C397" s="6">
        <v>23</v>
      </c>
      <c r="D397" s="6">
        <v>0.06</v>
      </c>
    </row>
    <row r="398" spans="1:4" x14ac:dyDescent="0.25">
      <c r="A398" s="5" t="s">
        <v>435</v>
      </c>
      <c r="B398" s="6" t="s">
        <v>231</v>
      </c>
      <c r="C398" s="6">
        <v>22</v>
      </c>
      <c r="D398" s="6">
        <v>0.06</v>
      </c>
    </row>
    <row r="399" spans="1:4" x14ac:dyDescent="0.25">
      <c r="A399" s="5" t="s">
        <v>435</v>
      </c>
      <c r="B399" s="6" t="s">
        <v>232</v>
      </c>
      <c r="C399" s="6">
        <v>23</v>
      </c>
      <c r="D399" s="6">
        <v>0.06</v>
      </c>
    </row>
    <row r="400" spans="1:4" x14ac:dyDescent="0.25">
      <c r="A400" s="5" t="s">
        <v>435</v>
      </c>
      <c r="B400" s="6" t="s">
        <v>233</v>
      </c>
      <c r="C400" s="6">
        <v>18</v>
      </c>
      <c r="D400" s="6">
        <v>0.05</v>
      </c>
    </row>
    <row r="401" spans="1:4" x14ac:dyDescent="0.25">
      <c r="A401" s="5" t="s">
        <v>435</v>
      </c>
      <c r="B401" s="6" t="s">
        <v>234</v>
      </c>
      <c r="C401" s="6">
        <v>19</v>
      </c>
      <c r="D401" s="6">
        <v>0.05</v>
      </c>
    </row>
    <row r="402" spans="1:4" x14ac:dyDescent="0.25">
      <c r="A402" s="5" t="s">
        <v>435</v>
      </c>
      <c r="B402" s="6" t="s">
        <v>235</v>
      </c>
      <c r="C402" s="6">
        <v>17</v>
      </c>
      <c r="D402" s="6">
        <v>0.05</v>
      </c>
    </row>
    <row r="403" spans="1:4" x14ac:dyDescent="0.25">
      <c r="A403" s="5" t="s">
        <v>435</v>
      </c>
      <c r="B403" s="6" t="s">
        <v>236</v>
      </c>
      <c r="C403" s="6">
        <v>18</v>
      </c>
      <c r="D403" s="6">
        <v>0.05</v>
      </c>
    </row>
    <row r="404" spans="1:4" x14ac:dyDescent="0.25">
      <c r="A404" s="5" t="s">
        <v>435</v>
      </c>
      <c r="B404" s="6" t="s">
        <v>237</v>
      </c>
      <c r="C404" s="6">
        <v>17</v>
      </c>
      <c r="D404" s="6">
        <v>0.05</v>
      </c>
    </row>
    <row r="405" spans="1:4" x14ac:dyDescent="0.25">
      <c r="A405" s="5" t="s">
        <v>435</v>
      </c>
      <c r="B405" s="6" t="s">
        <v>238</v>
      </c>
      <c r="C405" s="6">
        <v>18</v>
      </c>
      <c r="D405" s="6">
        <v>0.05</v>
      </c>
    </row>
    <row r="406" spans="1:4" x14ac:dyDescent="0.25">
      <c r="A406" s="5" t="s">
        <v>435</v>
      </c>
      <c r="B406" s="6" t="s">
        <v>129</v>
      </c>
      <c r="C406" s="6">
        <v>17</v>
      </c>
      <c r="D406" s="6">
        <v>0.05</v>
      </c>
    </row>
    <row r="407" spans="1:4" x14ac:dyDescent="0.25">
      <c r="A407" s="5" t="s">
        <v>435</v>
      </c>
      <c r="B407" s="6" t="s">
        <v>239</v>
      </c>
      <c r="C407" s="6">
        <v>17</v>
      </c>
      <c r="D407" s="6">
        <v>0.05</v>
      </c>
    </row>
    <row r="408" spans="1:4" x14ac:dyDescent="0.25">
      <c r="A408" s="5" t="s">
        <v>435</v>
      </c>
      <c r="B408" s="6" t="s">
        <v>240</v>
      </c>
      <c r="C408" s="6">
        <v>19</v>
      </c>
      <c r="D408" s="6">
        <v>0.05</v>
      </c>
    </row>
    <row r="409" spans="1:4" x14ac:dyDescent="0.25">
      <c r="A409" s="5" t="s">
        <v>435</v>
      </c>
      <c r="B409" s="6" t="s">
        <v>241</v>
      </c>
      <c r="C409" s="6">
        <v>19</v>
      </c>
      <c r="D409" s="6">
        <v>0.05</v>
      </c>
    </row>
    <row r="410" spans="1:4" x14ac:dyDescent="0.25">
      <c r="A410" s="5" t="s">
        <v>435</v>
      </c>
      <c r="B410" s="6" t="s">
        <v>242</v>
      </c>
      <c r="C410" s="6">
        <v>18</v>
      </c>
      <c r="D410" s="6">
        <v>0.05</v>
      </c>
    </row>
    <row r="411" spans="1:4" x14ac:dyDescent="0.25">
      <c r="A411" s="5" t="s">
        <v>435</v>
      </c>
      <c r="B411" s="6" t="s">
        <v>243</v>
      </c>
      <c r="C411" s="6">
        <v>17</v>
      </c>
      <c r="D411" s="6">
        <v>0.05</v>
      </c>
    </row>
    <row r="412" spans="1:4" x14ac:dyDescent="0.25">
      <c r="A412" s="5" t="s">
        <v>435</v>
      </c>
      <c r="B412" s="6" t="s">
        <v>151</v>
      </c>
      <c r="C412" s="6">
        <v>19</v>
      </c>
      <c r="D412" s="6">
        <v>0.05</v>
      </c>
    </row>
    <row r="413" spans="1:4" x14ac:dyDescent="0.25">
      <c r="A413" s="5" t="s">
        <v>435</v>
      </c>
      <c r="B413" s="6" t="s">
        <v>136</v>
      </c>
      <c r="C413" s="6">
        <v>17</v>
      </c>
      <c r="D413" s="6">
        <v>0.05</v>
      </c>
    </row>
    <row r="414" spans="1:4" x14ac:dyDescent="0.25">
      <c r="A414" s="5" t="s">
        <v>435</v>
      </c>
      <c r="B414" s="6" t="s">
        <v>31</v>
      </c>
      <c r="C414" s="6">
        <v>17</v>
      </c>
      <c r="D414" s="6">
        <v>0.05</v>
      </c>
    </row>
    <row r="415" spans="1:4" x14ac:dyDescent="0.25">
      <c r="A415" s="5" t="s">
        <v>435</v>
      </c>
      <c r="B415" s="6" t="s">
        <v>130</v>
      </c>
      <c r="C415" s="6">
        <v>18</v>
      </c>
      <c r="D415" s="6">
        <v>0.05</v>
      </c>
    </row>
    <row r="416" spans="1:4" x14ac:dyDescent="0.25">
      <c r="A416" s="5" t="s">
        <v>435</v>
      </c>
      <c r="B416" s="6" t="s">
        <v>244</v>
      </c>
      <c r="C416" s="6">
        <v>17</v>
      </c>
      <c r="D416" s="6">
        <v>0.05</v>
      </c>
    </row>
    <row r="417" spans="1:4" x14ac:dyDescent="0.25">
      <c r="A417" s="5" t="s">
        <v>435</v>
      </c>
      <c r="B417" s="6" t="s">
        <v>245</v>
      </c>
      <c r="C417" s="6">
        <v>16</v>
      </c>
      <c r="D417" s="6">
        <v>0.04</v>
      </c>
    </row>
    <row r="418" spans="1:4" x14ac:dyDescent="0.25">
      <c r="A418" s="5" t="s">
        <v>435</v>
      </c>
      <c r="B418" s="6" t="s">
        <v>146</v>
      </c>
      <c r="C418" s="6">
        <v>16</v>
      </c>
      <c r="D418" s="6">
        <v>0.04</v>
      </c>
    </row>
    <row r="419" spans="1:4" x14ac:dyDescent="0.25">
      <c r="A419" s="5" t="s">
        <v>435</v>
      </c>
      <c r="B419" s="6" t="s">
        <v>246</v>
      </c>
      <c r="C419" s="6">
        <v>13</v>
      </c>
      <c r="D419" s="6">
        <v>0.04</v>
      </c>
    </row>
    <row r="420" spans="1:4" x14ac:dyDescent="0.25">
      <c r="A420" s="5" t="s">
        <v>435</v>
      </c>
      <c r="B420" s="6" t="s">
        <v>133</v>
      </c>
      <c r="C420" s="6">
        <v>13</v>
      </c>
      <c r="D420" s="6">
        <v>0.04</v>
      </c>
    </row>
    <row r="421" spans="1:4" x14ac:dyDescent="0.25">
      <c r="A421" s="5" t="s">
        <v>435</v>
      </c>
      <c r="B421" s="6" t="s">
        <v>247</v>
      </c>
      <c r="C421" s="6">
        <v>15</v>
      </c>
      <c r="D421" s="6">
        <v>0.04</v>
      </c>
    </row>
    <row r="422" spans="1:4" x14ac:dyDescent="0.25">
      <c r="A422" s="5" t="s">
        <v>435</v>
      </c>
      <c r="B422" s="6" t="s">
        <v>248</v>
      </c>
      <c r="C422" s="6">
        <v>14</v>
      </c>
      <c r="D422" s="6">
        <v>0.04</v>
      </c>
    </row>
    <row r="423" spans="1:4" x14ac:dyDescent="0.25">
      <c r="A423" s="5" t="s">
        <v>435</v>
      </c>
      <c r="B423" s="6" t="s">
        <v>249</v>
      </c>
      <c r="C423" s="6">
        <v>16</v>
      </c>
      <c r="D423" s="6">
        <v>0.04</v>
      </c>
    </row>
    <row r="424" spans="1:4" x14ac:dyDescent="0.25">
      <c r="A424" s="5" t="s">
        <v>435</v>
      </c>
      <c r="B424" s="6" t="s">
        <v>250</v>
      </c>
      <c r="C424" s="6">
        <v>16</v>
      </c>
      <c r="D424" s="6">
        <v>0.04</v>
      </c>
    </row>
    <row r="425" spans="1:4" x14ac:dyDescent="0.25">
      <c r="A425" s="5" t="s">
        <v>435</v>
      </c>
      <c r="B425" s="6" t="s">
        <v>251</v>
      </c>
      <c r="C425" s="6">
        <v>13</v>
      </c>
      <c r="D425" s="6">
        <v>0.04</v>
      </c>
    </row>
    <row r="426" spans="1:4" x14ac:dyDescent="0.25">
      <c r="A426" s="5" t="s">
        <v>435</v>
      </c>
      <c r="B426" s="6" t="s">
        <v>252</v>
      </c>
      <c r="C426" s="6">
        <v>14</v>
      </c>
      <c r="D426" s="6">
        <v>0.04</v>
      </c>
    </row>
    <row r="427" spans="1:4" x14ac:dyDescent="0.25">
      <c r="A427" s="5" t="s">
        <v>435</v>
      </c>
      <c r="B427" s="6" t="s">
        <v>253</v>
      </c>
      <c r="C427" s="6">
        <v>16</v>
      </c>
      <c r="D427" s="6">
        <v>0.04</v>
      </c>
    </row>
    <row r="428" spans="1:4" x14ac:dyDescent="0.25">
      <c r="A428" s="5" t="s">
        <v>435</v>
      </c>
      <c r="B428" s="6" t="s">
        <v>254</v>
      </c>
      <c r="C428" s="6">
        <v>14</v>
      </c>
      <c r="D428" s="6">
        <v>0.04</v>
      </c>
    </row>
    <row r="429" spans="1:4" x14ac:dyDescent="0.25">
      <c r="A429" s="5" t="s">
        <v>435</v>
      </c>
      <c r="B429" s="6" t="s">
        <v>255</v>
      </c>
      <c r="C429" s="6">
        <v>14</v>
      </c>
      <c r="D429" s="6">
        <v>0.04</v>
      </c>
    </row>
    <row r="430" spans="1:4" x14ac:dyDescent="0.25">
      <c r="A430" s="5" t="s">
        <v>435</v>
      </c>
      <c r="B430" s="6" t="s">
        <v>4</v>
      </c>
      <c r="C430" s="6">
        <v>15</v>
      </c>
      <c r="D430" s="6">
        <v>0.04</v>
      </c>
    </row>
    <row r="431" spans="1:4" x14ac:dyDescent="0.25">
      <c r="A431" s="5" t="s">
        <v>435</v>
      </c>
      <c r="B431" s="6" t="s">
        <v>256</v>
      </c>
      <c r="C431" s="6">
        <v>13</v>
      </c>
      <c r="D431" s="6">
        <v>0.04</v>
      </c>
    </row>
    <row r="432" spans="1:4" x14ac:dyDescent="0.25">
      <c r="A432" s="5" t="s">
        <v>435</v>
      </c>
      <c r="B432" s="6" t="s">
        <v>257</v>
      </c>
      <c r="C432" s="6">
        <v>13</v>
      </c>
      <c r="D432" s="6">
        <v>0.04</v>
      </c>
    </row>
    <row r="433" spans="1:4" x14ac:dyDescent="0.25">
      <c r="A433" s="5" t="s">
        <v>435</v>
      </c>
      <c r="B433" s="6" t="s">
        <v>258</v>
      </c>
      <c r="C433" s="6">
        <v>13</v>
      </c>
      <c r="D433" s="6">
        <v>0.04</v>
      </c>
    </row>
    <row r="434" spans="1:4" x14ac:dyDescent="0.25">
      <c r="A434" s="5" t="s">
        <v>435</v>
      </c>
      <c r="B434" s="6" t="s">
        <v>259</v>
      </c>
      <c r="C434" s="6">
        <v>16</v>
      </c>
      <c r="D434" s="6">
        <v>0.04</v>
      </c>
    </row>
    <row r="435" spans="1:4" x14ac:dyDescent="0.25">
      <c r="A435" s="5" t="s">
        <v>435</v>
      </c>
      <c r="B435" s="6" t="s">
        <v>260</v>
      </c>
      <c r="C435" s="6">
        <v>14</v>
      </c>
      <c r="D435" s="6">
        <v>0.04</v>
      </c>
    </row>
    <row r="436" spans="1:4" x14ac:dyDescent="0.25">
      <c r="A436" s="5" t="s">
        <v>435</v>
      </c>
      <c r="B436" s="6" t="s">
        <v>261</v>
      </c>
      <c r="C436" s="6">
        <v>13</v>
      </c>
      <c r="D436" s="6">
        <v>0.04</v>
      </c>
    </row>
    <row r="437" spans="1:4" x14ac:dyDescent="0.25">
      <c r="A437" s="5" t="s">
        <v>435</v>
      </c>
      <c r="B437" s="6" t="s">
        <v>262</v>
      </c>
      <c r="C437" s="6">
        <v>12</v>
      </c>
      <c r="D437" s="6">
        <v>0.03</v>
      </c>
    </row>
    <row r="438" spans="1:4" x14ac:dyDescent="0.25">
      <c r="A438" s="5" t="s">
        <v>435</v>
      </c>
      <c r="B438" s="6" t="s">
        <v>263</v>
      </c>
      <c r="C438" s="6">
        <v>12</v>
      </c>
      <c r="D438" s="6">
        <v>0.03</v>
      </c>
    </row>
    <row r="439" spans="1:4" x14ac:dyDescent="0.25">
      <c r="A439" s="5" t="s">
        <v>435</v>
      </c>
      <c r="B439" s="6" t="s">
        <v>264</v>
      </c>
      <c r="C439" s="6">
        <v>12</v>
      </c>
      <c r="D439" s="6">
        <v>0.03</v>
      </c>
    </row>
    <row r="440" spans="1:4" x14ac:dyDescent="0.25">
      <c r="A440" s="5" t="s">
        <v>435</v>
      </c>
      <c r="B440" s="6" t="s">
        <v>265</v>
      </c>
      <c r="C440" s="6">
        <v>12</v>
      </c>
      <c r="D440" s="6">
        <v>0.03</v>
      </c>
    </row>
    <row r="441" spans="1:4" x14ac:dyDescent="0.25">
      <c r="A441" s="5" t="s">
        <v>435</v>
      </c>
      <c r="B441" s="6" t="s">
        <v>266</v>
      </c>
      <c r="C441" s="6">
        <v>11</v>
      </c>
      <c r="D441" s="6">
        <v>0.03</v>
      </c>
    </row>
    <row r="442" spans="1:4" x14ac:dyDescent="0.25">
      <c r="A442" s="5" t="s">
        <v>435</v>
      </c>
      <c r="B442" s="6" t="s">
        <v>267</v>
      </c>
      <c r="C442" s="6">
        <v>12</v>
      </c>
      <c r="D442" s="6">
        <v>0.03</v>
      </c>
    </row>
    <row r="443" spans="1:4" x14ac:dyDescent="0.25">
      <c r="A443" s="5" t="s">
        <v>435</v>
      </c>
      <c r="B443" s="6" t="s">
        <v>268</v>
      </c>
      <c r="C443" s="6">
        <v>12</v>
      </c>
      <c r="D443" s="6">
        <v>0.03</v>
      </c>
    </row>
    <row r="444" spans="1:4" x14ac:dyDescent="0.25">
      <c r="A444" s="5" t="s">
        <v>435</v>
      </c>
      <c r="B444" s="6" t="s">
        <v>269</v>
      </c>
      <c r="C444" s="6">
        <v>12</v>
      </c>
      <c r="D444" s="6">
        <v>0.03</v>
      </c>
    </row>
    <row r="445" spans="1:4" x14ac:dyDescent="0.25">
      <c r="A445" s="5" t="s">
        <v>435</v>
      </c>
      <c r="B445" s="6" t="s">
        <v>118</v>
      </c>
      <c r="C445" s="6">
        <v>12</v>
      </c>
      <c r="D445" s="6">
        <v>0.03</v>
      </c>
    </row>
    <row r="446" spans="1:4" x14ac:dyDescent="0.25">
      <c r="A446" s="5" t="s">
        <v>435</v>
      </c>
      <c r="B446" s="6" t="s">
        <v>270</v>
      </c>
      <c r="C446" s="6">
        <v>11</v>
      </c>
      <c r="D446" s="6">
        <v>0.03</v>
      </c>
    </row>
    <row r="447" spans="1:4" x14ac:dyDescent="0.25">
      <c r="A447" s="5" t="s">
        <v>435</v>
      </c>
      <c r="B447" s="6" t="s">
        <v>102</v>
      </c>
      <c r="C447" s="6">
        <v>11</v>
      </c>
      <c r="D447" s="6">
        <v>0.03</v>
      </c>
    </row>
    <row r="448" spans="1:4" x14ac:dyDescent="0.25">
      <c r="A448" s="5" t="s">
        <v>435</v>
      </c>
      <c r="B448" s="6" t="s">
        <v>271</v>
      </c>
      <c r="C448" s="6">
        <v>11</v>
      </c>
      <c r="D448" s="6">
        <v>0.03</v>
      </c>
    </row>
    <row r="449" spans="1:5" x14ac:dyDescent="0.25">
      <c r="A449" s="5" t="s">
        <v>435</v>
      </c>
      <c r="B449" s="6" t="s">
        <v>30</v>
      </c>
      <c r="C449" s="6">
        <v>11</v>
      </c>
      <c r="D449" s="6">
        <v>0.03</v>
      </c>
    </row>
    <row r="450" spans="1:5" x14ac:dyDescent="0.25">
      <c r="A450" s="5" t="s">
        <v>435</v>
      </c>
      <c r="B450" s="6" t="s">
        <v>272</v>
      </c>
      <c r="C450" s="6">
        <v>11</v>
      </c>
      <c r="D450" s="6">
        <v>0.03</v>
      </c>
    </row>
    <row r="451" spans="1:5" x14ac:dyDescent="0.25">
      <c r="A451" s="5" t="s">
        <v>435</v>
      </c>
      <c r="B451" s="6" t="s">
        <v>273</v>
      </c>
      <c r="C451" s="6">
        <v>11</v>
      </c>
      <c r="D451" s="6">
        <v>0.03</v>
      </c>
    </row>
    <row r="452" spans="1:5" x14ac:dyDescent="0.25">
      <c r="A452" s="5" t="s">
        <v>435</v>
      </c>
      <c r="B452" s="6" t="s">
        <v>274</v>
      </c>
      <c r="C452" s="6">
        <v>12</v>
      </c>
      <c r="D452" s="6">
        <v>0.03</v>
      </c>
    </row>
    <row r="453" spans="1:5" x14ac:dyDescent="0.25">
      <c r="A453" s="5" t="s">
        <v>435</v>
      </c>
      <c r="B453" s="6" t="s">
        <v>275</v>
      </c>
      <c r="C453" s="6">
        <v>12</v>
      </c>
      <c r="D453" s="6">
        <v>0.03</v>
      </c>
    </row>
    <row r="454" spans="1:5" x14ac:dyDescent="0.25">
      <c r="A454" s="5" t="s">
        <v>435</v>
      </c>
      <c r="B454" s="6" t="s">
        <v>276</v>
      </c>
      <c r="C454" s="6">
        <v>12</v>
      </c>
      <c r="D454" s="6">
        <v>0.03</v>
      </c>
    </row>
    <row r="455" spans="1:5" ht="18.75" thickBot="1" x14ac:dyDescent="0.3">
      <c r="A455" s="7" t="s">
        <v>435</v>
      </c>
      <c r="B455" s="8" t="s">
        <v>13</v>
      </c>
      <c r="C455" s="8">
        <v>2334</v>
      </c>
      <c r="D455" s="8">
        <v>6.48</v>
      </c>
    </row>
    <row r="456" spans="1:5" s="3" customFormat="1" x14ac:dyDescent="0.25">
      <c r="A456" s="1" t="s">
        <v>436</v>
      </c>
      <c r="B456" s="2" t="s">
        <v>0</v>
      </c>
      <c r="C456" s="2">
        <v>59705</v>
      </c>
      <c r="D456" s="2"/>
    </row>
    <row r="457" spans="1:5" x14ac:dyDescent="0.25">
      <c r="A457" s="5" t="s">
        <v>436</v>
      </c>
      <c r="B457" s="6" t="s">
        <v>10</v>
      </c>
      <c r="C457" s="6">
        <v>10168</v>
      </c>
      <c r="D457" s="6">
        <v>17.03</v>
      </c>
      <c r="E457" s="4" t="s">
        <v>537</v>
      </c>
    </row>
    <row r="458" spans="1:5" x14ac:dyDescent="0.25">
      <c r="A458" s="5" t="s">
        <v>436</v>
      </c>
      <c r="B458" s="6" t="s">
        <v>22</v>
      </c>
      <c r="C458" s="6">
        <v>6368</v>
      </c>
      <c r="D458" s="6">
        <v>10.67</v>
      </c>
      <c r="E458" s="4" t="s">
        <v>540</v>
      </c>
    </row>
    <row r="459" spans="1:5" x14ac:dyDescent="0.25">
      <c r="A459" s="5" t="s">
        <v>436</v>
      </c>
      <c r="B459" s="6" t="s">
        <v>111</v>
      </c>
      <c r="C459" s="6">
        <v>3248</v>
      </c>
      <c r="D459" s="6">
        <v>5.44</v>
      </c>
    </row>
    <row r="460" spans="1:5" x14ac:dyDescent="0.25">
      <c r="A460" s="5" t="s">
        <v>436</v>
      </c>
      <c r="B460" s="6" t="s">
        <v>277</v>
      </c>
      <c r="C460" s="6">
        <v>2774</v>
      </c>
      <c r="D460" s="6">
        <v>4.6500000000000004</v>
      </c>
    </row>
    <row r="461" spans="1:5" x14ac:dyDescent="0.25">
      <c r="A461" s="5" t="s">
        <v>436</v>
      </c>
      <c r="B461" s="6" t="s">
        <v>28</v>
      </c>
      <c r="C461" s="6">
        <v>2602</v>
      </c>
      <c r="D461" s="6">
        <v>4.3600000000000003</v>
      </c>
    </row>
    <row r="462" spans="1:5" x14ac:dyDescent="0.25">
      <c r="A462" s="5" t="s">
        <v>436</v>
      </c>
      <c r="B462" s="6" t="s">
        <v>72</v>
      </c>
      <c r="C462" s="6">
        <v>1805</v>
      </c>
      <c r="D462" s="6">
        <v>3.02</v>
      </c>
    </row>
    <row r="463" spans="1:5" x14ac:dyDescent="0.25">
      <c r="A463" s="5" t="s">
        <v>436</v>
      </c>
      <c r="B463" s="6" t="s">
        <v>278</v>
      </c>
      <c r="C463" s="6">
        <v>1569</v>
      </c>
      <c r="D463" s="6">
        <v>2.63</v>
      </c>
    </row>
    <row r="464" spans="1:5" x14ac:dyDescent="0.25">
      <c r="A464" s="5" t="s">
        <v>436</v>
      </c>
      <c r="B464" s="6" t="s">
        <v>104</v>
      </c>
      <c r="C464" s="6">
        <v>1489</v>
      </c>
      <c r="D464" s="6">
        <v>2.4900000000000002</v>
      </c>
    </row>
    <row r="465" spans="1:4" x14ac:dyDescent="0.25">
      <c r="A465" s="5" t="s">
        <v>436</v>
      </c>
      <c r="B465" s="6" t="s">
        <v>279</v>
      </c>
      <c r="C465" s="6">
        <v>1466</v>
      </c>
      <c r="D465" s="6">
        <v>2.46</v>
      </c>
    </row>
    <row r="466" spans="1:4" x14ac:dyDescent="0.25">
      <c r="A466" s="5" t="s">
        <v>436</v>
      </c>
      <c r="B466" s="6" t="s">
        <v>280</v>
      </c>
      <c r="C466" s="6">
        <v>1383</v>
      </c>
      <c r="D466" s="6">
        <v>2.3199999999999998</v>
      </c>
    </row>
    <row r="467" spans="1:4" x14ac:dyDescent="0.25">
      <c r="A467" s="5" t="s">
        <v>436</v>
      </c>
      <c r="B467" s="6" t="s">
        <v>281</v>
      </c>
      <c r="C467" s="6">
        <v>1355</v>
      </c>
      <c r="D467" s="6">
        <v>2.27</v>
      </c>
    </row>
    <row r="468" spans="1:4" x14ac:dyDescent="0.25">
      <c r="A468" s="5" t="s">
        <v>436</v>
      </c>
      <c r="B468" s="6" t="s">
        <v>75</v>
      </c>
      <c r="C468" s="6">
        <v>1341</v>
      </c>
      <c r="D468" s="6">
        <v>2.25</v>
      </c>
    </row>
    <row r="469" spans="1:4" x14ac:dyDescent="0.25">
      <c r="A469" s="5" t="s">
        <v>436</v>
      </c>
      <c r="B469" s="6" t="s">
        <v>282</v>
      </c>
      <c r="C469" s="6">
        <v>1307</v>
      </c>
      <c r="D469" s="6">
        <v>2.19</v>
      </c>
    </row>
    <row r="470" spans="1:4" x14ac:dyDescent="0.25">
      <c r="A470" s="5" t="s">
        <v>436</v>
      </c>
      <c r="B470" s="6" t="s">
        <v>283</v>
      </c>
      <c r="C470" s="6">
        <v>1304</v>
      </c>
      <c r="D470" s="6">
        <v>2.1800000000000002</v>
      </c>
    </row>
    <row r="471" spans="1:4" x14ac:dyDescent="0.25">
      <c r="A471" s="5" t="s">
        <v>436</v>
      </c>
      <c r="B471" s="6" t="s">
        <v>67</v>
      </c>
      <c r="C471" s="6">
        <v>1294</v>
      </c>
      <c r="D471" s="6">
        <v>2.17</v>
      </c>
    </row>
    <row r="472" spans="1:4" x14ac:dyDescent="0.25">
      <c r="A472" s="5" t="s">
        <v>436</v>
      </c>
      <c r="B472" s="6" t="s">
        <v>69</v>
      </c>
      <c r="C472" s="6">
        <v>1283</v>
      </c>
      <c r="D472" s="6">
        <v>2.15</v>
      </c>
    </row>
    <row r="473" spans="1:4" x14ac:dyDescent="0.25">
      <c r="A473" s="5" t="s">
        <v>436</v>
      </c>
      <c r="B473" s="6" t="s">
        <v>284</v>
      </c>
      <c r="C473" s="6">
        <v>1265</v>
      </c>
      <c r="D473" s="6">
        <v>2.12</v>
      </c>
    </row>
    <row r="474" spans="1:4" x14ac:dyDescent="0.25">
      <c r="A474" s="5" t="s">
        <v>436</v>
      </c>
      <c r="B474" s="6" t="s">
        <v>285</v>
      </c>
      <c r="C474" s="6">
        <v>1226</v>
      </c>
      <c r="D474" s="6">
        <v>2.0499999999999998</v>
      </c>
    </row>
    <row r="475" spans="1:4" x14ac:dyDescent="0.25">
      <c r="A475" s="5" t="s">
        <v>436</v>
      </c>
      <c r="B475" s="6" t="s">
        <v>135</v>
      </c>
      <c r="C475" s="6">
        <v>1096</v>
      </c>
      <c r="D475" s="6">
        <v>1.84</v>
      </c>
    </row>
    <row r="476" spans="1:4" x14ac:dyDescent="0.25">
      <c r="A476" s="5" t="s">
        <v>436</v>
      </c>
      <c r="B476" s="6" t="s">
        <v>24</v>
      </c>
      <c r="C476" s="6">
        <v>1066</v>
      </c>
      <c r="D476" s="6">
        <v>1.79</v>
      </c>
    </row>
    <row r="477" spans="1:4" x14ac:dyDescent="0.25">
      <c r="A477" s="5" t="s">
        <v>436</v>
      </c>
      <c r="B477" s="6" t="s">
        <v>66</v>
      </c>
      <c r="C477" s="6">
        <v>1036</v>
      </c>
      <c r="D477" s="6">
        <v>1.74</v>
      </c>
    </row>
    <row r="478" spans="1:4" x14ac:dyDescent="0.25">
      <c r="A478" s="5" t="s">
        <v>436</v>
      </c>
      <c r="B478" s="6" t="s">
        <v>101</v>
      </c>
      <c r="C478" s="6">
        <v>832</v>
      </c>
      <c r="D478" s="6">
        <v>1.39</v>
      </c>
    </row>
    <row r="479" spans="1:4" x14ac:dyDescent="0.25">
      <c r="A479" s="5" t="s">
        <v>436</v>
      </c>
      <c r="B479" s="6" t="s">
        <v>123</v>
      </c>
      <c r="C479" s="6">
        <v>742</v>
      </c>
      <c r="D479" s="6">
        <v>1.24</v>
      </c>
    </row>
    <row r="480" spans="1:4" x14ac:dyDescent="0.25">
      <c r="A480" s="5" t="s">
        <v>436</v>
      </c>
      <c r="B480" s="6" t="s">
        <v>286</v>
      </c>
      <c r="C480" s="6">
        <v>684</v>
      </c>
      <c r="D480" s="6">
        <v>1.1499999999999999</v>
      </c>
    </row>
    <row r="481" spans="1:4" x14ac:dyDescent="0.25">
      <c r="A481" s="5" t="s">
        <v>436</v>
      </c>
      <c r="B481" s="6" t="s">
        <v>118</v>
      </c>
      <c r="C481" s="6">
        <v>663</v>
      </c>
      <c r="D481" s="6">
        <v>1.1100000000000001</v>
      </c>
    </row>
    <row r="482" spans="1:4" x14ac:dyDescent="0.25">
      <c r="A482" s="5" t="s">
        <v>436</v>
      </c>
      <c r="B482" s="6" t="s">
        <v>74</v>
      </c>
      <c r="C482" s="6">
        <v>655</v>
      </c>
      <c r="D482" s="6">
        <v>1.1000000000000001</v>
      </c>
    </row>
    <row r="483" spans="1:4" x14ac:dyDescent="0.25">
      <c r="A483" s="5" t="s">
        <v>436</v>
      </c>
      <c r="B483" s="6" t="s">
        <v>287</v>
      </c>
      <c r="C483" s="6">
        <v>595</v>
      </c>
      <c r="D483" s="6">
        <v>1</v>
      </c>
    </row>
    <row r="484" spans="1:4" x14ac:dyDescent="0.25">
      <c r="A484" s="5" t="s">
        <v>436</v>
      </c>
      <c r="B484" s="6" t="s">
        <v>288</v>
      </c>
      <c r="C484" s="6">
        <v>443</v>
      </c>
      <c r="D484" s="6">
        <v>0.74</v>
      </c>
    </row>
    <row r="485" spans="1:4" x14ac:dyDescent="0.25">
      <c r="A485" s="5" t="s">
        <v>436</v>
      </c>
      <c r="B485" s="6" t="s">
        <v>102</v>
      </c>
      <c r="C485" s="6">
        <v>401</v>
      </c>
      <c r="D485" s="6">
        <v>0.67</v>
      </c>
    </row>
    <row r="486" spans="1:4" x14ac:dyDescent="0.25">
      <c r="A486" s="5" t="s">
        <v>436</v>
      </c>
      <c r="B486" s="6" t="s">
        <v>289</v>
      </c>
      <c r="C486" s="6">
        <v>313</v>
      </c>
      <c r="D486" s="6">
        <v>0.52</v>
      </c>
    </row>
    <row r="487" spans="1:4" x14ac:dyDescent="0.25">
      <c r="A487" s="5" t="s">
        <v>436</v>
      </c>
      <c r="B487" s="6" t="s">
        <v>25</v>
      </c>
      <c r="C487" s="6">
        <v>259</v>
      </c>
      <c r="D487" s="6">
        <v>0.43</v>
      </c>
    </row>
    <row r="488" spans="1:4" x14ac:dyDescent="0.25">
      <c r="A488" s="5" t="s">
        <v>436</v>
      </c>
      <c r="B488" s="6" t="s">
        <v>17</v>
      </c>
      <c r="C488" s="6">
        <v>225</v>
      </c>
      <c r="D488" s="6">
        <v>0.38</v>
      </c>
    </row>
    <row r="489" spans="1:4" x14ac:dyDescent="0.25">
      <c r="A489" s="5" t="s">
        <v>436</v>
      </c>
      <c r="B489" s="6" t="s">
        <v>270</v>
      </c>
      <c r="C489" s="6">
        <v>200</v>
      </c>
      <c r="D489" s="6">
        <v>0.33</v>
      </c>
    </row>
    <row r="490" spans="1:4" x14ac:dyDescent="0.25">
      <c r="A490" s="5" t="s">
        <v>436</v>
      </c>
      <c r="B490" s="6" t="s">
        <v>290</v>
      </c>
      <c r="C490" s="6">
        <v>189</v>
      </c>
      <c r="D490" s="6">
        <v>0.32</v>
      </c>
    </row>
    <row r="491" spans="1:4" x14ac:dyDescent="0.25">
      <c r="A491" s="5" t="s">
        <v>436</v>
      </c>
      <c r="B491" s="6" t="s">
        <v>291</v>
      </c>
      <c r="C491" s="6">
        <v>180</v>
      </c>
      <c r="D491" s="6">
        <v>0.3</v>
      </c>
    </row>
    <row r="492" spans="1:4" x14ac:dyDescent="0.25">
      <c r="A492" s="5" t="s">
        <v>436</v>
      </c>
      <c r="B492" s="6" t="s">
        <v>292</v>
      </c>
      <c r="C492" s="6">
        <v>165</v>
      </c>
      <c r="D492" s="6">
        <v>0.28000000000000003</v>
      </c>
    </row>
    <row r="493" spans="1:4" x14ac:dyDescent="0.25">
      <c r="A493" s="5" t="s">
        <v>436</v>
      </c>
      <c r="B493" s="6" t="s">
        <v>293</v>
      </c>
      <c r="C493" s="6">
        <v>149</v>
      </c>
      <c r="D493" s="6">
        <v>0.25</v>
      </c>
    </row>
    <row r="494" spans="1:4" x14ac:dyDescent="0.25">
      <c r="A494" s="5" t="s">
        <v>436</v>
      </c>
      <c r="B494" s="6" t="s">
        <v>71</v>
      </c>
      <c r="C494" s="6">
        <v>144</v>
      </c>
      <c r="D494" s="6">
        <v>0.24</v>
      </c>
    </row>
    <row r="495" spans="1:4" x14ac:dyDescent="0.25">
      <c r="A495" s="5" t="s">
        <v>436</v>
      </c>
      <c r="B495" s="6" t="s">
        <v>294</v>
      </c>
      <c r="C495" s="6">
        <v>138</v>
      </c>
      <c r="D495" s="6">
        <v>0.23</v>
      </c>
    </row>
    <row r="496" spans="1:4" x14ac:dyDescent="0.25">
      <c r="A496" s="5" t="s">
        <v>436</v>
      </c>
      <c r="B496" s="6" t="s">
        <v>295</v>
      </c>
      <c r="C496" s="6">
        <v>128</v>
      </c>
      <c r="D496" s="6">
        <v>0.21</v>
      </c>
    </row>
    <row r="497" spans="1:4" x14ac:dyDescent="0.25">
      <c r="A497" s="5" t="s">
        <v>436</v>
      </c>
      <c r="B497" s="6" t="s">
        <v>296</v>
      </c>
      <c r="C497" s="6">
        <v>123</v>
      </c>
      <c r="D497" s="6">
        <v>0.21</v>
      </c>
    </row>
    <row r="498" spans="1:4" x14ac:dyDescent="0.25">
      <c r="A498" s="5" t="s">
        <v>436</v>
      </c>
      <c r="B498" s="6" t="s">
        <v>297</v>
      </c>
      <c r="C498" s="6">
        <v>119</v>
      </c>
      <c r="D498" s="6">
        <v>0.2</v>
      </c>
    </row>
    <row r="499" spans="1:4" x14ac:dyDescent="0.25">
      <c r="A499" s="5" t="s">
        <v>436</v>
      </c>
      <c r="B499" s="6" t="s">
        <v>298</v>
      </c>
      <c r="C499" s="6">
        <v>110</v>
      </c>
      <c r="D499" s="6">
        <v>0.18</v>
      </c>
    </row>
    <row r="500" spans="1:4" x14ac:dyDescent="0.25">
      <c r="A500" s="5" t="s">
        <v>436</v>
      </c>
      <c r="B500" s="6" t="s">
        <v>299</v>
      </c>
      <c r="C500" s="6">
        <v>104</v>
      </c>
      <c r="D500" s="6">
        <v>0.17</v>
      </c>
    </row>
    <row r="501" spans="1:4" x14ac:dyDescent="0.25">
      <c r="A501" s="5" t="s">
        <v>436</v>
      </c>
      <c r="B501" s="6" t="s">
        <v>300</v>
      </c>
      <c r="C501" s="6">
        <v>103</v>
      </c>
      <c r="D501" s="6">
        <v>0.17</v>
      </c>
    </row>
    <row r="502" spans="1:4" x14ac:dyDescent="0.25">
      <c r="A502" s="5" t="s">
        <v>436</v>
      </c>
      <c r="B502" s="6" t="s">
        <v>301</v>
      </c>
      <c r="C502" s="6">
        <v>100</v>
      </c>
      <c r="D502" s="6">
        <v>0.17</v>
      </c>
    </row>
    <row r="503" spans="1:4" x14ac:dyDescent="0.25">
      <c r="A503" s="5" t="s">
        <v>436</v>
      </c>
      <c r="B503" s="6" t="s">
        <v>302</v>
      </c>
      <c r="C503" s="6">
        <v>93</v>
      </c>
      <c r="D503" s="6">
        <v>0.16</v>
      </c>
    </row>
    <row r="504" spans="1:4" x14ac:dyDescent="0.25">
      <c r="A504" s="5" t="s">
        <v>436</v>
      </c>
      <c r="B504" s="6" t="s">
        <v>156</v>
      </c>
      <c r="C504" s="6">
        <v>94</v>
      </c>
      <c r="D504" s="6">
        <v>0.16</v>
      </c>
    </row>
    <row r="505" spans="1:4" x14ac:dyDescent="0.25">
      <c r="A505" s="5" t="s">
        <v>436</v>
      </c>
      <c r="B505" s="6" t="s">
        <v>209</v>
      </c>
      <c r="C505" s="6">
        <v>95</v>
      </c>
      <c r="D505" s="6">
        <v>0.16</v>
      </c>
    </row>
    <row r="506" spans="1:4" x14ac:dyDescent="0.25">
      <c r="A506" s="5" t="s">
        <v>436</v>
      </c>
      <c r="B506" s="6" t="s">
        <v>85</v>
      </c>
      <c r="C506" s="6">
        <v>89</v>
      </c>
      <c r="D506" s="6">
        <v>0.15</v>
      </c>
    </row>
    <row r="507" spans="1:4" x14ac:dyDescent="0.25">
      <c r="A507" s="5" t="s">
        <v>436</v>
      </c>
      <c r="B507" s="6" t="s">
        <v>114</v>
      </c>
      <c r="C507" s="6">
        <v>87</v>
      </c>
      <c r="D507" s="6">
        <v>0.15</v>
      </c>
    </row>
    <row r="508" spans="1:4" x14ac:dyDescent="0.25">
      <c r="A508" s="5" t="s">
        <v>436</v>
      </c>
      <c r="B508" s="6" t="s">
        <v>147</v>
      </c>
      <c r="C508" s="6">
        <v>88</v>
      </c>
      <c r="D508" s="6">
        <v>0.15</v>
      </c>
    </row>
    <row r="509" spans="1:4" x14ac:dyDescent="0.25">
      <c r="A509" s="5" t="s">
        <v>436</v>
      </c>
      <c r="B509" s="6" t="s">
        <v>303</v>
      </c>
      <c r="C509" s="6">
        <v>89</v>
      </c>
      <c r="D509" s="6">
        <v>0.15</v>
      </c>
    </row>
    <row r="510" spans="1:4" x14ac:dyDescent="0.25">
      <c r="A510" s="5" t="s">
        <v>436</v>
      </c>
      <c r="B510" s="6" t="s">
        <v>79</v>
      </c>
      <c r="C510" s="6">
        <v>87</v>
      </c>
      <c r="D510" s="6">
        <v>0.15</v>
      </c>
    </row>
    <row r="511" spans="1:4" x14ac:dyDescent="0.25">
      <c r="A511" s="5" t="s">
        <v>436</v>
      </c>
      <c r="B511" s="6" t="s">
        <v>304</v>
      </c>
      <c r="C511" s="6">
        <v>92</v>
      </c>
      <c r="D511" s="6">
        <v>0.15</v>
      </c>
    </row>
    <row r="512" spans="1:4" x14ac:dyDescent="0.25">
      <c r="A512" s="5" t="s">
        <v>436</v>
      </c>
      <c r="B512" s="6" t="s">
        <v>305</v>
      </c>
      <c r="C512" s="6">
        <v>82</v>
      </c>
      <c r="D512" s="6">
        <v>0.14000000000000001</v>
      </c>
    </row>
    <row r="513" spans="1:4" x14ac:dyDescent="0.25">
      <c r="A513" s="5" t="s">
        <v>436</v>
      </c>
      <c r="B513" s="6" t="s">
        <v>247</v>
      </c>
      <c r="C513" s="6">
        <v>83</v>
      </c>
      <c r="D513" s="6">
        <v>0.14000000000000001</v>
      </c>
    </row>
    <row r="514" spans="1:4" x14ac:dyDescent="0.25">
      <c r="A514" s="5" t="s">
        <v>436</v>
      </c>
      <c r="B514" s="6" t="s">
        <v>117</v>
      </c>
      <c r="C514" s="6">
        <v>81</v>
      </c>
      <c r="D514" s="6">
        <v>0.14000000000000001</v>
      </c>
    </row>
    <row r="515" spans="1:4" x14ac:dyDescent="0.25">
      <c r="A515" s="5" t="s">
        <v>436</v>
      </c>
      <c r="B515" s="6" t="s">
        <v>232</v>
      </c>
      <c r="C515" s="6">
        <v>84</v>
      </c>
      <c r="D515" s="6">
        <v>0.14000000000000001</v>
      </c>
    </row>
    <row r="516" spans="1:4" x14ac:dyDescent="0.25">
      <c r="A516" s="5" t="s">
        <v>436</v>
      </c>
      <c r="B516" s="6" t="s">
        <v>306</v>
      </c>
      <c r="C516" s="6">
        <v>76</v>
      </c>
      <c r="D516" s="6">
        <v>0.13</v>
      </c>
    </row>
    <row r="517" spans="1:4" x14ac:dyDescent="0.25">
      <c r="A517" s="5" t="s">
        <v>436</v>
      </c>
      <c r="B517" s="6" t="s">
        <v>1</v>
      </c>
      <c r="C517" s="6">
        <v>79</v>
      </c>
      <c r="D517" s="6">
        <v>0.13</v>
      </c>
    </row>
    <row r="518" spans="1:4" x14ac:dyDescent="0.25">
      <c r="A518" s="5" t="s">
        <v>436</v>
      </c>
      <c r="B518" s="6" t="s">
        <v>103</v>
      </c>
      <c r="C518" s="6">
        <v>72</v>
      </c>
      <c r="D518" s="6">
        <v>0.12</v>
      </c>
    </row>
    <row r="519" spans="1:4" x14ac:dyDescent="0.25">
      <c r="A519" s="5" t="s">
        <v>436</v>
      </c>
      <c r="B519" s="6" t="s">
        <v>307</v>
      </c>
      <c r="C519" s="6">
        <v>73</v>
      </c>
      <c r="D519" s="6">
        <v>0.12</v>
      </c>
    </row>
    <row r="520" spans="1:4" x14ac:dyDescent="0.25">
      <c r="A520" s="5" t="s">
        <v>436</v>
      </c>
      <c r="B520" s="6" t="s">
        <v>308</v>
      </c>
      <c r="C520" s="6">
        <v>63</v>
      </c>
      <c r="D520" s="6">
        <v>0.11</v>
      </c>
    </row>
    <row r="521" spans="1:4" x14ac:dyDescent="0.25">
      <c r="A521" s="5" t="s">
        <v>436</v>
      </c>
      <c r="B521" s="6" t="s">
        <v>309</v>
      </c>
      <c r="C521" s="6">
        <v>68</v>
      </c>
      <c r="D521" s="6">
        <v>0.11</v>
      </c>
    </row>
    <row r="522" spans="1:4" x14ac:dyDescent="0.25">
      <c r="A522" s="5" t="s">
        <v>436</v>
      </c>
      <c r="B522" s="6" t="s">
        <v>310</v>
      </c>
      <c r="C522" s="6">
        <v>57</v>
      </c>
      <c r="D522" s="6">
        <v>0.1</v>
      </c>
    </row>
    <row r="523" spans="1:4" x14ac:dyDescent="0.25">
      <c r="A523" s="5" t="s">
        <v>436</v>
      </c>
      <c r="B523" s="6" t="s">
        <v>311</v>
      </c>
      <c r="C523" s="6">
        <v>60</v>
      </c>
      <c r="D523" s="6">
        <v>0.1</v>
      </c>
    </row>
    <row r="524" spans="1:4" x14ac:dyDescent="0.25">
      <c r="A524" s="5" t="s">
        <v>436</v>
      </c>
      <c r="B524" s="6" t="s">
        <v>26</v>
      </c>
      <c r="C524" s="6">
        <v>52</v>
      </c>
      <c r="D524" s="6">
        <v>0.09</v>
      </c>
    </row>
    <row r="525" spans="1:4" x14ac:dyDescent="0.25">
      <c r="A525" s="5" t="s">
        <v>436</v>
      </c>
      <c r="B525" s="6" t="s">
        <v>312</v>
      </c>
      <c r="C525" s="6">
        <v>55</v>
      </c>
      <c r="D525" s="6">
        <v>0.09</v>
      </c>
    </row>
    <row r="526" spans="1:4" x14ac:dyDescent="0.25">
      <c r="A526" s="5" t="s">
        <v>436</v>
      </c>
      <c r="B526" s="6" t="s">
        <v>313</v>
      </c>
      <c r="C526" s="6">
        <v>54</v>
      </c>
      <c r="D526" s="6">
        <v>0.09</v>
      </c>
    </row>
    <row r="527" spans="1:4" x14ac:dyDescent="0.25">
      <c r="A527" s="5" t="s">
        <v>436</v>
      </c>
      <c r="B527" s="6" t="s">
        <v>314</v>
      </c>
      <c r="C527" s="6">
        <v>50</v>
      </c>
      <c r="D527" s="6">
        <v>0.08</v>
      </c>
    </row>
    <row r="528" spans="1:4" x14ac:dyDescent="0.25">
      <c r="A528" s="5" t="s">
        <v>436</v>
      </c>
      <c r="B528" s="6" t="s">
        <v>315</v>
      </c>
      <c r="C528" s="6">
        <v>46</v>
      </c>
      <c r="D528" s="6">
        <v>0.08</v>
      </c>
    </row>
    <row r="529" spans="1:4" x14ac:dyDescent="0.25">
      <c r="A529" s="5" t="s">
        <v>436</v>
      </c>
      <c r="B529" s="6" t="s">
        <v>316</v>
      </c>
      <c r="C529" s="6">
        <v>48</v>
      </c>
      <c r="D529" s="6">
        <v>0.08</v>
      </c>
    </row>
    <row r="530" spans="1:4" x14ac:dyDescent="0.25">
      <c r="A530" s="5" t="s">
        <v>436</v>
      </c>
      <c r="B530" s="6" t="s">
        <v>84</v>
      </c>
      <c r="C530" s="6">
        <v>47</v>
      </c>
      <c r="D530" s="6">
        <v>0.08</v>
      </c>
    </row>
    <row r="531" spans="1:4" x14ac:dyDescent="0.25">
      <c r="A531" s="5" t="s">
        <v>436</v>
      </c>
      <c r="B531" s="6" t="s">
        <v>317</v>
      </c>
      <c r="C531" s="6">
        <v>39</v>
      </c>
      <c r="D531" s="6">
        <v>7.0000000000000007E-2</v>
      </c>
    </row>
    <row r="532" spans="1:4" x14ac:dyDescent="0.25">
      <c r="A532" s="5" t="s">
        <v>436</v>
      </c>
      <c r="B532" s="6" t="s">
        <v>318</v>
      </c>
      <c r="C532" s="6">
        <v>41</v>
      </c>
      <c r="D532" s="6">
        <v>7.0000000000000007E-2</v>
      </c>
    </row>
    <row r="533" spans="1:4" x14ac:dyDescent="0.25">
      <c r="A533" s="5" t="s">
        <v>436</v>
      </c>
      <c r="B533" s="6" t="s">
        <v>251</v>
      </c>
      <c r="C533" s="6">
        <v>34</v>
      </c>
      <c r="D533" s="6">
        <v>0.06</v>
      </c>
    </row>
    <row r="534" spans="1:4" x14ac:dyDescent="0.25">
      <c r="A534" s="5" t="s">
        <v>436</v>
      </c>
      <c r="B534" s="6" t="s">
        <v>319</v>
      </c>
      <c r="C534" s="6">
        <v>36</v>
      </c>
      <c r="D534" s="6">
        <v>0.06</v>
      </c>
    </row>
    <row r="535" spans="1:4" x14ac:dyDescent="0.25">
      <c r="A535" s="5" t="s">
        <v>436</v>
      </c>
      <c r="B535" s="6" t="s">
        <v>320</v>
      </c>
      <c r="C535" s="6">
        <v>35</v>
      </c>
      <c r="D535" s="6">
        <v>0.06</v>
      </c>
    </row>
    <row r="536" spans="1:4" x14ac:dyDescent="0.25">
      <c r="A536" s="5" t="s">
        <v>436</v>
      </c>
      <c r="B536" s="6" t="s">
        <v>321</v>
      </c>
      <c r="C536" s="6">
        <v>35</v>
      </c>
      <c r="D536" s="6">
        <v>0.06</v>
      </c>
    </row>
    <row r="537" spans="1:4" x14ac:dyDescent="0.25">
      <c r="A537" s="5" t="s">
        <v>436</v>
      </c>
      <c r="B537" s="6" t="s">
        <v>322</v>
      </c>
      <c r="C537" s="6">
        <v>36</v>
      </c>
      <c r="D537" s="6">
        <v>0.06</v>
      </c>
    </row>
    <row r="538" spans="1:4" x14ac:dyDescent="0.25">
      <c r="A538" s="5" t="s">
        <v>436</v>
      </c>
      <c r="B538" s="6" t="s">
        <v>68</v>
      </c>
      <c r="C538" s="6">
        <v>35</v>
      </c>
      <c r="D538" s="6">
        <v>0.06</v>
      </c>
    </row>
    <row r="539" spans="1:4" x14ac:dyDescent="0.25">
      <c r="A539" s="5" t="s">
        <v>436</v>
      </c>
      <c r="B539" s="6" t="s">
        <v>323</v>
      </c>
      <c r="C539" s="6">
        <v>35</v>
      </c>
      <c r="D539" s="6">
        <v>0.06</v>
      </c>
    </row>
    <row r="540" spans="1:4" x14ac:dyDescent="0.25">
      <c r="A540" s="5" t="s">
        <v>436</v>
      </c>
      <c r="B540" s="6" t="s">
        <v>324</v>
      </c>
      <c r="C540" s="6">
        <v>31</v>
      </c>
      <c r="D540" s="6">
        <v>0.05</v>
      </c>
    </row>
    <row r="541" spans="1:4" x14ac:dyDescent="0.25">
      <c r="A541" s="5" t="s">
        <v>436</v>
      </c>
      <c r="B541" s="6" t="s">
        <v>325</v>
      </c>
      <c r="C541" s="6">
        <v>31</v>
      </c>
      <c r="D541" s="6">
        <v>0.05</v>
      </c>
    </row>
    <row r="542" spans="1:4" x14ac:dyDescent="0.25">
      <c r="A542" s="5" t="s">
        <v>436</v>
      </c>
      <c r="B542" s="6" t="s">
        <v>326</v>
      </c>
      <c r="C542" s="6">
        <v>28</v>
      </c>
      <c r="D542" s="6">
        <v>0.05</v>
      </c>
    </row>
    <row r="543" spans="1:4" x14ac:dyDescent="0.25">
      <c r="A543" s="5" t="s">
        <v>436</v>
      </c>
      <c r="B543" s="6" t="s">
        <v>113</v>
      </c>
      <c r="C543" s="6">
        <v>28</v>
      </c>
      <c r="D543" s="6">
        <v>0.05</v>
      </c>
    </row>
    <row r="544" spans="1:4" x14ac:dyDescent="0.25">
      <c r="A544" s="5" t="s">
        <v>436</v>
      </c>
      <c r="B544" s="6" t="s">
        <v>327</v>
      </c>
      <c r="C544" s="6">
        <v>32</v>
      </c>
      <c r="D544" s="6">
        <v>0.05</v>
      </c>
    </row>
    <row r="545" spans="1:4" x14ac:dyDescent="0.25">
      <c r="A545" s="5" t="s">
        <v>436</v>
      </c>
      <c r="B545" s="6" t="s">
        <v>328</v>
      </c>
      <c r="C545" s="6">
        <v>28</v>
      </c>
      <c r="D545" s="6">
        <v>0.05</v>
      </c>
    </row>
    <row r="546" spans="1:4" x14ac:dyDescent="0.25">
      <c r="A546" s="5" t="s">
        <v>436</v>
      </c>
      <c r="B546" s="6" t="s">
        <v>329</v>
      </c>
      <c r="C546" s="6">
        <v>30</v>
      </c>
      <c r="D546" s="6">
        <v>0.05</v>
      </c>
    </row>
    <row r="547" spans="1:4" x14ac:dyDescent="0.25">
      <c r="A547" s="5" t="s">
        <v>436</v>
      </c>
      <c r="B547" s="6" t="s">
        <v>98</v>
      </c>
      <c r="C547" s="6">
        <v>27</v>
      </c>
      <c r="D547" s="6">
        <v>0.05</v>
      </c>
    </row>
    <row r="548" spans="1:4" x14ac:dyDescent="0.25">
      <c r="A548" s="5" t="s">
        <v>436</v>
      </c>
      <c r="B548" s="6" t="s">
        <v>330</v>
      </c>
      <c r="C548" s="6">
        <v>29</v>
      </c>
      <c r="D548" s="6">
        <v>0.05</v>
      </c>
    </row>
    <row r="549" spans="1:4" x14ac:dyDescent="0.25">
      <c r="A549" s="5" t="s">
        <v>436</v>
      </c>
      <c r="B549" s="6" t="s">
        <v>29</v>
      </c>
      <c r="C549" s="6">
        <v>27</v>
      </c>
      <c r="D549" s="6">
        <v>0.05</v>
      </c>
    </row>
    <row r="550" spans="1:4" x14ac:dyDescent="0.25">
      <c r="A550" s="5" t="s">
        <v>436</v>
      </c>
      <c r="B550" s="6" t="s">
        <v>331</v>
      </c>
      <c r="C550" s="6">
        <v>31</v>
      </c>
      <c r="D550" s="6">
        <v>0.05</v>
      </c>
    </row>
    <row r="551" spans="1:4" x14ac:dyDescent="0.25">
      <c r="A551" s="5" t="s">
        <v>436</v>
      </c>
      <c r="B551" s="6" t="s">
        <v>155</v>
      </c>
      <c r="C551" s="6">
        <v>22</v>
      </c>
      <c r="D551" s="6">
        <v>0.04</v>
      </c>
    </row>
    <row r="552" spans="1:4" x14ac:dyDescent="0.25">
      <c r="A552" s="5" t="s">
        <v>436</v>
      </c>
      <c r="B552" s="6" t="s">
        <v>31</v>
      </c>
      <c r="C552" s="6">
        <v>23</v>
      </c>
      <c r="D552" s="6">
        <v>0.04</v>
      </c>
    </row>
    <row r="553" spans="1:4" x14ac:dyDescent="0.25">
      <c r="A553" s="5" t="s">
        <v>436</v>
      </c>
      <c r="B553" s="6" t="s">
        <v>332</v>
      </c>
      <c r="C553" s="6">
        <v>26</v>
      </c>
      <c r="D553" s="6">
        <v>0.04</v>
      </c>
    </row>
    <row r="554" spans="1:4" x14ac:dyDescent="0.25">
      <c r="A554" s="5" t="s">
        <v>436</v>
      </c>
      <c r="B554" s="6" t="s">
        <v>333</v>
      </c>
      <c r="C554" s="6">
        <v>22</v>
      </c>
      <c r="D554" s="6">
        <v>0.04</v>
      </c>
    </row>
    <row r="555" spans="1:4" x14ac:dyDescent="0.25">
      <c r="A555" s="5" t="s">
        <v>436</v>
      </c>
      <c r="B555" s="6" t="s">
        <v>162</v>
      </c>
      <c r="C555" s="6">
        <v>26</v>
      </c>
      <c r="D555" s="6">
        <v>0.04</v>
      </c>
    </row>
    <row r="556" spans="1:4" x14ac:dyDescent="0.25">
      <c r="A556" s="5" t="s">
        <v>436</v>
      </c>
      <c r="B556" s="6" t="s">
        <v>334</v>
      </c>
      <c r="C556" s="6">
        <v>21</v>
      </c>
      <c r="D556" s="6">
        <v>0.04</v>
      </c>
    </row>
    <row r="557" spans="1:4" x14ac:dyDescent="0.25">
      <c r="A557" s="5" t="s">
        <v>436</v>
      </c>
      <c r="B557" s="6" t="s">
        <v>335</v>
      </c>
      <c r="C557" s="6">
        <v>23</v>
      </c>
      <c r="D557" s="6">
        <v>0.04</v>
      </c>
    </row>
    <row r="558" spans="1:4" x14ac:dyDescent="0.25">
      <c r="A558" s="5" t="s">
        <v>436</v>
      </c>
      <c r="B558" s="6" t="s">
        <v>336</v>
      </c>
      <c r="C558" s="6">
        <v>21</v>
      </c>
      <c r="D558" s="6">
        <v>0.04</v>
      </c>
    </row>
    <row r="559" spans="1:4" x14ac:dyDescent="0.25">
      <c r="A559" s="5" t="s">
        <v>436</v>
      </c>
      <c r="B559" s="6" t="s">
        <v>337</v>
      </c>
      <c r="C559" s="6">
        <v>21</v>
      </c>
      <c r="D559" s="6">
        <v>0.04</v>
      </c>
    </row>
    <row r="560" spans="1:4" x14ac:dyDescent="0.25">
      <c r="A560" s="5" t="s">
        <v>436</v>
      </c>
      <c r="B560" s="6" t="s">
        <v>338</v>
      </c>
      <c r="C560" s="6">
        <v>23</v>
      </c>
      <c r="D560" s="6">
        <v>0.04</v>
      </c>
    </row>
    <row r="561" spans="1:4" x14ac:dyDescent="0.25">
      <c r="A561" s="5" t="s">
        <v>436</v>
      </c>
      <c r="B561" s="6" t="s">
        <v>339</v>
      </c>
      <c r="C561" s="6">
        <v>21</v>
      </c>
      <c r="D561" s="6">
        <v>0.04</v>
      </c>
    </row>
    <row r="562" spans="1:4" x14ac:dyDescent="0.25">
      <c r="A562" s="5" t="s">
        <v>436</v>
      </c>
      <c r="B562" s="6" t="s">
        <v>210</v>
      </c>
      <c r="C562" s="6">
        <v>26</v>
      </c>
      <c r="D562" s="6">
        <v>0.04</v>
      </c>
    </row>
    <row r="563" spans="1:4" x14ac:dyDescent="0.25">
      <c r="A563" s="5" t="s">
        <v>436</v>
      </c>
      <c r="B563" s="6" t="s">
        <v>340</v>
      </c>
      <c r="C563" s="6">
        <v>21</v>
      </c>
      <c r="D563" s="6">
        <v>0.04</v>
      </c>
    </row>
    <row r="564" spans="1:4" x14ac:dyDescent="0.25">
      <c r="A564" s="5" t="s">
        <v>436</v>
      </c>
      <c r="B564" s="6" t="s">
        <v>341</v>
      </c>
      <c r="C564" s="6">
        <v>21</v>
      </c>
      <c r="D564" s="6">
        <v>0.04</v>
      </c>
    </row>
    <row r="565" spans="1:4" x14ac:dyDescent="0.25">
      <c r="A565" s="5" t="s">
        <v>436</v>
      </c>
      <c r="B565" s="6" t="s">
        <v>342</v>
      </c>
      <c r="C565" s="6">
        <v>25</v>
      </c>
      <c r="D565" s="6">
        <v>0.04</v>
      </c>
    </row>
    <row r="566" spans="1:4" x14ac:dyDescent="0.25">
      <c r="A566" s="5" t="s">
        <v>436</v>
      </c>
      <c r="B566" s="6" t="s">
        <v>343</v>
      </c>
      <c r="C566" s="6">
        <v>21</v>
      </c>
      <c r="D566" s="6">
        <v>0.04</v>
      </c>
    </row>
    <row r="567" spans="1:4" x14ac:dyDescent="0.25">
      <c r="A567" s="5" t="s">
        <v>436</v>
      </c>
      <c r="B567" s="6" t="s">
        <v>344</v>
      </c>
      <c r="C567" s="6">
        <v>23</v>
      </c>
      <c r="D567" s="6">
        <v>0.04</v>
      </c>
    </row>
    <row r="568" spans="1:4" x14ac:dyDescent="0.25">
      <c r="A568" s="5" t="s">
        <v>436</v>
      </c>
      <c r="B568" s="6" t="s">
        <v>345</v>
      </c>
      <c r="C568" s="6">
        <v>16</v>
      </c>
      <c r="D568" s="6">
        <v>0.03</v>
      </c>
    </row>
    <row r="569" spans="1:4" x14ac:dyDescent="0.25">
      <c r="A569" s="5" t="s">
        <v>436</v>
      </c>
      <c r="B569" s="6" t="s">
        <v>346</v>
      </c>
      <c r="C569" s="6">
        <v>15</v>
      </c>
      <c r="D569" s="6">
        <v>0.03</v>
      </c>
    </row>
    <row r="570" spans="1:4" x14ac:dyDescent="0.25">
      <c r="A570" s="5" t="s">
        <v>436</v>
      </c>
      <c r="B570" s="6" t="s">
        <v>347</v>
      </c>
      <c r="C570" s="6">
        <v>20</v>
      </c>
      <c r="D570" s="6">
        <v>0.03</v>
      </c>
    </row>
    <row r="571" spans="1:4" x14ac:dyDescent="0.25">
      <c r="A571" s="5" t="s">
        <v>436</v>
      </c>
      <c r="B571" s="6" t="s">
        <v>348</v>
      </c>
      <c r="C571" s="6">
        <v>20</v>
      </c>
      <c r="D571" s="6">
        <v>0.03</v>
      </c>
    </row>
    <row r="572" spans="1:4" x14ac:dyDescent="0.25">
      <c r="A572" s="5" t="s">
        <v>436</v>
      </c>
      <c r="B572" s="6" t="s">
        <v>30</v>
      </c>
      <c r="C572" s="6">
        <v>15</v>
      </c>
      <c r="D572" s="6">
        <v>0.03</v>
      </c>
    </row>
    <row r="573" spans="1:4" x14ac:dyDescent="0.25">
      <c r="A573" s="5" t="s">
        <v>436</v>
      </c>
      <c r="B573" s="6" t="s">
        <v>349</v>
      </c>
      <c r="C573" s="6">
        <v>18</v>
      </c>
      <c r="D573" s="6">
        <v>0.03</v>
      </c>
    </row>
    <row r="574" spans="1:4" x14ac:dyDescent="0.25">
      <c r="A574" s="5" t="s">
        <v>436</v>
      </c>
      <c r="B574" s="6" t="s">
        <v>350</v>
      </c>
      <c r="C574" s="6">
        <v>19</v>
      </c>
      <c r="D574" s="6">
        <v>0.03</v>
      </c>
    </row>
    <row r="575" spans="1:4" x14ac:dyDescent="0.25">
      <c r="A575" s="5" t="s">
        <v>436</v>
      </c>
      <c r="B575" s="6" t="s">
        <v>351</v>
      </c>
      <c r="C575" s="6">
        <v>18</v>
      </c>
      <c r="D575" s="6">
        <v>0.03</v>
      </c>
    </row>
    <row r="576" spans="1:4" x14ac:dyDescent="0.25">
      <c r="A576" s="5" t="s">
        <v>436</v>
      </c>
      <c r="B576" s="6" t="s">
        <v>352</v>
      </c>
      <c r="C576" s="6">
        <v>20</v>
      </c>
      <c r="D576" s="6">
        <v>0.03</v>
      </c>
    </row>
    <row r="577" spans="1:4" x14ac:dyDescent="0.25">
      <c r="A577" s="5" t="s">
        <v>436</v>
      </c>
      <c r="B577" s="6" t="s">
        <v>353</v>
      </c>
      <c r="C577" s="6">
        <v>17</v>
      </c>
      <c r="D577" s="6">
        <v>0.03</v>
      </c>
    </row>
    <row r="578" spans="1:4" x14ac:dyDescent="0.25">
      <c r="A578" s="5" t="s">
        <v>436</v>
      </c>
      <c r="B578" s="6" t="s">
        <v>354</v>
      </c>
      <c r="C578" s="6">
        <v>16</v>
      </c>
      <c r="D578" s="6">
        <v>0.03</v>
      </c>
    </row>
    <row r="579" spans="1:4" x14ac:dyDescent="0.25">
      <c r="A579" s="5" t="s">
        <v>436</v>
      </c>
      <c r="B579" s="6" t="s">
        <v>151</v>
      </c>
      <c r="C579" s="6">
        <v>16</v>
      </c>
      <c r="D579" s="6">
        <v>0.03</v>
      </c>
    </row>
    <row r="580" spans="1:4" x14ac:dyDescent="0.25">
      <c r="A580" s="5" t="s">
        <v>436</v>
      </c>
      <c r="B580" s="6" t="s">
        <v>355</v>
      </c>
      <c r="C580" s="6">
        <v>20</v>
      </c>
      <c r="D580" s="6">
        <v>0.03</v>
      </c>
    </row>
    <row r="581" spans="1:4" x14ac:dyDescent="0.25">
      <c r="A581" s="5" t="s">
        <v>436</v>
      </c>
      <c r="B581" s="6" t="s">
        <v>356</v>
      </c>
      <c r="C581" s="6">
        <v>18</v>
      </c>
      <c r="D581" s="6">
        <v>0.03</v>
      </c>
    </row>
    <row r="582" spans="1:4" x14ac:dyDescent="0.25">
      <c r="A582" s="5" t="s">
        <v>436</v>
      </c>
      <c r="B582" s="6" t="s">
        <v>357</v>
      </c>
      <c r="C582" s="6">
        <v>18</v>
      </c>
      <c r="D582" s="6">
        <v>0.03</v>
      </c>
    </row>
    <row r="583" spans="1:4" x14ac:dyDescent="0.25">
      <c r="A583" s="5" t="s">
        <v>436</v>
      </c>
      <c r="B583" s="6" t="s">
        <v>358</v>
      </c>
      <c r="C583" s="6">
        <v>16</v>
      </c>
      <c r="D583" s="6">
        <v>0.03</v>
      </c>
    </row>
    <row r="584" spans="1:4" x14ac:dyDescent="0.25">
      <c r="A584" s="5" t="s">
        <v>436</v>
      </c>
      <c r="B584" s="6" t="s">
        <v>359</v>
      </c>
      <c r="C584" s="6">
        <v>15</v>
      </c>
      <c r="D584" s="6">
        <v>0.03</v>
      </c>
    </row>
    <row r="585" spans="1:4" x14ac:dyDescent="0.25">
      <c r="A585" s="5" t="s">
        <v>436</v>
      </c>
      <c r="B585" s="6" t="s">
        <v>360</v>
      </c>
      <c r="C585" s="6">
        <v>20</v>
      </c>
      <c r="D585" s="6">
        <v>0.03</v>
      </c>
    </row>
    <row r="586" spans="1:4" x14ac:dyDescent="0.25">
      <c r="A586" s="5" t="s">
        <v>436</v>
      </c>
      <c r="B586" s="6" t="s">
        <v>89</v>
      </c>
      <c r="C586" s="6">
        <v>18</v>
      </c>
      <c r="D586" s="6">
        <v>0.03</v>
      </c>
    </row>
    <row r="587" spans="1:4" x14ac:dyDescent="0.25">
      <c r="A587" s="5" t="s">
        <v>436</v>
      </c>
      <c r="B587" s="6" t="s">
        <v>361</v>
      </c>
      <c r="C587" s="6">
        <v>17</v>
      </c>
      <c r="D587" s="6">
        <v>0.03</v>
      </c>
    </row>
    <row r="588" spans="1:4" x14ac:dyDescent="0.25">
      <c r="A588" s="5" t="s">
        <v>436</v>
      </c>
      <c r="B588" s="6" t="s">
        <v>109</v>
      </c>
      <c r="C588" s="6">
        <v>17</v>
      </c>
      <c r="D588" s="6">
        <v>0.03</v>
      </c>
    </row>
    <row r="589" spans="1:4" x14ac:dyDescent="0.25">
      <c r="A589" s="5" t="s">
        <v>436</v>
      </c>
      <c r="B589" s="6" t="s">
        <v>362</v>
      </c>
      <c r="C589" s="6">
        <v>16</v>
      </c>
      <c r="D589" s="6">
        <v>0.03</v>
      </c>
    </row>
    <row r="590" spans="1:4" x14ac:dyDescent="0.25">
      <c r="A590" s="5" t="s">
        <v>436</v>
      </c>
      <c r="B590" s="6" t="s">
        <v>363</v>
      </c>
      <c r="C590" s="6">
        <v>15</v>
      </c>
      <c r="D590" s="6">
        <v>0.03</v>
      </c>
    </row>
    <row r="591" spans="1:4" x14ac:dyDescent="0.25">
      <c r="A591" s="5" t="s">
        <v>436</v>
      </c>
      <c r="B591" s="6" t="s">
        <v>364</v>
      </c>
      <c r="C591" s="6">
        <v>19</v>
      </c>
      <c r="D591" s="6">
        <v>0.03</v>
      </c>
    </row>
    <row r="592" spans="1:4" x14ac:dyDescent="0.25">
      <c r="A592" s="5" t="s">
        <v>436</v>
      </c>
      <c r="B592" s="6" t="s">
        <v>365</v>
      </c>
      <c r="C592" s="6">
        <v>18</v>
      </c>
      <c r="D592" s="6">
        <v>0.03</v>
      </c>
    </row>
    <row r="593" spans="1:4" x14ac:dyDescent="0.25">
      <c r="A593" s="5" t="s">
        <v>436</v>
      </c>
      <c r="B593" s="6" t="s">
        <v>366</v>
      </c>
      <c r="C593" s="6">
        <v>15</v>
      </c>
      <c r="D593" s="6">
        <v>0.03</v>
      </c>
    </row>
    <row r="594" spans="1:4" x14ac:dyDescent="0.25">
      <c r="A594" s="5" t="s">
        <v>436</v>
      </c>
      <c r="B594" s="6" t="s">
        <v>367</v>
      </c>
      <c r="C594" s="6">
        <v>11</v>
      </c>
      <c r="D594" s="6">
        <v>0.02</v>
      </c>
    </row>
    <row r="595" spans="1:4" x14ac:dyDescent="0.25">
      <c r="A595" s="5" t="s">
        <v>436</v>
      </c>
      <c r="B595" s="6" t="s">
        <v>105</v>
      </c>
      <c r="C595" s="6">
        <v>11</v>
      </c>
      <c r="D595" s="6">
        <v>0.02</v>
      </c>
    </row>
    <row r="596" spans="1:4" x14ac:dyDescent="0.25">
      <c r="A596" s="5" t="s">
        <v>436</v>
      </c>
      <c r="B596" s="6" t="s">
        <v>368</v>
      </c>
      <c r="C596" s="6">
        <v>13</v>
      </c>
      <c r="D596" s="6">
        <v>0.02</v>
      </c>
    </row>
    <row r="597" spans="1:4" x14ac:dyDescent="0.25">
      <c r="A597" s="5" t="s">
        <v>436</v>
      </c>
      <c r="B597" s="6" t="s">
        <v>369</v>
      </c>
      <c r="C597" s="6">
        <v>11</v>
      </c>
      <c r="D597" s="6">
        <v>0.02</v>
      </c>
    </row>
    <row r="598" spans="1:4" x14ac:dyDescent="0.25">
      <c r="A598" s="5" t="s">
        <v>436</v>
      </c>
      <c r="B598" s="6" t="s">
        <v>370</v>
      </c>
      <c r="C598" s="6">
        <v>13</v>
      </c>
      <c r="D598" s="6">
        <v>0.02</v>
      </c>
    </row>
    <row r="599" spans="1:4" x14ac:dyDescent="0.25">
      <c r="A599" s="5" t="s">
        <v>436</v>
      </c>
      <c r="B599" s="6" t="s">
        <v>371</v>
      </c>
      <c r="C599" s="6">
        <v>11</v>
      </c>
      <c r="D599" s="6">
        <v>0.02</v>
      </c>
    </row>
    <row r="600" spans="1:4" x14ac:dyDescent="0.25">
      <c r="A600" s="5" t="s">
        <v>436</v>
      </c>
      <c r="B600" s="6" t="s">
        <v>372</v>
      </c>
      <c r="C600" s="6">
        <v>14</v>
      </c>
      <c r="D600" s="6">
        <v>0.02</v>
      </c>
    </row>
    <row r="601" spans="1:4" x14ac:dyDescent="0.25">
      <c r="A601" s="5" t="s">
        <v>436</v>
      </c>
      <c r="B601" s="6" t="s">
        <v>4</v>
      </c>
      <c r="C601" s="6">
        <v>14</v>
      </c>
      <c r="D601" s="6">
        <v>0.02</v>
      </c>
    </row>
    <row r="602" spans="1:4" x14ac:dyDescent="0.25">
      <c r="A602" s="5" t="s">
        <v>436</v>
      </c>
      <c r="B602" s="6" t="s">
        <v>373</v>
      </c>
      <c r="C602" s="6">
        <v>12</v>
      </c>
      <c r="D602" s="6">
        <v>0.02</v>
      </c>
    </row>
    <row r="603" spans="1:4" x14ac:dyDescent="0.25">
      <c r="A603" s="5" t="s">
        <v>436</v>
      </c>
      <c r="B603" s="6" t="s">
        <v>374</v>
      </c>
      <c r="C603" s="6">
        <v>11</v>
      </c>
      <c r="D603" s="6">
        <v>0.02</v>
      </c>
    </row>
    <row r="604" spans="1:4" x14ac:dyDescent="0.25">
      <c r="A604" s="5" t="s">
        <v>436</v>
      </c>
      <c r="B604" s="6" t="s">
        <v>375</v>
      </c>
      <c r="C604" s="6">
        <v>12</v>
      </c>
      <c r="D604" s="6">
        <v>0.02</v>
      </c>
    </row>
    <row r="605" spans="1:4" x14ac:dyDescent="0.25">
      <c r="A605" s="5" t="s">
        <v>436</v>
      </c>
      <c r="B605" s="6" t="s">
        <v>252</v>
      </c>
      <c r="C605" s="6">
        <v>14</v>
      </c>
      <c r="D605" s="6">
        <v>0.02</v>
      </c>
    </row>
    <row r="606" spans="1:4" x14ac:dyDescent="0.25">
      <c r="A606" s="5" t="s">
        <v>436</v>
      </c>
      <c r="B606" s="6" t="s">
        <v>376</v>
      </c>
      <c r="C606" s="6">
        <v>11</v>
      </c>
      <c r="D606" s="6">
        <v>0.02</v>
      </c>
    </row>
    <row r="607" spans="1:4" x14ac:dyDescent="0.25">
      <c r="A607" s="5" t="s">
        <v>436</v>
      </c>
      <c r="B607" s="6" t="s">
        <v>377</v>
      </c>
      <c r="C607" s="6">
        <v>12</v>
      </c>
      <c r="D607" s="6">
        <v>0.02</v>
      </c>
    </row>
    <row r="608" spans="1:4" x14ac:dyDescent="0.25">
      <c r="A608" s="5" t="s">
        <v>436</v>
      </c>
      <c r="B608" s="6" t="s">
        <v>119</v>
      </c>
      <c r="C608" s="6">
        <v>13</v>
      </c>
      <c r="D608" s="6">
        <v>0.02</v>
      </c>
    </row>
    <row r="609" spans="1:5" x14ac:dyDescent="0.25">
      <c r="A609" s="5" t="s">
        <v>436</v>
      </c>
      <c r="B609" s="6" t="s">
        <v>378</v>
      </c>
      <c r="C609" s="6">
        <v>12</v>
      </c>
      <c r="D609" s="6">
        <v>0.02</v>
      </c>
    </row>
    <row r="610" spans="1:5" x14ac:dyDescent="0.25">
      <c r="A610" s="5" t="s">
        <v>436</v>
      </c>
      <c r="B610" s="6" t="s">
        <v>257</v>
      </c>
      <c r="C610" s="6">
        <v>12</v>
      </c>
      <c r="D610" s="6">
        <v>0.02</v>
      </c>
    </row>
    <row r="611" spans="1:5" x14ac:dyDescent="0.25">
      <c r="A611" s="5" t="s">
        <v>436</v>
      </c>
      <c r="B611" s="6" t="s">
        <v>379</v>
      </c>
      <c r="C611" s="6">
        <v>11</v>
      </c>
      <c r="D611" s="6">
        <v>0.02</v>
      </c>
    </row>
    <row r="612" spans="1:5" x14ac:dyDescent="0.25">
      <c r="A612" s="5" t="s">
        <v>436</v>
      </c>
      <c r="B612" s="6" t="s">
        <v>380</v>
      </c>
      <c r="C612" s="6">
        <v>12</v>
      </c>
      <c r="D612" s="6">
        <v>0.02</v>
      </c>
    </row>
    <row r="613" spans="1:5" x14ac:dyDescent="0.25">
      <c r="A613" s="5" t="s">
        <v>436</v>
      </c>
      <c r="B613" s="6" t="s">
        <v>381</v>
      </c>
      <c r="C613" s="6">
        <v>11</v>
      </c>
      <c r="D613" s="6">
        <v>0.02</v>
      </c>
    </row>
    <row r="614" spans="1:5" x14ac:dyDescent="0.25">
      <c r="A614" s="5" t="s">
        <v>436</v>
      </c>
      <c r="B614" s="6" t="s">
        <v>382</v>
      </c>
      <c r="C614" s="6">
        <v>12</v>
      </c>
      <c r="D614" s="6">
        <v>0.02</v>
      </c>
    </row>
    <row r="615" spans="1:5" ht="18.75" thickBot="1" x14ac:dyDescent="0.3">
      <c r="A615" s="7" t="s">
        <v>436</v>
      </c>
      <c r="B615" s="8" t="s">
        <v>13</v>
      </c>
      <c r="C615" s="8">
        <v>1713</v>
      </c>
      <c r="D615" s="8">
        <v>2.87</v>
      </c>
    </row>
    <row r="616" spans="1:5" s="3" customFormat="1" x14ac:dyDescent="0.25">
      <c r="A616" s="1" t="s">
        <v>437</v>
      </c>
      <c r="B616" s="2" t="s">
        <v>0</v>
      </c>
      <c r="C616" s="2">
        <v>42776</v>
      </c>
      <c r="D616" s="2"/>
    </row>
    <row r="617" spans="1:5" x14ac:dyDescent="0.25">
      <c r="A617" s="5" t="s">
        <v>437</v>
      </c>
      <c r="B617" s="6" t="s">
        <v>10</v>
      </c>
      <c r="C617" s="6">
        <v>40755</v>
      </c>
      <c r="D617" s="6">
        <v>95.28</v>
      </c>
      <c r="E617" s="4" t="s">
        <v>537</v>
      </c>
    </row>
    <row r="618" spans="1:5" x14ac:dyDescent="0.25">
      <c r="A618" s="5" t="s">
        <v>437</v>
      </c>
      <c r="B618" s="6" t="s">
        <v>25</v>
      </c>
      <c r="C618" s="6">
        <v>1550</v>
      </c>
      <c r="D618" s="6">
        <v>3.62</v>
      </c>
      <c r="E618" s="4" t="s">
        <v>558</v>
      </c>
    </row>
    <row r="619" spans="1:5" x14ac:dyDescent="0.25">
      <c r="A619" s="5" t="s">
        <v>437</v>
      </c>
      <c r="B619" s="6" t="s">
        <v>26</v>
      </c>
      <c r="C619" s="6">
        <v>128</v>
      </c>
      <c r="D619" s="6">
        <v>0.3</v>
      </c>
    </row>
    <row r="620" spans="1:5" x14ac:dyDescent="0.25">
      <c r="A620" s="5" t="s">
        <v>437</v>
      </c>
      <c r="B620" s="6" t="s">
        <v>28</v>
      </c>
      <c r="C620" s="6">
        <v>32</v>
      </c>
      <c r="D620" s="6">
        <v>7.0000000000000007E-2</v>
      </c>
    </row>
    <row r="621" spans="1:5" x14ac:dyDescent="0.25">
      <c r="A621" s="5" t="s">
        <v>437</v>
      </c>
      <c r="B621" s="6" t="s">
        <v>70</v>
      </c>
      <c r="C621" s="6">
        <v>19</v>
      </c>
      <c r="D621" s="6">
        <v>0.04</v>
      </c>
    </row>
    <row r="622" spans="1:5" ht="18.75" thickBot="1" x14ac:dyDescent="0.3">
      <c r="A622" s="7" t="s">
        <v>437</v>
      </c>
      <c r="B622" s="8" t="s">
        <v>13</v>
      </c>
      <c r="C622" s="8">
        <v>292</v>
      </c>
      <c r="D622" s="8">
        <v>0.68</v>
      </c>
    </row>
    <row r="623" spans="1:5" s="3" customFormat="1" x14ac:dyDescent="0.25">
      <c r="A623" s="1" t="s">
        <v>438</v>
      </c>
      <c r="B623" s="2" t="s">
        <v>0</v>
      </c>
      <c r="C623" s="2">
        <v>3953</v>
      </c>
      <c r="D623" s="2"/>
    </row>
    <row r="624" spans="1:5" x14ac:dyDescent="0.25">
      <c r="A624" s="5" t="s">
        <v>438</v>
      </c>
      <c r="B624" s="6" t="s">
        <v>383</v>
      </c>
      <c r="C624" s="6">
        <v>1831</v>
      </c>
      <c r="D624" s="6">
        <v>46.32</v>
      </c>
    </row>
    <row r="625" spans="1:4" x14ac:dyDescent="0.25">
      <c r="A625" s="5" t="s">
        <v>438</v>
      </c>
      <c r="B625" s="6" t="s">
        <v>384</v>
      </c>
      <c r="C625" s="6">
        <v>356</v>
      </c>
      <c r="D625" s="6">
        <v>9.01</v>
      </c>
    </row>
    <row r="626" spans="1:4" x14ac:dyDescent="0.25">
      <c r="A626" s="5" t="s">
        <v>438</v>
      </c>
      <c r="B626" s="6" t="s">
        <v>385</v>
      </c>
      <c r="C626" s="6">
        <v>348</v>
      </c>
      <c r="D626" s="6">
        <v>8.8000000000000007</v>
      </c>
    </row>
    <row r="627" spans="1:4" x14ac:dyDescent="0.25">
      <c r="A627" s="5" t="s">
        <v>438</v>
      </c>
      <c r="B627" s="6" t="s">
        <v>386</v>
      </c>
      <c r="C627" s="6">
        <v>308</v>
      </c>
      <c r="D627" s="6">
        <v>7.79</v>
      </c>
    </row>
    <row r="628" spans="1:4" x14ac:dyDescent="0.25">
      <c r="A628" s="5" t="s">
        <v>438</v>
      </c>
      <c r="B628" s="6" t="s">
        <v>387</v>
      </c>
      <c r="C628" s="6">
        <v>246</v>
      </c>
      <c r="D628" s="6">
        <v>6.22</v>
      </c>
    </row>
    <row r="629" spans="1:4" x14ac:dyDescent="0.25">
      <c r="A629" s="5" t="s">
        <v>438</v>
      </c>
      <c r="B629" s="6" t="s">
        <v>388</v>
      </c>
      <c r="C629" s="6">
        <v>173</v>
      </c>
      <c r="D629" s="6">
        <v>4.38</v>
      </c>
    </row>
    <row r="630" spans="1:4" x14ac:dyDescent="0.25">
      <c r="A630" s="5" t="s">
        <v>438</v>
      </c>
      <c r="B630" s="6" t="s">
        <v>389</v>
      </c>
      <c r="C630" s="6">
        <v>118</v>
      </c>
      <c r="D630" s="6">
        <v>2.99</v>
      </c>
    </row>
    <row r="631" spans="1:4" x14ac:dyDescent="0.25">
      <c r="A631" s="5" t="s">
        <v>438</v>
      </c>
      <c r="B631" s="6" t="s">
        <v>390</v>
      </c>
      <c r="C631" s="6">
        <v>82</v>
      </c>
      <c r="D631" s="6">
        <v>2.0699999999999998</v>
      </c>
    </row>
    <row r="632" spans="1:4" x14ac:dyDescent="0.25">
      <c r="A632" s="5" t="s">
        <v>438</v>
      </c>
      <c r="B632" s="6" t="s">
        <v>391</v>
      </c>
      <c r="C632" s="6">
        <v>75</v>
      </c>
      <c r="D632" s="6">
        <v>1.9</v>
      </c>
    </row>
    <row r="633" spans="1:4" x14ac:dyDescent="0.25">
      <c r="A633" s="5" t="s">
        <v>438</v>
      </c>
      <c r="B633" s="6" t="s">
        <v>392</v>
      </c>
      <c r="C633" s="6">
        <v>63</v>
      </c>
      <c r="D633" s="6">
        <v>1.59</v>
      </c>
    </row>
    <row r="634" spans="1:4" x14ac:dyDescent="0.25">
      <c r="A634" s="5" t="s">
        <v>438</v>
      </c>
      <c r="B634" s="6" t="s">
        <v>393</v>
      </c>
      <c r="C634" s="6">
        <v>43</v>
      </c>
      <c r="D634" s="6">
        <v>1.0900000000000001</v>
      </c>
    </row>
    <row r="635" spans="1:4" x14ac:dyDescent="0.25">
      <c r="A635" s="5" t="s">
        <v>438</v>
      </c>
      <c r="B635" s="6" t="s">
        <v>394</v>
      </c>
      <c r="C635" s="6">
        <v>42</v>
      </c>
      <c r="D635" s="6">
        <v>1.06</v>
      </c>
    </row>
    <row r="636" spans="1:4" x14ac:dyDescent="0.25">
      <c r="A636" s="5" t="s">
        <v>438</v>
      </c>
      <c r="B636" s="6" t="s">
        <v>395</v>
      </c>
      <c r="C636" s="6">
        <v>26</v>
      </c>
      <c r="D636" s="6">
        <v>0.66</v>
      </c>
    </row>
    <row r="637" spans="1:4" x14ac:dyDescent="0.25">
      <c r="A637" s="5" t="s">
        <v>438</v>
      </c>
      <c r="B637" s="6" t="s">
        <v>396</v>
      </c>
      <c r="C637" s="6">
        <v>24</v>
      </c>
      <c r="D637" s="6">
        <v>0.61</v>
      </c>
    </row>
    <row r="638" spans="1:4" x14ac:dyDescent="0.25">
      <c r="A638" s="5" t="s">
        <v>438</v>
      </c>
      <c r="B638" s="6" t="s">
        <v>397</v>
      </c>
      <c r="C638" s="6">
        <v>20</v>
      </c>
      <c r="D638" s="6">
        <v>0.51</v>
      </c>
    </row>
    <row r="639" spans="1:4" x14ac:dyDescent="0.25">
      <c r="A639" s="5" t="s">
        <v>438</v>
      </c>
      <c r="B639" s="6" t="s">
        <v>398</v>
      </c>
      <c r="C639" s="6">
        <v>17</v>
      </c>
      <c r="D639" s="6">
        <v>0.43</v>
      </c>
    </row>
    <row r="640" spans="1:4" x14ac:dyDescent="0.25">
      <c r="A640" s="5" t="s">
        <v>438</v>
      </c>
      <c r="B640" s="6" t="s">
        <v>399</v>
      </c>
      <c r="C640" s="6">
        <v>17</v>
      </c>
      <c r="D640" s="6">
        <v>0.43</v>
      </c>
    </row>
    <row r="641" spans="1:5" x14ac:dyDescent="0.25">
      <c r="A641" s="5" t="s">
        <v>438</v>
      </c>
      <c r="B641" s="6" t="s">
        <v>400</v>
      </c>
      <c r="C641" s="6">
        <v>15</v>
      </c>
      <c r="D641" s="6">
        <v>0.38</v>
      </c>
    </row>
    <row r="642" spans="1:5" x14ac:dyDescent="0.25">
      <c r="A642" s="5" t="s">
        <v>438</v>
      </c>
      <c r="B642" s="6" t="s">
        <v>401</v>
      </c>
      <c r="C642" s="6">
        <v>13</v>
      </c>
      <c r="D642" s="6">
        <v>0.33</v>
      </c>
    </row>
    <row r="643" spans="1:5" x14ac:dyDescent="0.25">
      <c r="A643" s="5" t="s">
        <v>438</v>
      </c>
      <c r="B643" s="6" t="s">
        <v>402</v>
      </c>
      <c r="C643" s="6">
        <v>12</v>
      </c>
      <c r="D643" s="6">
        <v>0.3</v>
      </c>
    </row>
    <row r="644" spans="1:5" x14ac:dyDescent="0.25">
      <c r="A644" s="5" t="s">
        <v>438</v>
      </c>
      <c r="B644" s="6" t="s">
        <v>403</v>
      </c>
      <c r="C644" s="6">
        <v>11</v>
      </c>
      <c r="D644" s="6">
        <v>0.28000000000000003</v>
      </c>
    </row>
    <row r="645" spans="1:5" x14ac:dyDescent="0.25">
      <c r="A645" s="5" t="s">
        <v>438</v>
      </c>
      <c r="B645" s="6" t="s">
        <v>404</v>
      </c>
      <c r="C645" s="6">
        <v>11</v>
      </c>
      <c r="D645" s="6">
        <v>0.28000000000000003</v>
      </c>
    </row>
    <row r="646" spans="1:5" ht="18.75" thickBot="1" x14ac:dyDescent="0.3">
      <c r="A646" s="7" t="s">
        <v>438</v>
      </c>
      <c r="B646" s="8" t="s">
        <v>13</v>
      </c>
      <c r="C646" s="8">
        <v>102</v>
      </c>
      <c r="D646" s="8">
        <v>2.58</v>
      </c>
    </row>
    <row r="647" spans="1:5" s="3" customFormat="1" x14ac:dyDescent="0.25">
      <c r="A647" s="1" t="s">
        <v>439</v>
      </c>
      <c r="B647" s="2" t="s">
        <v>0</v>
      </c>
      <c r="C647" s="2">
        <v>30936</v>
      </c>
      <c r="D647" s="2"/>
    </row>
    <row r="648" spans="1:5" x14ac:dyDescent="0.25">
      <c r="A648" s="5" t="s">
        <v>439</v>
      </c>
      <c r="B648" s="6" t="s">
        <v>10</v>
      </c>
      <c r="C648" s="6">
        <v>19832</v>
      </c>
      <c r="D648" s="6">
        <v>64.11</v>
      </c>
      <c r="E648" s="4" t="s">
        <v>537</v>
      </c>
    </row>
    <row r="649" spans="1:5" x14ac:dyDescent="0.25">
      <c r="A649" s="5" t="s">
        <v>439</v>
      </c>
      <c r="B649" s="6" t="s">
        <v>1</v>
      </c>
      <c r="C649" s="6">
        <v>4622</v>
      </c>
      <c r="D649" s="6">
        <v>14.94</v>
      </c>
      <c r="E649" s="4" t="s">
        <v>531</v>
      </c>
    </row>
    <row r="650" spans="1:5" x14ac:dyDescent="0.25">
      <c r="A650" s="5" t="s">
        <v>439</v>
      </c>
      <c r="B650" s="6" t="s">
        <v>22</v>
      </c>
      <c r="C650" s="6">
        <v>2891</v>
      </c>
      <c r="D650" s="6">
        <v>9.35</v>
      </c>
      <c r="E650" s="4" t="s">
        <v>540</v>
      </c>
    </row>
    <row r="651" spans="1:5" x14ac:dyDescent="0.25">
      <c r="A651" s="5" t="s">
        <v>439</v>
      </c>
      <c r="B651" s="6" t="s">
        <v>405</v>
      </c>
      <c r="C651" s="6">
        <v>1439</v>
      </c>
      <c r="D651" s="6">
        <v>4.6500000000000004</v>
      </c>
    </row>
    <row r="652" spans="1:5" x14ac:dyDescent="0.25">
      <c r="A652" s="5" t="s">
        <v>439</v>
      </c>
      <c r="B652" s="6" t="s">
        <v>24</v>
      </c>
      <c r="C652" s="6">
        <v>472</v>
      </c>
      <c r="D652" s="6">
        <v>1.53</v>
      </c>
      <c r="E652" s="4" t="s">
        <v>540</v>
      </c>
    </row>
    <row r="653" spans="1:5" x14ac:dyDescent="0.25">
      <c r="A653" s="5" t="s">
        <v>439</v>
      </c>
      <c r="B653" s="6" t="s">
        <v>25</v>
      </c>
      <c r="C653" s="6">
        <v>445</v>
      </c>
      <c r="D653" s="6">
        <v>1.44</v>
      </c>
      <c r="E653" s="4" t="s">
        <v>558</v>
      </c>
    </row>
    <row r="654" spans="1:5" x14ac:dyDescent="0.25">
      <c r="A654" s="5" t="s">
        <v>439</v>
      </c>
      <c r="B654" s="6" t="s">
        <v>406</v>
      </c>
      <c r="C654" s="6">
        <v>213</v>
      </c>
      <c r="D654" s="6">
        <v>0.69</v>
      </c>
    </row>
    <row r="655" spans="1:5" x14ac:dyDescent="0.25">
      <c r="A655" s="5" t="s">
        <v>439</v>
      </c>
      <c r="B655" s="6" t="s">
        <v>26</v>
      </c>
      <c r="C655" s="6">
        <v>170</v>
      </c>
      <c r="D655" s="6">
        <v>0.55000000000000004</v>
      </c>
    </row>
    <row r="656" spans="1:5" x14ac:dyDescent="0.25">
      <c r="A656" s="5" t="s">
        <v>439</v>
      </c>
      <c r="B656" s="6" t="s">
        <v>407</v>
      </c>
      <c r="C656" s="6">
        <v>130</v>
      </c>
      <c r="D656" s="6">
        <v>0.42</v>
      </c>
    </row>
    <row r="657" spans="1:4" x14ac:dyDescent="0.25">
      <c r="A657" s="5" t="s">
        <v>439</v>
      </c>
      <c r="B657" s="6" t="s">
        <v>4</v>
      </c>
      <c r="C657" s="6">
        <v>74</v>
      </c>
      <c r="D657" s="6">
        <v>0.24</v>
      </c>
    </row>
    <row r="658" spans="1:4" x14ac:dyDescent="0.25">
      <c r="A658" s="5" t="s">
        <v>439</v>
      </c>
      <c r="B658" s="6" t="s">
        <v>247</v>
      </c>
      <c r="C658" s="6">
        <v>69</v>
      </c>
      <c r="D658" s="6">
        <v>0.22</v>
      </c>
    </row>
    <row r="659" spans="1:4" x14ac:dyDescent="0.25">
      <c r="A659" s="5" t="s">
        <v>439</v>
      </c>
      <c r="B659" s="6" t="s">
        <v>408</v>
      </c>
      <c r="C659" s="6">
        <v>56</v>
      </c>
      <c r="D659" s="6">
        <v>0.18</v>
      </c>
    </row>
    <row r="660" spans="1:4" x14ac:dyDescent="0.25">
      <c r="A660" s="5" t="s">
        <v>439</v>
      </c>
      <c r="B660" s="6" t="s">
        <v>409</v>
      </c>
      <c r="C660" s="6">
        <v>53</v>
      </c>
      <c r="D660" s="6">
        <v>0.17</v>
      </c>
    </row>
    <row r="661" spans="1:4" x14ac:dyDescent="0.25">
      <c r="A661" s="5" t="s">
        <v>439</v>
      </c>
      <c r="B661" s="6" t="s">
        <v>29</v>
      </c>
      <c r="C661" s="6">
        <v>49</v>
      </c>
      <c r="D661" s="6">
        <v>0.16</v>
      </c>
    </row>
    <row r="662" spans="1:4" x14ac:dyDescent="0.25">
      <c r="A662" s="5" t="s">
        <v>439</v>
      </c>
      <c r="B662" s="6" t="s">
        <v>410</v>
      </c>
      <c r="C662" s="6">
        <v>33</v>
      </c>
      <c r="D662" s="6">
        <v>0.11</v>
      </c>
    </row>
    <row r="663" spans="1:4" x14ac:dyDescent="0.25">
      <c r="A663" s="5" t="s">
        <v>439</v>
      </c>
      <c r="B663" s="6" t="s">
        <v>411</v>
      </c>
      <c r="C663" s="6">
        <v>34</v>
      </c>
      <c r="D663" s="6">
        <v>0.11</v>
      </c>
    </row>
    <row r="664" spans="1:4" x14ac:dyDescent="0.25">
      <c r="A664" s="5" t="s">
        <v>439</v>
      </c>
      <c r="B664" s="6" t="s">
        <v>66</v>
      </c>
      <c r="C664" s="6">
        <v>35</v>
      </c>
      <c r="D664" s="6">
        <v>0.11</v>
      </c>
    </row>
    <row r="665" spans="1:4" x14ac:dyDescent="0.25">
      <c r="A665" s="5" t="s">
        <v>439</v>
      </c>
      <c r="B665" s="6" t="s">
        <v>6</v>
      </c>
      <c r="C665" s="6">
        <v>32</v>
      </c>
      <c r="D665" s="6">
        <v>0.1</v>
      </c>
    </row>
    <row r="666" spans="1:4" x14ac:dyDescent="0.25">
      <c r="A666" s="5" t="s">
        <v>439</v>
      </c>
      <c r="B666" s="6" t="s">
        <v>28</v>
      </c>
      <c r="C666" s="6">
        <v>30</v>
      </c>
      <c r="D666" s="6">
        <v>0.1</v>
      </c>
    </row>
    <row r="667" spans="1:4" x14ac:dyDescent="0.25">
      <c r="A667" s="5" t="s">
        <v>439</v>
      </c>
      <c r="B667" s="6" t="s">
        <v>412</v>
      </c>
      <c r="C667" s="6">
        <v>27</v>
      </c>
      <c r="D667" s="6">
        <v>0.09</v>
      </c>
    </row>
    <row r="668" spans="1:4" x14ac:dyDescent="0.25">
      <c r="A668" s="5" t="s">
        <v>439</v>
      </c>
      <c r="B668" s="6" t="s">
        <v>123</v>
      </c>
      <c r="C668" s="6">
        <v>24</v>
      </c>
      <c r="D668" s="6">
        <v>0.08</v>
      </c>
    </row>
    <row r="669" spans="1:4" x14ac:dyDescent="0.25">
      <c r="A669" s="5" t="s">
        <v>439</v>
      </c>
      <c r="B669" s="6" t="s">
        <v>31</v>
      </c>
      <c r="C669" s="6">
        <v>14</v>
      </c>
      <c r="D669" s="6">
        <v>0.05</v>
      </c>
    </row>
    <row r="670" spans="1:4" x14ac:dyDescent="0.25">
      <c r="A670" s="5" t="s">
        <v>439</v>
      </c>
      <c r="B670" s="6" t="s">
        <v>413</v>
      </c>
      <c r="C670" s="6">
        <v>16</v>
      </c>
      <c r="D670" s="6">
        <v>0.05</v>
      </c>
    </row>
    <row r="671" spans="1:4" x14ac:dyDescent="0.25">
      <c r="A671" s="5" t="s">
        <v>439</v>
      </c>
      <c r="B671" s="6" t="s">
        <v>414</v>
      </c>
      <c r="C671" s="6">
        <v>14</v>
      </c>
      <c r="D671" s="6">
        <v>0.05</v>
      </c>
    </row>
    <row r="672" spans="1:4" x14ac:dyDescent="0.25">
      <c r="A672" s="5" t="s">
        <v>439</v>
      </c>
      <c r="B672" s="6" t="s">
        <v>415</v>
      </c>
      <c r="C672" s="6">
        <v>13</v>
      </c>
      <c r="D672" s="6">
        <v>0.04</v>
      </c>
    </row>
    <row r="673" spans="1:7" ht="18.75" thickBot="1" x14ac:dyDescent="0.3">
      <c r="A673" s="7" t="s">
        <v>439</v>
      </c>
      <c r="B673" s="8" t="s">
        <v>13</v>
      </c>
      <c r="C673" s="8">
        <v>149</v>
      </c>
      <c r="D673" s="8">
        <v>0.48</v>
      </c>
    </row>
    <row r="674" spans="1:7" x14ac:dyDescent="0.25">
      <c r="A674" s="28"/>
      <c r="B674" s="28"/>
      <c r="C674" s="28"/>
      <c r="D674" s="28"/>
      <c r="E674" s="28"/>
      <c r="F674" s="28"/>
      <c r="G674" s="28"/>
    </row>
    <row r="675" spans="1:7" x14ac:dyDescent="0.25">
      <c r="A675" s="28"/>
      <c r="B675" s="28"/>
      <c r="C675" s="28"/>
      <c r="D675" s="28"/>
      <c r="E675" s="28"/>
      <c r="F675" s="28"/>
      <c r="G675" s="28"/>
    </row>
    <row r="676" spans="1:7" x14ac:dyDescent="0.25">
      <c r="A676" s="28"/>
      <c r="B676" s="28"/>
      <c r="C676" s="28"/>
      <c r="D676" s="28"/>
      <c r="E676" s="28"/>
      <c r="F676" s="28"/>
      <c r="G676" s="28"/>
    </row>
    <row r="677" spans="1:7" x14ac:dyDescent="0.25">
      <c r="A677" s="28"/>
      <c r="B677" s="28"/>
      <c r="C677" s="28"/>
      <c r="D677" s="28"/>
      <c r="E677" s="28"/>
      <c r="F677" s="28"/>
      <c r="G677" s="28"/>
    </row>
    <row r="678" spans="1:7" x14ac:dyDescent="0.25">
      <c r="A678" s="28"/>
      <c r="B678" s="28"/>
      <c r="C678" s="28"/>
      <c r="D678" s="28"/>
      <c r="E678" s="28"/>
      <c r="F678" s="28"/>
      <c r="G678" s="28"/>
    </row>
    <row r="679" spans="1:7" x14ac:dyDescent="0.25">
      <c r="A679" s="28"/>
      <c r="B679" s="28"/>
      <c r="C679" s="28"/>
      <c r="D679" s="28"/>
      <c r="E679" s="28"/>
      <c r="F679" s="28"/>
      <c r="G679" s="28"/>
    </row>
    <row r="680" spans="1:7" x14ac:dyDescent="0.25">
      <c r="A680" s="28"/>
      <c r="B680" s="28"/>
      <c r="C680" s="28"/>
      <c r="D680" s="28"/>
      <c r="E680" s="28"/>
      <c r="F680" s="28"/>
      <c r="G680" s="28"/>
    </row>
    <row r="681" spans="1:7" x14ac:dyDescent="0.25">
      <c r="A681" s="28"/>
      <c r="B681" s="28"/>
      <c r="C681" s="28"/>
      <c r="D681" s="28"/>
      <c r="E681" s="28"/>
      <c r="F681" s="28"/>
      <c r="G681" s="28"/>
    </row>
    <row r="682" spans="1:7" x14ac:dyDescent="0.25">
      <c r="A682" s="28"/>
      <c r="B682" s="28"/>
      <c r="C682" s="28"/>
      <c r="D682" s="28"/>
      <c r="E682" s="28"/>
      <c r="F682" s="28"/>
      <c r="G682" s="28"/>
    </row>
    <row r="683" spans="1:7" x14ac:dyDescent="0.25">
      <c r="A683" s="28"/>
      <c r="B683" s="28"/>
      <c r="C683" s="28"/>
      <c r="D683" s="28"/>
      <c r="E683" s="28"/>
      <c r="F683" s="28"/>
      <c r="G683" s="28"/>
    </row>
    <row r="684" spans="1:7" x14ac:dyDescent="0.25">
      <c r="A684" s="28"/>
      <c r="B684" s="28"/>
      <c r="C684" s="28"/>
      <c r="D684" s="28"/>
      <c r="E684" s="28"/>
      <c r="F684" s="28"/>
      <c r="G684" s="28"/>
    </row>
    <row r="685" spans="1:7" x14ac:dyDescent="0.25">
      <c r="A685" s="28"/>
      <c r="B685" s="28"/>
      <c r="C685" s="28"/>
      <c r="D685" s="28"/>
      <c r="E685" s="28"/>
      <c r="F685" s="28"/>
      <c r="G685" s="28"/>
    </row>
    <row r="686" spans="1:7" x14ac:dyDescent="0.25">
      <c r="A686" s="28"/>
      <c r="B686" s="28"/>
      <c r="C686" s="28"/>
      <c r="D686" s="28"/>
      <c r="E686" s="28"/>
      <c r="F686" s="28"/>
      <c r="G686" s="28"/>
    </row>
    <row r="687" spans="1:7" x14ac:dyDescent="0.25">
      <c r="A687" s="28"/>
      <c r="B687" s="28"/>
      <c r="C687" s="28"/>
      <c r="D687" s="28"/>
      <c r="E687" s="28"/>
      <c r="F687" s="28"/>
      <c r="G687" s="28"/>
    </row>
    <row r="688" spans="1:7" x14ac:dyDescent="0.25">
      <c r="A688" s="28"/>
      <c r="B688" s="28"/>
      <c r="C688" s="28"/>
      <c r="D688" s="28"/>
      <c r="E688" s="28"/>
      <c r="F688" s="28"/>
      <c r="G688" s="28"/>
    </row>
    <row r="689" spans="1:7" x14ac:dyDescent="0.25">
      <c r="A689" s="28"/>
      <c r="B689" s="28"/>
      <c r="C689" s="28"/>
      <c r="D689" s="28"/>
      <c r="E689" s="28"/>
      <c r="F689" s="28"/>
      <c r="G689" s="28"/>
    </row>
    <row r="690" spans="1:7" x14ac:dyDescent="0.25">
      <c r="A690" s="28"/>
      <c r="B690" s="28"/>
      <c r="C690" s="28"/>
      <c r="D690" s="28"/>
      <c r="E690" s="28"/>
      <c r="F690" s="28"/>
      <c r="G690" s="28"/>
    </row>
    <row r="691" spans="1:7" x14ac:dyDescent="0.25">
      <c r="A691" s="28"/>
      <c r="B691" s="28"/>
      <c r="C691" s="28"/>
      <c r="D691" s="28"/>
      <c r="E691" s="28"/>
      <c r="F691" s="28"/>
      <c r="G691" s="28"/>
    </row>
    <row r="692" spans="1:7" x14ac:dyDescent="0.25">
      <c r="A692" s="28"/>
      <c r="B692" s="28"/>
      <c r="C692" s="28"/>
      <c r="D692" s="28"/>
      <c r="E692" s="28"/>
      <c r="F692" s="28"/>
      <c r="G692" s="28"/>
    </row>
    <row r="693" spans="1:7" x14ac:dyDescent="0.25">
      <c r="A693" s="28"/>
      <c r="B693" s="28"/>
      <c r="C693" s="28"/>
      <c r="D693" s="28"/>
      <c r="E693" s="28"/>
      <c r="F693" s="28"/>
      <c r="G693" s="28"/>
    </row>
    <row r="694" spans="1:7" x14ac:dyDescent="0.25">
      <c r="A694" s="28"/>
      <c r="B694" s="28"/>
      <c r="C694" s="28"/>
      <c r="D694" s="28"/>
      <c r="E694" s="28"/>
      <c r="F694" s="28"/>
      <c r="G694" s="28"/>
    </row>
    <row r="695" spans="1:7" x14ac:dyDescent="0.25">
      <c r="A695" s="28"/>
      <c r="B695" s="28"/>
      <c r="C695" s="28"/>
      <c r="D695" s="28"/>
      <c r="E695" s="28"/>
      <c r="F695" s="28"/>
      <c r="G695" s="28"/>
    </row>
    <row r="696" spans="1:7" x14ac:dyDescent="0.25">
      <c r="A696" s="28"/>
      <c r="B696" s="28"/>
      <c r="C696" s="28"/>
      <c r="D696" s="28"/>
      <c r="E696" s="28"/>
      <c r="F696" s="28"/>
      <c r="G696" s="28"/>
    </row>
    <row r="697" spans="1:7" x14ac:dyDescent="0.25">
      <c r="A697" s="28"/>
      <c r="B697" s="28"/>
      <c r="C697" s="28"/>
      <c r="D697" s="28"/>
      <c r="E697" s="28"/>
      <c r="F697" s="28"/>
      <c r="G697" s="28"/>
    </row>
    <row r="698" spans="1:7" x14ac:dyDescent="0.25">
      <c r="A698" s="28"/>
      <c r="B698" s="28"/>
      <c r="C698" s="28"/>
      <c r="D698" s="28"/>
      <c r="E698" s="28"/>
      <c r="F698" s="28"/>
      <c r="G698" s="28"/>
    </row>
    <row r="699" spans="1:7" x14ac:dyDescent="0.25">
      <c r="A699" s="28"/>
      <c r="B699" s="28"/>
      <c r="C699" s="28"/>
      <c r="D699" s="28"/>
      <c r="E699" s="28"/>
      <c r="F699" s="28"/>
      <c r="G699" s="28"/>
    </row>
    <row r="700" spans="1:7" x14ac:dyDescent="0.25">
      <c r="A700" s="28"/>
      <c r="B700" s="28"/>
      <c r="C700" s="28"/>
      <c r="D700" s="28"/>
      <c r="E700" s="28"/>
      <c r="F700" s="28"/>
      <c r="G700" s="28"/>
    </row>
    <row r="701" spans="1:7" x14ac:dyDescent="0.25">
      <c r="A701" s="28"/>
      <c r="B701" s="28"/>
      <c r="C701" s="28"/>
      <c r="D701" s="28"/>
      <c r="E701" s="28"/>
      <c r="F701" s="28"/>
      <c r="G701" s="28"/>
    </row>
    <row r="702" spans="1:7" x14ac:dyDescent="0.25">
      <c r="A702" s="28"/>
      <c r="B702" s="28"/>
      <c r="C702" s="28"/>
      <c r="D702" s="28"/>
      <c r="E702" s="28"/>
      <c r="F702" s="28"/>
      <c r="G702" s="28"/>
    </row>
    <row r="703" spans="1:7" x14ac:dyDescent="0.25">
      <c r="A703" s="28"/>
      <c r="B703" s="28"/>
      <c r="C703" s="28"/>
      <c r="D703" s="28"/>
      <c r="E703" s="28"/>
      <c r="F703" s="28"/>
      <c r="G703" s="28"/>
    </row>
    <row r="704" spans="1:7" x14ac:dyDescent="0.25">
      <c r="A704" s="28"/>
      <c r="B704" s="28"/>
      <c r="C704" s="28"/>
      <c r="D704" s="28"/>
      <c r="E704" s="28"/>
      <c r="F704" s="28"/>
      <c r="G704" s="28"/>
    </row>
    <row r="705" spans="1:7" x14ac:dyDescent="0.25">
      <c r="A705" s="28"/>
      <c r="B705" s="28"/>
      <c r="C705" s="28"/>
      <c r="D705" s="28"/>
      <c r="E705" s="28"/>
      <c r="F705" s="28"/>
      <c r="G705" s="28"/>
    </row>
    <row r="706" spans="1:7" x14ac:dyDescent="0.25">
      <c r="A706" s="28"/>
      <c r="B706" s="28"/>
      <c r="C706" s="28"/>
      <c r="D706" s="28"/>
      <c r="E706" s="28"/>
      <c r="F706" s="28"/>
      <c r="G706" s="28"/>
    </row>
    <row r="707" spans="1:7" x14ac:dyDescent="0.25">
      <c r="A707" s="28"/>
      <c r="B707" s="28"/>
      <c r="C707" s="28"/>
      <c r="D707" s="28"/>
      <c r="E707" s="28"/>
      <c r="F707" s="28"/>
      <c r="G707" s="28"/>
    </row>
    <row r="708" spans="1:7" x14ac:dyDescent="0.25">
      <c r="A708" s="28"/>
      <c r="B708" s="28"/>
      <c r="C708" s="28"/>
      <c r="D708" s="28"/>
      <c r="E708" s="28"/>
      <c r="F708" s="28"/>
      <c r="G708" s="28"/>
    </row>
    <row r="709" spans="1:7" x14ac:dyDescent="0.25">
      <c r="A709" s="28"/>
      <c r="B709" s="28"/>
      <c r="C709" s="28"/>
      <c r="D709" s="28"/>
      <c r="E709" s="28"/>
      <c r="F709" s="28"/>
      <c r="G709" s="28"/>
    </row>
    <row r="710" spans="1:7" x14ac:dyDescent="0.25">
      <c r="A710" s="28"/>
      <c r="B710" s="28"/>
      <c r="C710" s="28"/>
      <c r="D710" s="28"/>
      <c r="E710" s="28"/>
      <c r="F710" s="28"/>
      <c r="G710" s="28"/>
    </row>
    <row r="711" spans="1:7" x14ac:dyDescent="0.25">
      <c r="A711" s="28"/>
      <c r="B711" s="28"/>
      <c r="C711" s="28"/>
      <c r="D711" s="28"/>
      <c r="E711" s="28"/>
      <c r="F711" s="28"/>
      <c r="G711" s="28"/>
    </row>
    <row r="712" spans="1:7" x14ac:dyDescent="0.25">
      <c r="A712" s="28"/>
      <c r="B712" s="28"/>
      <c r="C712" s="28"/>
      <c r="D712" s="28"/>
      <c r="E712" s="28"/>
      <c r="F712" s="28"/>
      <c r="G712" s="28"/>
    </row>
    <row r="713" spans="1:7" x14ac:dyDescent="0.25">
      <c r="A713" s="28"/>
      <c r="B713" s="28"/>
      <c r="C713" s="28"/>
      <c r="D713" s="28"/>
      <c r="E713" s="28"/>
      <c r="F713" s="28"/>
      <c r="G713" s="28"/>
    </row>
    <row r="714" spans="1:7" x14ac:dyDescent="0.25">
      <c r="A714" s="28"/>
      <c r="B714" s="28"/>
      <c r="C714" s="28"/>
      <c r="D714" s="28"/>
      <c r="E714" s="28"/>
      <c r="F714" s="28"/>
      <c r="G714" s="28"/>
    </row>
    <row r="715" spans="1:7" x14ac:dyDescent="0.25">
      <c r="A715" s="28"/>
      <c r="B715" s="28"/>
      <c r="C715" s="28"/>
      <c r="D715" s="28"/>
      <c r="E715" s="28"/>
      <c r="F715" s="28"/>
      <c r="G715" s="28"/>
    </row>
    <row r="716" spans="1:7" x14ac:dyDescent="0.25">
      <c r="A716" s="28"/>
      <c r="B716" s="28"/>
      <c r="C716" s="28"/>
      <c r="D716" s="28"/>
      <c r="E716" s="28"/>
      <c r="F716" s="28"/>
      <c r="G716" s="28"/>
    </row>
    <row r="717" spans="1:7" x14ac:dyDescent="0.25">
      <c r="A717" s="28"/>
      <c r="B717" s="28"/>
      <c r="C717" s="28"/>
      <c r="D717" s="28"/>
      <c r="E717" s="28"/>
      <c r="F717" s="28"/>
      <c r="G717" s="28"/>
    </row>
    <row r="718" spans="1:7" x14ac:dyDescent="0.25">
      <c r="A718" s="28"/>
      <c r="B718" s="28"/>
      <c r="C718" s="28"/>
      <c r="D718" s="28"/>
      <c r="E718" s="28"/>
      <c r="F718" s="28"/>
      <c r="G718" s="28"/>
    </row>
    <row r="719" spans="1:7" x14ac:dyDescent="0.25">
      <c r="A719" s="28"/>
      <c r="B719" s="28"/>
      <c r="C719" s="28"/>
      <c r="D719" s="28"/>
      <c r="E719" s="28"/>
      <c r="F719" s="28"/>
      <c r="G719" s="28"/>
    </row>
    <row r="720" spans="1:7" x14ac:dyDescent="0.25">
      <c r="A720" s="28"/>
      <c r="B720" s="28"/>
      <c r="C720" s="28"/>
      <c r="D720" s="28"/>
      <c r="E720" s="28"/>
      <c r="F720" s="28"/>
      <c r="G720" s="28"/>
    </row>
    <row r="721" spans="1:7" x14ac:dyDescent="0.25">
      <c r="A721" s="28"/>
      <c r="B721" s="28"/>
      <c r="C721" s="28"/>
      <c r="D721" s="28"/>
      <c r="E721" s="28"/>
      <c r="F721" s="28"/>
      <c r="G721" s="28"/>
    </row>
    <row r="722" spans="1:7" x14ac:dyDescent="0.25">
      <c r="A722" s="28"/>
      <c r="B722" s="28"/>
      <c r="C722" s="28"/>
      <c r="D722" s="28"/>
      <c r="E722" s="28"/>
      <c r="F722" s="28"/>
      <c r="G722" s="28"/>
    </row>
    <row r="723" spans="1:7" x14ac:dyDescent="0.25">
      <c r="A723" s="28"/>
      <c r="B723" s="28"/>
      <c r="C723" s="28"/>
      <c r="D723" s="28"/>
      <c r="E723" s="28"/>
      <c r="F723" s="28"/>
      <c r="G723" s="28"/>
    </row>
    <row r="724" spans="1:7" x14ac:dyDescent="0.25">
      <c r="A724" s="28"/>
      <c r="B724" s="28"/>
      <c r="C724" s="28"/>
      <c r="D724" s="28"/>
      <c r="E724" s="28"/>
      <c r="F724" s="28"/>
      <c r="G724" s="28"/>
    </row>
    <row r="725" spans="1:7" x14ac:dyDescent="0.25">
      <c r="A725" s="28"/>
      <c r="B725" s="28"/>
      <c r="C725" s="28"/>
      <c r="D725" s="28"/>
      <c r="E725" s="28"/>
      <c r="F725" s="28"/>
      <c r="G725" s="28"/>
    </row>
    <row r="726" spans="1:7" x14ac:dyDescent="0.25">
      <c r="A726" s="28"/>
      <c r="B726" s="28"/>
      <c r="C726" s="28"/>
      <c r="D726" s="28"/>
      <c r="E726" s="28"/>
      <c r="F726" s="28"/>
      <c r="G726" s="28"/>
    </row>
    <row r="727" spans="1:7" x14ac:dyDescent="0.25">
      <c r="A727" s="28"/>
      <c r="B727" s="28"/>
      <c r="C727" s="28"/>
      <c r="D727" s="28"/>
      <c r="E727" s="28"/>
      <c r="F727" s="28"/>
      <c r="G727" s="28"/>
    </row>
    <row r="728" spans="1:7" x14ac:dyDescent="0.25">
      <c r="A728" s="28"/>
      <c r="B728" s="28"/>
      <c r="C728" s="28"/>
      <c r="D728" s="28"/>
      <c r="E728" s="28"/>
      <c r="F728" s="28"/>
      <c r="G728" s="28"/>
    </row>
    <row r="729" spans="1:7" x14ac:dyDescent="0.25">
      <c r="A729" s="28"/>
      <c r="B729" s="28"/>
      <c r="C729" s="28"/>
      <c r="D729" s="28"/>
      <c r="E729" s="28"/>
      <c r="F729" s="28"/>
      <c r="G729" s="28"/>
    </row>
    <row r="730" spans="1:7" x14ac:dyDescent="0.25">
      <c r="A730" s="28"/>
      <c r="B730" s="28"/>
      <c r="C730" s="28"/>
      <c r="D730" s="28"/>
      <c r="E730" s="28"/>
      <c r="F730" s="28"/>
      <c r="G730" s="28"/>
    </row>
    <row r="731" spans="1:7" x14ac:dyDescent="0.25">
      <c r="A731" s="28"/>
      <c r="B731" s="28"/>
      <c r="C731" s="28"/>
      <c r="D731" s="28"/>
      <c r="E731" s="28"/>
      <c r="F731" s="28"/>
      <c r="G731" s="28"/>
    </row>
    <row r="732" spans="1:7" x14ac:dyDescent="0.25">
      <c r="A732" s="28"/>
      <c r="B732" s="28"/>
      <c r="C732" s="28"/>
      <c r="D732" s="28"/>
      <c r="E732" s="28"/>
      <c r="F732" s="28"/>
      <c r="G732" s="28"/>
    </row>
    <row r="733" spans="1:7" x14ac:dyDescent="0.25">
      <c r="A733" s="28"/>
      <c r="B733" s="28"/>
      <c r="C733" s="28"/>
      <c r="D733" s="28"/>
      <c r="E733" s="28"/>
      <c r="F733" s="28"/>
      <c r="G733" s="28"/>
    </row>
    <row r="734" spans="1:7" x14ac:dyDescent="0.25">
      <c r="A734" s="28"/>
      <c r="B734" s="28"/>
      <c r="C734" s="28"/>
      <c r="D734" s="28"/>
      <c r="E734" s="28"/>
      <c r="F734" s="28"/>
      <c r="G734" s="28"/>
    </row>
    <row r="735" spans="1:7" x14ac:dyDescent="0.25">
      <c r="A735" s="28"/>
      <c r="B735" s="28"/>
      <c r="C735" s="28"/>
      <c r="D735" s="28"/>
      <c r="E735" s="28"/>
      <c r="F735" s="28"/>
      <c r="G735" s="28"/>
    </row>
    <row r="736" spans="1:7" x14ac:dyDescent="0.25">
      <c r="A736" s="28"/>
      <c r="B736" s="28"/>
      <c r="C736" s="28"/>
      <c r="D736" s="28"/>
      <c r="E736" s="28"/>
      <c r="F736" s="28"/>
      <c r="G736" s="28"/>
    </row>
    <row r="737" spans="1:7" x14ac:dyDescent="0.25">
      <c r="A737" s="28"/>
      <c r="B737" s="28"/>
      <c r="C737" s="28"/>
      <c r="D737" s="28"/>
      <c r="E737" s="28"/>
      <c r="F737" s="28"/>
      <c r="G737" s="28"/>
    </row>
    <row r="738" spans="1:7" x14ac:dyDescent="0.25">
      <c r="A738" s="28"/>
      <c r="B738" s="28"/>
      <c r="C738" s="28"/>
      <c r="D738" s="28"/>
      <c r="E738" s="28"/>
      <c r="F738" s="28"/>
      <c r="G738" s="28"/>
    </row>
    <row r="739" spans="1:7" x14ac:dyDescent="0.25">
      <c r="A739" s="28"/>
      <c r="B739" s="28"/>
      <c r="C739" s="28"/>
      <c r="D739" s="28"/>
      <c r="E739" s="28"/>
      <c r="F739" s="28"/>
      <c r="G739" s="28"/>
    </row>
    <row r="740" spans="1:7" x14ac:dyDescent="0.25">
      <c r="A740" s="28"/>
      <c r="B740" s="28"/>
      <c r="C740" s="28"/>
      <c r="D740" s="28"/>
      <c r="E740" s="28"/>
      <c r="F740" s="28"/>
      <c r="G740" s="28"/>
    </row>
    <row r="741" spans="1:7" x14ac:dyDescent="0.25">
      <c r="A741" s="28"/>
      <c r="B741" s="28"/>
      <c r="C741" s="28"/>
      <c r="D741" s="28"/>
      <c r="E741" s="28"/>
      <c r="F741" s="28"/>
      <c r="G741" s="28"/>
    </row>
    <row r="742" spans="1:7" x14ac:dyDescent="0.25">
      <c r="A742" s="28"/>
      <c r="B742" s="28"/>
      <c r="C742" s="28"/>
      <c r="D742" s="28"/>
      <c r="E742" s="28"/>
      <c r="F742" s="28"/>
      <c r="G742" s="28"/>
    </row>
    <row r="743" spans="1:7" x14ac:dyDescent="0.25">
      <c r="A743" s="28"/>
      <c r="B743" s="28"/>
      <c r="C743" s="28"/>
      <c r="D743" s="28"/>
      <c r="E743" s="28"/>
      <c r="F743" s="28"/>
      <c r="G743" s="28"/>
    </row>
    <row r="744" spans="1:7" x14ac:dyDescent="0.25">
      <c r="A744" s="28"/>
      <c r="B744" s="28"/>
      <c r="C744" s="28"/>
      <c r="D744" s="28"/>
      <c r="E744" s="28"/>
      <c r="F744" s="28"/>
      <c r="G744" s="28"/>
    </row>
    <row r="745" spans="1:7" x14ac:dyDescent="0.25">
      <c r="A745" s="28"/>
      <c r="B745" s="28"/>
      <c r="C745" s="28"/>
      <c r="D745" s="28"/>
      <c r="E745" s="28"/>
      <c r="F745" s="28"/>
      <c r="G745" s="28"/>
    </row>
    <row r="746" spans="1:7" x14ac:dyDescent="0.25">
      <c r="A746" s="28"/>
      <c r="B746" s="28"/>
      <c r="C746" s="28"/>
      <c r="D746" s="28"/>
      <c r="E746" s="28"/>
      <c r="F746" s="28"/>
      <c r="G746" s="28"/>
    </row>
    <row r="747" spans="1:7" x14ac:dyDescent="0.25">
      <c r="A747" s="28"/>
      <c r="B747" s="28"/>
      <c r="C747" s="28"/>
      <c r="D747" s="28"/>
      <c r="E747" s="28"/>
      <c r="F747" s="28"/>
      <c r="G747" s="28"/>
    </row>
    <row r="748" spans="1:7" x14ac:dyDescent="0.25">
      <c r="A748" s="28"/>
      <c r="B748" s="28"/>
      <c r="C748" s="28"/>
      <c r="D748" s="28"/>
      <c r="E748" s="28"/>
      <c r="F748" s="28"/>
      <c r="G748" s="28"/>
    </row>
    <row r="749" spans="1:7" x14ac:dyDescent="0.25">
      <c r="A749" s="28"/>
      <c r="B749" s="28"/>
      <c r="C749" s="28"/>
      <c r="D749" s="28"/>
      <c r="E749" s="28"/>
      <c r="F749" s="28"/>
      <c r="G749" s="28"/>
    </row>
    <row r="750" spans="1:7" x14ac:dyDescent="0.25">
      <c r="A750" s="28"/>
      <c r="B750" s="28"/>
      <c r="C750" s="28"/>
      <c r="D750" s="28"/>
      <c r="E750" s="28"/>
      <c r="F750" s="28"/>
      <c r="G750" s="28"/>
    </row>
    <row r="751" spans="1:7" x14ac:dyDescent="0.25">
      <c r="A751" s="28"/>
      <c r="B751" s="28"/>
      <c r="C751" s="28"/>
      <c r="D751" s="28"/>
      <c r="E751" s="28"/>
      <c r="F751" s="28"/>
      <c r="G751" s="28"/>
    </row>
    <row r="752" spans="1:7" x14ac:dyDescent="0.25">
      <c r="A752" s="28"/>
      <c r="B752" s="28"/>
      <c r="C752" s="28"/>
      <c r="D752" s="28"/>
      <c r="E752" s="28"/>
      <c r="F752" s="28"/>
      <c r="G752" s="28"/>
    </row>
    <row r="753" spans="1:7" x14ac:dyDescent="0.25">
      <c r="A753" s="28"/>
      <c r="B753" s="28"/>
      <c r="C753" s="28"/>
      <c r="D753" s="28"/>
      <c r="E753" s="28"/>
      <c r="F753" s="28"/>
      <c r="G753" s="28"/>
    </row>
    <row r="754" spans="1:7" x14ac:dyDescent="0.25">
      <c r="A754" s="28"/>
      <c r="B754" s="28"/>
      <c r="C754" s="28"/>
      <c r="D754" s="28"/>
      <c r="E754" s="28"/>
      <c r="F754" s="28"/>
      <c r="G754" s="28"/>
    </row>
    <row r="755" spans="1:7" x14ac:dyDescent="0.25">
      <c r="A755" s="28"/>
      <c r="B755" s="28"/>
      <c r="C755" s="28"/>
      <c r="D755" s="28"/>
      <c r="E755" s="28"/>
      <c r="F755" s="28"/>
      <c r="G755" s="28"/>
    </row>
    <row r="756" spans="1:7" x14ac:dyDescent="0.25">
      <c r="A756" s="28"/>
      <c r="B756" s="28"/>
      <c r="C756" s="28"/>
      <c r="D756" s="28"/>
      <c r="E756" s="28"/>
      <c r="F756" s="28"/>
      <c r="G756" s="28"/>
    </row>
    <row r="757" spans="1:7" x14ac:dyDescent="0.25">
      <c r="A757" s="28"/>
      <c r="B757" s="28"/>
      <c r="C757" s="28"/>
      <c r="D757" s="28"/>
      <c r="E757" s="28"/>
      <c r="F757" s="28"/>
      <c r="G757" s="28"/>
    </row>
    <row r="758" spans="1:7" x14ac:dyDescent="0.25">
      <c r="A758" s="28"/>
      <c r="B758" s="28"/>
      <c r="C758" s="28"/>
      <c r="D758" s="28"/>
      <c r="E758" s="28"/>
      <c r="F758" s="28"/>
      <c r="G758" s="28"/>
    </row>
    <row r="759" spans="1:7" x14ac:dyDescent="0.25">
      <c r="A759" s="28"/>
      <c r="B759" s="28"/>
      <c r="C759" s="28"/>
      <c r="D759" s="28"/>
      <c r="E759" s="28"/>
      <c r="F759" s="28"/>
      <c r="G759" s="28"/>
    </row>
    <row r="760" spans="1:7" x14ac:dyDescent="0.25">
      <c r="A760" s="28"/>
      <c r="B760" s="28"/>
      <c r="C760" s="28"/>
      <c r="D760" s="28"/>
      <c r="E760" s="28"/>
      <c r="F760" s="28"/>
      <c r="G760" s="28"/>
    </row>
    <row r="761" spans="1:7" x14ac:dyDescent="0.25">
      <c r="A761" s="28"/>
      <c r="B761" s="28"/>
      <c r="C761" s="28"/>
      <c r="D761" s="28"/>
      <c r="E761" s="28"/>
      <c r="F761" s="28"/>
      <c r="G761" s="28"/>
    </row>
    <row r="762" spans="1:7" x14ac:dyDescent="0.25">
      <c r="A762" s="28"/>
      <c r="B762" s="28"/>
      <c r="C762" s="28"/>
      <c r="D762" s="28"/>
      <c r="E762" s="28"/>
      <c r="F762" s="28"/>
      <c r="G762" s="28"/>
    </row>
    <row r="763" spans="1:7" x14ac:dyDescent="0.25">
      <c r="A763" s="28"/>
      <c r="B763" s="28"/>
      <c r="C763" s="28"/>
      <c r="D763" s="28"/>
      <c r="E763" s="28"/>
      <c r="F763" s="28"/>
      <c r="G763" s="28"/>
    </row>
    <row r="764" spans="1:7" x14ac:dyDescent="0.25">
      <c r="A764" s="28"/>
      <c r="B764" s="28"/>
      <c r="C764" s="28"/>
      <c r="D764" s="28"/>
      <c r="E764" s="28"/>
      <c r="F764" s="28"/>
      <c r="G764" s="28"/>
    </row>
    <row r="765" spans="1:7" x14ac:dyDescent="0.25">
      <c r="A765" s="28"/>
      <c r="B765" s="28"/>
      <c r="C765" s="28"/>
      <c r="D765" s="28"/>
      <c r="E765" s="28"/>
      <c r="F765" s="28"/>
      <c r="G765" s="28"/>
    </row>
    <row r="766" spans="1:7" x14ac:dyDescent="0.25">
      <c r="A766" s="28"/>
      <c r="B766" s="28"/>
      <c r="C766" s="28"/>
      <c r="D766" s="28"/>
      <c r="E766" s="28"/>
      <c r="F766" s="28"/>
      <c r="G766" s="28"/>
    </row>
    <row r="767" spans="1:7" x14ac:dyDescent="0.25">
      <c r="A767" s="28"/>
      <c r="B767" s="28"/>
      <c r="C767" s="28"/>
      <c r="D767" s="28"/>
      <c r="E767" s="28"/>
      <c r="F767" s="28"/>
      <c r="G767" s="28"/>
    </row>
    <row r="768" spans="1:7" x14ac:dyDescent="0.25">
      <c r="A768" s="28"/>
      <c r="B768" s="28"/>
      <c r="C768" s="28"/>
      <c r="D768" s="28"/>
      <c r="E768" s="28"/>
      <c r="F768" s="28"/>
      <c r="G768" s="28"/>
    </row>
    <row r="769" spans="1:7" x14ac:dyDescent="0.25">
      <c r="A769" s="28"/>
      <c r="B769" s="28"/>
      <c r="C769" s="28"/>
      <c r="D769" s="28"/>
      <c r="E769" s="28"/>
      <c r="F769" s="28"/>
      <c r="G769" s="28"/>
    </row>
    <row r="770" spans="1:7" x14ac:dyDescent="0.25">
      <c r="A770" s="28"/>
      <c r="B770" s="28"/>
      <c r="C770" s="28"/>
      <c r="D770" s="28"/>
      <c r="E770" s="28"/>
      <c r="F770" s="28"/>
      <c r="G770" s="28"/>
    </row>
    <row r="771" spans="1:7" x14ac:dyDescent="0.25">
      <c r="A771" s="28"/>
      <c r="B771" s="28"/>
      <c r="C771" s="28"/>
      <c r="D771" s="28"/>
      <c r="E771" s="28"/>
      <c r="F771" s="28"/>
      <c r="G771" s="28"/>
    </row>
    <row r="772" spans="1:7" x14ac:dyDescent="0.25">
      <c r="A772" s="28"/>
      <c r="B772" s="28"/>
      <c r="C772" s="28"/>
      <c r="D772" s="28"/>
      <c r="E772" s="28"/>
      <c r="F772" s="28"/>
      <c r="G772" s="28"/>
    </row>
    <row r="773" spans="1:7" x14ac:dyDescent="0.25">
      <c r="A773" s="28"/>
      <c r="B773" s="28"/>
      <c r="C773" s="28"/>
      <c r="D773" s="28"/>
      <c r="E773" s="28"/>
      <c r="F773" s="28"/>
      <c r="G773" s="28"/>
    </row>
    <row r="774" spans="1:7" x14ac:dyDescent="0.25">
      <c r="A774" s="28"/>
      <c r="B774" s="28"/>
      <c r="C774" s="28"/>
      <c r="D774" s="28"/>
      <c r="E774" s="28"/>
      <c r="F774" s="28"/>
      <c r="G774" s="28"/>
    </row>
    <row r="775" spans="1:7" x14ac:dyDescent="0.25">
      <c r="A775" s="28"/>
      <c r="B775" s="28"/>
      <c r="C775" s="28"/>
      <c r="D775" s="28"/>
      <c r="E775" s="28"/>
      <c r="F775" s="28"/>
      <c r="G775" s="28"/>
    </row>
    <row r="776" spans="1:7" x14ac:dyDescent="0.25">
      <c r="A776" s="28"/>
      <c r="B776" s="28"/>
      <c r="C776" s="28"/>
      <c r="D776" s="28"/>
      <c r="E776" s="28"/>
      <c r="F776" s="28"/>
      <c r="G776" s="28"/>
    </row>
    <row r="777" spans="1:7" x14ac:dyDescent="0.25">
      <c r="A777" s="28"/>
      <c r="B777" s="28"/>
      <c r="C777" s="28"/>
      <c r="D777" s="28"/>
      <c r="E777" s="28"/>
      <c r="F777" s="28"/>
      <c r="G777" s="28"/>
    </row>
    <row r="778" spans="1:7" x14ac:dyDescent="0.25">
      <c r="A778" s="28"/>
      <c r="B778" s="28"/>
      <c r="C778" s="28"/>
      <c r="D778" s="28"/>
      <c r="E778" s="28"/>
      <c r="F778" s="28"/>
      <c r="G778" s="28"/>
    </row>
    <row r="779" spans="1:7" x14ac:dyDescent="0.25">
      <c r="A779" s="28"/>
      <c r="B779" s="28"/>
      <c r="C779" s="28"/>
      <c r="D779" s="28"/>
      <c r="E779" s="28"/>
      <c r="F779" s="28"/>
      <c r="G779" s="28"/>
    </row>
    <row r="780" spans="1:7" x14ac:dyDescent="0.25">
      <c r="A780" s="28"/>
      <c r="B780" s="28"/>
      <c r="C780" s="28"/>
      <c r="D780" s="28"/>
      <c r="E780" s="28"/>
      <c r="F780" s="28"/>
      <c r="G780" s="28"/>
    </row>
    <row r="781" spans="1:7" x14ac:dyDescent="0.25">
      <c r="A781" s="28"/>
      <c r="B781" s="28"/>
      <c r="C781" s="28"/>
      <c r="D781" s="28"/>
      <c r="E781" s="28"/>
      <c r="F781" s="28"/>
      <c r="G781" s="28"/>
    </row>
    <row r="782" spans="1:7" x14ac:dyDescent="0.25">
      <c r="A782" s="28"/>
      <c r="B782" s="28"/>
      <c r="C782" s="28"/>
      <c r="D782" s="28"/>
      <c r="E782" s="28"/>
      <c r="F782" s="28"/>
      <c r="G782" s="28"/>
    </row>
    <row r="783" spans="1:7" x14ac:dyDescent="0.25">
      <c r="A783" s="28"/>
      <c r="B783" s="28"/>
      <c r="C783" s="28"/>
      <c r="D783" s="28"/>
      <c r="E783" s="28"/>
      <c r="F783" s="28"/>
      <c r="G783" s="28"/>
    </row>
    <row r="784" spans="1:7" x14ac:dyDescent="0.25">
      <c r="A784" s="28"/>
      <c r="B784" s="28"/>
      <c r="C784" s="28"/>
      <c r="D784" s="28"/>
      <c r="E784" s="28"/>
      <c r="F784" s="28"/>
      <c r="G784" s="28"/>
    </row>
    <row r="785" spans="1:7" x14ac:dyDescent="0.25">
      <c r="A785" s="28"/>
      <c r="B785" s="28"/>
      <c r="C785" s="28"/>
      <c r="D785" s="28"/>
      <c r="E785" s="28"/>
      <c r="F785" s="28"/>
      <c r="G785" s="28"/>
    </row>
    <row r="786" spans="1:7" x14ac:dyDescent="0.25">
      <c r="A786" s="28"/>
      <c r="B786" s="28"/>
      <c r="C786" s="28"/>
      <c r="D786" s="28"/>
      <c r="E786" s="28"/>
      <c r="F786" s="28"/>
      <c r="G786" s="28"/>
    </row>
    <row r="787" spans="1:7" x14ac:dyDescent="0.25">
      <c r="A787" s="28"/>
      <c r="B787" s="28"/>
      <c r="C787" s="28"/>
      <c r="D787" s="28"/>
      <c r="E787" s="28"/>
      <c r="F787" s="28"/>
      <c r="G787" s="28"/>
    </row>
    <row r="788" spans="1:7" x14ac:dyDescent="0.25">
      <c r="A788" s="28"/>
      <c r="B788" s="28"/>
      <c r="C788" s="28"/>
      <c r="D788" s="28"/>
      <c r="E788" s="28"/>
      <c r="F788" s="28"/>
      <c r="G788" s="28"/>
    </row>
    <row r="789" spans="1:7" x14ac:dyDescent="0.25">
      <c r="A789" s="28"/>
      <c r="B789" s="28"/>
      <c r="C789" s="28"/>
      <c r="D789" s="28"/>
      <c r="E789" s="28"/>
      <c r="F789" s="28"/>
      <c r="G789" s="28"/>
    </row>
    <row r="790" spans="1:7" x14ac:dyDescent="0.25">
      <c r="A790" s="28"/>
      <c r="B790" s="28"/>
      <c r="C790" s="28"/>
      <c r="D790" s="28"/>
      <c r="E790" s="28"/>
      <c r="F790" s="28"/>
      <c r="G790" s="28"/>
    </row>
    <row r="791" spans="1:7" x14ac:dyDescent="0.25">
      <c r="A791" s="28"/>
      <c r="B791" s="28"/>
      <c r="C791" s="28"/>
      <c r="D791" s="28"/>
      <c r="E791" s="28"/>
      <c r="F791" s="28"/>
      <c r="G791" s="28"/>
    </row>
    <row r="792" spans="1:7" x14ac:dyDescent="0.25">
      <c r="A792" s="28"/>
      <c r="B792" s="28"/>
      <c r="C792" s="28"/>
      <c r="D792" s="28"/>
      <c r="E792" s="28"/>
      <c r="F792" s="28"/>
      <c r="G792" s="28"/>
    </row>
    <row r="793" spans="1:7" x14ac:dyDescent="0.25">
      <c r="A793" s="28"/>
      <c r="B793" s="28"/>
      <c r="C793" s="28"/>
      <c r="D793" s="28"/>
      <c r="E793" s="28"/>
      <c r="F793" s="28"/>
      <c r="G793" s="28"/>
    </row>
    <row r="794" spans="1:7" x14ac:dyDescent="0.25">
      <c r="A794" s="28"/>
      <c r="B794" s="28"/>
      <c r="C794" s="28"/>
      <c r="D794" s="28"/>
      <c r="E794" s="28"/>
      <c r="F794" s="28"/>
      <c r="G794" s="28"/>
    </row>
    <row r="795" spans="1:7" x14ac:dyDescent="0.25">
      <c r="A795" s="28"/>
      <c r="B795" s="28"/>
      <c r="C795" s="28"/>
      <c r="D795" s="28"/>
      <c r="E795" s="28"/>
      <c r="F795" s="28"/>
      <c r="G795" s="28"/>
    </row>
    <row r="796" spans="1:7" x14ac:dyDescent="0.25">
      <c r="A796" s="28"/>
      <c r="B796" s="28"/>
      <c r="C796" s="28"/>
      <c r="D796" s="28"/>
      <c r="E796" s="28"/>
      <c r="F796" s="28"/>
      <c r="G796" s="28"/>
    </row>
    <row r="797" spans="1:7" x14ac:dyDescent="0.25">
      <c r="A797" s="28"/>
      <c r="B797" s="28"/>
      <c r="C797" s="28"/>
      <c r="D797" s="28"/>
      <c r="E797" s="28"/>
      <c r="F797" s="28"/>
      <c r="G797" s="28"/>
    </row>
    <row r="798" spans="1:7" x14ac:dyDescent="0.25">
      <c r="A798" s="28"/>
      <c r="B798" s="28"/>
      <c r="C798" s="28"/>
      <c r="D798" s="28"/>
      <c r="E798" s="28"/>
      <c r="F798" s="28"/>
      <c r="G798" s="28"/>
    </row>
    <row r="799" spans="1:7" x14ac:dyDescent="0.25">
      <c r="A799" s="28"/>
      <c r="B799" s="28"/>
      <c r="C799" s="28"/>
      <c r="D799" s="28"/>
      <c r="E799" s="28"/>
      <c r="F799" s="28"/>
      <c r="G799" s="28"/>
    </row>
    <row r="800" spans="1:7" x14ac:dyDescent="0.25">
      <c r="A800" s="28"/>
      <c r="B800" s="28"/>
      <c r="C800" s="28"/>
      <c r="D800" s="28"/>
      <c r="E800" s="28"/>
      <c r="F800" s="28"/>
      <c r="G800" s="28"/>
    </row>
    <row r="801" spans="1:7" x14ac:dyDescent="0.25">
      <c r="A801" s="28"/>
      <c r="B801" s="28"/>
      <c r="C801" s="28"/>
      <c r="D801" s="28"/>
      <c r="E801" s="28"/>
      <c r="F801" s="28"/>
      <c r="G801" s="28"/>
    </row>
    <row r="802" spans="1:7" x14ac:dyDescent="0.25">
      <c r="A802" s="28"/>
      <c r="B802" s="28"/>
      <c r="C802" s="28"/>
      <c r="D802" s="28"/>
      <c r="E802" s="28"/>
      <c r="F802" s="28"/>
      <c r="G802" s="28"/>
    </row>
    <row r="803" spans="1:7" x14ac:dyDescent="0.25">
      <c r="A803" s="28"/>
      <c r="B803" s="28"/>
      <c r="C803" s="28"/>
      <c r="D803" s="28"/>
      <c r="E803" s="28"/>
      <c r="F803" s="28"/>
      <c r="G803" s="28"/>
    </row>
    <row r="804" spans="1:7" x14ac:dyDescent="0.25">
      <c r="A804" s="28"/>
      <c r="B804" s="28"/>
      <c r="C804" s="28"/>
      <c r="D804" s="28"/>
      <c r="E804" s="28"/>
      <c r="F804" s="28"/>
      <c r="G804" s="28"/>
    </row>
    <row r="805" spans="1:7" x14ac:dyDescent="0.25">
      <c r="A805" s="28"/>
      <c r="B805" s="28"/>
      <c r="C805" s="28"/>
      <c r="D805" s="28"/>
      <c r="E805" s="28"/>
      <c r="F805" s="28"/>
      <c r="G805" s="28"/>
    </row>
    <row r="806" spans="1:7" x14ac:dyDescent="0.25">
      <c r="A806" s="28"/>
      <c r="B806" s="28"/>
      <c r="C806" s="28"/>
      <c r="D806" s="28"/>
      <c r="E806" s="28"/>
      <c r="F806" s="28"/>
      <c r="G806" s="28"/>
    </row>
    <row r="807" spans="1:7" x14ac:dyDescent="0.25">
      <c r="A807" s="28"/>
      <c r="B807" s="28"/>
      <c r="C807" s="28"/>
      <c r="D807" s="28"/>
      <c r="E807" s="28"/>
      <c r="F807" s="28"/>
      <c r="G807" s="28"/>
    </row>
    <row r="808" spans="1:7" x14ac:dyDescent="0.25">
      <c r="A808" s="28"/>
      <c r="B808" s="28"/>
      <c r="C808" s="28"/>
      <c r="D808" s="28"/>
      <c r="E808" s="28"/>
      <c r="F808" s="28"/>
      <c r="G808" s="28"/>
    </row>
    <row r="809" spans="1:7" x14ac:dyDescent="0.25">
      <c r="A809" s="28"/>
      <c r="B809" s="28"/>
      <c r="C809" s="28"/>
      <c r="D809" s="28"/>
      <c r="E809" s="28"/>
      <c r="F809" s="28"/>
      <c r="G809" s="28"/>
    </row>
    <row r="810" spans="1:7" x14ac:dyDescent="0.25">
      <c r="A810" s="28"/>
      <c r="B810" s="28"/>
      <c r="C810" s="28"/>
      <c r="D810" s="28"/>
      <c r="E810" s="28"/>
      <c r="F810" s="28"/>
      <c r="G810" s="28"/>
    </row>
    <row r="811" spans="1:7" x14ac:dyDescent="0.25">
      <c r="A811" s="28"/>
      <c r="B811" s="28"/>
      <c r="C811" s="28"/>
      <c r="D811" s="28"/>
      <c r="E811" s="28"/>
      <c r="F811" s="28"/>
      <c r="G811" s="28"/>
    </row>
    <row r="812" spans="1:7" x14ac:dyDescent="0.25">
      <c r="A812" s="28"/>
      <c r="B812" s="28"/>
      <c r="C812" s="28"/>
      <c r="D812" s="28"/>
      <c r="E812" s="28"/>
      <c r="F812" s="28"/>
      <c r="G812" s="28"/>
    </row>
    <row r="813" spans="1:7" x14ac:dyDescent="0.25">
      <c r="A813" s="28"/>
      <c r="B813" s="28"/>
      <c r="C813" s="28"/>
      <c r="D813" s="28"/>
      <c r="E813" s="28"/>
      <c r="F813" s="28"/>
      <c r="G813" s="28"/>
    </row>
    <row r="814" spans="1:7" x14ac:dyDescent="0.25">
      <c r="A814" s="28"/>
      <c r="B814" s="28"/>
      <c r="C814" s="28"/>
      <c r="D814" s="28"/>
      <c r="E814" s="28"/>
      <c r="F814" s="28"/>
      <c r="G814" s="28"/>
    </row>
    <row r="815" spans="1:7" x14ac:dyDescent="0.25">
      <c r="A815" s="28"/>
      <c r="B815" s="28"/>
      <c r="C815" s="28"/>
      <c r="D815" s="28"/>
      <c r="E815" s="28"/>
      <c r="F815" s="28"/>
      <c r="G815" s="28"/>
    </row>
    <row r="816" spans="1:7" x14ac:dyDescent="0.25">
      <c r="A816" s="28"/>
      <c r="B816" s="28"/>
      <c r="C816" s="28"/>
      <c r="D816" s="28"/>
      <c r="E816" s="28"/>
      <c r="F816" s="28"/>
      <c r="G816" s="28"/>
    </row>
    <row r="817" spans="1:7" x14ac:dyDescent="0.25">
      <c r="A817" s="28"/>
      <c r="B817" s="28"/>
      <c r="C817" s="28"/>
      <c r="D817" s="28"/>
      <c r="E817" s="28"/>
      <c r="F817" s="28"/>
      <c r="G817" s="28"/>
    </row>
    <row r="818" spans="1:7" x14ac:dyDescent="0.25">
      <c r="A818" s="28"/>
      <c r="B818" s="28"/>
      <c r="C818" s="28"/>
      <c r="D818" s="28"/>
      <c r="E818" s="28"/>
      <c r="F818" s="28"/>
      <c r="G818" s="28"/>
    </row>
    <row r="819" spans="1:7" x14ac:dyDescent="0.25">
      <c r="A819" s="28"/>
      <c r="B819" s="28"/>
      <c r="C819" s="28"/>
      <c r="D819" s="28"/>
      <c r="E819" s="28"/>
      <c r="F819" s="28"/>
      <c r="G819" s="28"/>
    </row>
    <row r="820" spans="1:7" x14ac:dyDescent="0.25">
      <c r="A820" s="28"/>
      <c r="B820" s="28"/>
      <c r="C820" s="28"/>
      <c r="D820" s="28"/>
      <c r="E820" s="28"/>
      <c r="F820" s="28"/>
      <c r="G820" s="28"/>
    </row>
    <row r="821" spans="1:7" x14ac:dyDescent="0.25">
      <c r="A821" s="28"/>
      <c r="B821" s="28"/>
      <c r="C821" s="28"/>
      <c r="D821" s="28"/>
      <c r="E821" s="28"/>
      <c r="F821" s="28"/>
      <c r="G821" s="28"/>
    </row>
    <row r="822" spans="1:7" x14ac:dyDescent="0.25">
      <c r="A822" s="28"/>
      <c r="B822" s="28"/>
      <c r="C822" s="28"/>
      <c r="D822" s="28"/>
      <c r="E822" s="28"/>
      <c r="F822" s="28"/>
      <c r="G822" s="28"/>
    </row>
    <row r="823" spans="1:7" x14ac:dyDescent="0.25">
      <c r="A823" s="28"/>
      <c r="B823" s="28"/>
      <c r="C823" s="28"/>
      <c r="D823" s="28"/>
      <c r="E823" s="28"/>
      <c r="F823" s="28"/>
      <c r="G823" s="28"/>
    </row>
    <row r="824" spans="1:7" x14ac:dyDescent="0.25">
      <c r="A824" s="28"/>
      <c r="B824" s="28"/>
      <c r="C824" s="28"/>
      <c r="D824" s="28"/>
      <c r="E824" s="28"/>
      <c r="F824" s="28"/>
      <c r="G824" s="28"/>
    </row>
    <row r="825" spans="1:7" x14ac:dyDescent="0.25">
      <c r="A825" s="28"/>
      <c r="B825" s="28"/>
      <c r="C825" s="28"/>
      <c r="D825" s="28"/>
      <c r="E825" s="28"/>
      <c r="F825" s="28"/>
      <c r="G825" s="28"/>
    </row>
    <row r="826" spans="1:7" x14ac:dyDescent="0.25">
      <c r="A826" s="28"/>
      <c r="B826" s="28"/>
      <c r="C826" s="28"/>
      <c r="D826" s="28"/>
      <c r="E826" s="28"/>
      <c r="F826" s="28"/>
      <c r="G826" s="28"/>
    </row>
    <row r="827" spans="1:7" x14ac:dyDescent="0.25">
      <c r="A827" s="28"/>
      <c r="B827" s="28"/>
      <c r="C827" s="28"/>
      <c r="D827" s="28"/>
      <c r="E827" s="28"/>
      <c r="F827" s="28"/>
      <c r="G827" s="28"/>
    </row>
    <row r="828" spans="1:7" x14ac:dyDescent="0.25">
      <c r="A828" s="28"/>
      <c r="B828" s="28"/>
      <c r="C828" s="28"/>
      <c r="D828" s="28"/>
      <c r="E828" s="28"/>
      <c r="F828" s="28"/>
      <c r="G828" s="28"/>
    </row>
    <row r="829" spans="1:7" x14ac:dyDescent="0.25">
      <c r="A829" s="28"/>
      <c r="B829" s="28"/>
      <c r="C829" s="28"/>
      <c r="D829" s="28"/>
      <c r="E829" s="28"/>
      <c r="F829" s="28"/>
      <c r="G829" s="28"/>
    </row>
    <row r="830" spans="1:7" x14ac:dyDescent="0.25">
      <c r="A830" s="28"/>
      <c r="B830" s="28"/>
      <c r="C830" s="28"/>
      <c r="D830" s="28"/>
      <c r="E830" s="28"/>
      <c r="F830" s="28"/>
      <c r="G830" s="28"/>
    </row>
    <row r="831" spans="1:7" x14ac:dyDescent="0.25">
      <c r="A831" s="28"/>
      <c r="B831" s="28"/>
      <c r="C831" s="28"/>
      <c r="D831" s="28"/>
      <c r="E831" s="28"/>
      <c r="F831" s="28"/>
      <c r="G831" s="28"/>
    </row>
    <row r="832" spans="1:7" x14ac:dyDescent="0.25">
      <c r="A832" s="28"/>
      <c r="B832" s="28"/>
      <c r="C832" s="28"/>
      <c r="D832" s="28"/>
      <c r="E832" s="28"/>
      <c r="F832" s="28"/>
      <c r="G832" s="28"/>
    </row>
    <row r="833" spans="1:7" x14ac:dyDescent="0.25">
      <c r="A833" s="28"/>
      <c r="B833" s="28"/>
      <c r="C833" s="28"/>
      <c r="D833" s="28"/>
      <c r="E833" s="28"/>
      <c r="F833" s="28"/>
      <c r="G833" s="28"/>
    </row>
    <row r="834" spans="1:7" x14ac:dyDescent="0.25">
      <c r="A834" s="28"/>
      <c r="B834" s="28"/>
      <c r="C834" s="28"/>
      <c r="D834" s="28"/>
      <c r="E834" s="28"/>
      <c r="F834" s="28"/>
      <c r="G834" s="28"/>
    </row>
    <row r="835" spans="1:7" x14ac:dyDescent="0.25">
      <c r="A835" s="28"/>
      <c r="B835" s="28"/>
      <c r="C835" s="28"/>
      <c r="D835" s="28"/>
      <c r="E835" s="28"/>
      <c r="F835" s="28"/>
      <c r="G835" s="28"/>
    </row>
    <row r="836" spans="1:7" x14ac:dyDescent="0.25">
      <c r="A836" s="28"/>
      <c r="B836" s="28"/>
      <c r="C836" s="28"/>
      <c r="D836" s="28"/>
      <c r="E836" s="28"/>
      <c r="F836" s="28"/>
      <c r="G836" s="28"/>
    </row>
    <row r="837" spans="1:7" x14ac:dyDescent="0.25">
      <c r="A837" s="28"/>
      <c r="B837" s="28"/>
      <c r="C837" s="28"/>
      <c r="D837" s="28"/>
      <c r="E837" s="28"/>
      <c r="F837" s="28"/>
      <c r="G837" s="28"/>
    </row>
    <row r="838" spans="1:7" x14ac:dyDescent="0.25">
      <c r="A838" s="28"/>
      <c r="B838" s="28"/>
      <c r="C838" s="28"/>
      <c r="D838" s="28"/>
      <c r="E838" s="28"/>
      <c r="F838" s="28"/>
      <c r="G838" s="28"/>
    </row>
    <row r="839" spans="1:7" x14ac:dyDescent="0.25">
      <c r="A839" s="28"/>
      <c r="B839" s="28"/>
      <c r="C839" s="28"/>
      <c r="D839" s="28"/>
      <c r="E839" s="28"/>
      <c r="F839" s="28"/>
      <c r="G839" s="28"/>
    </row>
    <row r="840" spans="1:7" x14ac:dyDescent="0.25">
      <c r="A840" s="28"/>
      <c r="B840" s="28"/>
      <c r="C840" s="28"/>
      <c r="D840" s="28"/>
      <c r="E840" s="28"/>
      <c r="F840" s="28"/>
      <c r="G840" s="28"/>
    </row>
    <row r="841" spans="1:7" x14ac:dyDescent="0.25">
      <c r="A841" s="28"/>
      <c r="B841" s="28"/>
      <c r="C841" s="28"/>
      <c r="D841" s="28"/>
      <c r="E841" s="28"/>
      <c r="F841" s="28"/>
      <c r="G841" s="28"/>
    </row>
    <row r="842" spans="1:7" x14ac:dyDescent="0.25">
      <c r="A842" s="28"/>
      <c r="B842" s="28"/>
      <c r="C842" s="28"/>
      <c r="D842" s="28"/>
      <c r="E842" s="28"/>
      <c r="F842" s="28"/>
      <c r="G842" s="28"/>
    </row>
    <row r="843" spans="1:7" x14ac:dyDescent="0.25">
      <c r="A843" s="28"/>
      <c r="B843" s="28"/>
      <c r="C843" s="28"/>
      <c r="D843" s="28"/>
      <c r="E843" s="28"/>
      <c r="F843" s="28"/>
      <c r="G843" s="28"/>
    </row>
    <row r="844" spans="1:7" x14ac:dyDescent="0.25">
      <c r="A844" s="28"/>
      <c r="B844" s="28"/>
      <c r="C844" s="28"/>
      <c r="D844" s="28"/>
      <c r="E844" s="28"/>
      <c r="F844" s="28"/>
      <c r="G844" s="28"/>
    </row>
    <row r="845" spans="1:7" x14ac:dyDescent="0.25">
      <c r="A845" s="28"/>
      <c r="B845" s="28"/>
      <c r="C845" s="28"/>
      <c r="D845" s="28"/>
      <c r="E845" s="28"/>
      <c r="F845" s="28"/>
      <c r="G845" s="28"/>
    </row>
    <row r="846" spans="1:7" x14ac:dyDescent="0.25">
      <c r="A846" s="28"/>
      <c r="B846" s="28"/>
      <c r="C846" s="28"/>
      <c r="D846" s="28"/>
      <c r="E846" s="28"/>
      <c r="F846" s="28"/>
      <c r="G846" s="28"/>
    </row>
    <row r="847" spans="1:7" x14ac:dyDescent="0.25">
      <c r="A847" s="28"/>
      <c r="B847" s="28"/>
      <c r="C847" s="28"/>
      <c r="D847" s="28"/>
      <c r="E847" s="28"/>
      <c r="F847" s="28"/>
      <c r="G847" s="28"/>
    </row>
    <row r="848" spans="1:7" x14ac:dyDescent="0.25">
      <c r="A848" s="28"/>
      <c r="B848" s="28"/>
      <c r="C848" s="28"/>
      <c r="D848" s="28"/>
      <c r="E848" s="28"/>
      <c r="F848" s="28"/>
      <c r="G848" s="28"/>
    </row>
    <row r="849" spans="1:7" x14ac:dyDescent="0.25">
      <c r="A849" s="28"/>
      <c r="B849" s="28"/>
      <c r="C849" s="28"/>
      <c r="D849" s="28"/>
      <c r="E849" s="28"/>
      <c r="F849" s="28"/>
      <c r="G849" s="28"/>
    </row>
    <row r="850" spans="1:7" x14ac:dyDescent="0.25">
      <c r="A850" s="28"/>
      <c r="B850" s="28"/>
      <c r="C850" s="28"/>
      <c r="D850" s="28"/>
      <c r="E850" s="28"/>
      <c r="F850" s="28"/>
      <c r="G850" s="28"/>
    </row>
    <row r="851" spans="1:7" x14ac:dyDescent="0.25">
      <c r="A851" s="28"/>
      <c r="B851" s="28"/>
      <c r="C851" s="28"/>
      <c r="D851" s="28"/>
      <c r="E851" s="28"/>
      <c r="F851" s="28"/>
      <c r="G851" s="28"/>
    </row>
    <row r="852" spans="1:7" x14ac:dyDescent="0.25">
      <c r="A852" s="28"/>
      <c r="B852" s="28"/>
      <c r="C852" s="28"/>
      <c r="D852" s="28"/>
      <c r="E852" s="28"/>
      <c r="F852" s="28"/>
      <c r="G852" s="28"/>
    </row>
    <row r="853" spans="1:7" x14ac:dyDescent="0.25">
      <c r="A853" s="28"/>
      <c r="B853" s="28"/>
      <c r="C853" s="28"/>
      <c r="D853" s="28"/>
      <c r="E853" s="28"/>
      <c r="F853" s="28"/>
      <c r="G853" s="28"/>
    </row>
    <row r="854" spans="1:7" x14ac:dyDescent="0.25">
      <c r="A854" s="28"/>
      <c r="B854" s="28"/>
      <c r="C854" s="28"/>
      <c r="D854" s="28"/>
      <c r="E854" s="28"/>
      <c r="F854" s="28"/>
      <c r="G854" s="28"/>
    </row>
    <row r="855" spans="1:7" x14ac:dyDescent="0.25">
      <c r="A855" s="28"/>
      <c r="B855" s="28"/>
      <c r="C855" s="28"/>
      <c r="D855" s="28"/>
      <c r="E855" s="28"/>
      <c r="F855" s="28"/>
      <c r="G855" s="28"/>
    </row>
    <row r="856" spans="1:7" x14ac:dyDescent="0.25">
      <c r="A856" s="28"/>
      <c r="B856" s="28"/>
      <c r="C856" s="28"/>
      <c r="D856" s="28"/>
      <c r="E856" s="28"/>
      <c r="F856" s="28"/>
      <c r="G856" s="28"/>
    </row>
    <row r="857" spans="1:7" x14ac:dyDescent="0.25">
      <c r="A857" s="28"/>
      <c r="B857" s="28"/>
      <c r="C857" s="28"/>
      <c r="D857" s="28"/>
      <c r="E857" s="28"/>
      <c r="F857" s="28"/>
      <c r="G857" s="28"/>
    </row>
    <row r="858" spans="1:7" x14ac:dyDescent="0.25">
      <c r="A858" s="28"/>
      <c r="B858" s="28"/>
      <c r="C858" s="28"/>
      <c r="D858" s="28"/>
      <c r="E858" s="28"/>
      <c r="F858" s="28"/>
      <c r="G858" s="28"/>
    </row>
    <row r="859" spans="1:7" x14ac:dyDescent="0.25">
      <c r="A859" s="28"/>
      <c r="B859" s="28"/>
      <c r="C859" s="28"/>
      <c r="D859" s="28"/>
      <c r="E859" s="28"/>
      <c r="F859" s="28"/>
      <c r="G859" s="28"/>
    </row>
    <row r="860" spans="1:7" x14ac:dyDescent="0.25">
      <c r="A860" s="28"/>
      <c r="B860" s="28"/>
      <c r="C860" s="28"/>
      <c r="D860" s="28"/>
      <c r="E860" s="28"/>
      <c r="F860" s="28"/>
      <c r="G860" s="28"/>
    </row>
    <row r="861" spans="1:7" x14ac:dyDescent="0.25">
      <c r="A861" s="28"/>
      <c r="B861" s="28"/>
      <c r="C861" s="28"/>
      <c r="D861" s="28"/>
      <c r="E861" s="28"/>
      <c r="F861" s="28"/>
      <c r="G861" s="28"/>
    </row>
    <row r="862" spans="1:7" x14ac:dyDescent="0.25">
      <c r="A862" s="28"/>
      <c r="B862" s="28"/>
      <c r="C862" s="28"/>
      <c r="D862" s="28"/>
      <c r="E862" s="28"/>
      <c r="F862" s="28"/>
      <c r="G862" s="28"/>
    </row>
    <row r="863" spans="1:7" x14ac:dyDescent="0.25">
      <c r="A863" s="28"/>
      <c r="B863" s="28"/>
      <c r="C863" s="28"/>
      <c r="D863" s="28"/>
      <c r="E863" s="28"/>
      <c r="F863" s="28"/>
      <c r="G863" s="28"/>
    </row>
    <row r="864" spans="1:7" x14ac:dyDescent="0.25">
      <c r="A864" s="28"/>
      <c r="B864" s="28"/>
      <c r="C864" s="28"/>
      <c r="D864" s="28"/>
      <c r="E864" s="28"/>
      <c r="F864" s="28"/>
      <c r="G864" s="28"/>
    </row>
    <row r="865" spans="1:7" x14ac:dyDescent="0.25">
      <c r="A865" s="28"/>
      <c r="B865" s="28"/>
      <c r="C865" s="28"/>
      <c r="D865" s="28"/>
      <c r="E865" s="28"/>
      <c r="F865" s="28"/>
      <c r="G865" s="28"/>
    </row>
    <row r="866" spans="1:7" x14ac:dyDescent="0.25">
      <c r="A866" s="28"/>
      <c r="B866" s="28"/>
      <c r="C866" s="28"/>
      <c r="D866" s="28"/>
      <c r="E866" s="28"/>
      <c r="F866" s="28"/>
      <c r="G866" s="28"/>
    </row>
    <row r="867" spans="1:7" x14ac:dyDescent="0.25">
      <c r="A867" s="28"/>
      <c r="B867" s="28"/>
      <c r="C867" s="28"/>
      <c r="D867" s="28"/>
      <c r="E867" s="28"/>
      <c r="F867" s="28"/>
      <c r="G867" s="28"/>
    </row>
    <row r="868" spans="1:7" x14ac:dyDescent="0.25">
      <c r="A868" s="28"/>
      <c r="B868" s="28"/>
      <c r="C868" s="28"/>
      <c r="D868" s="28"/>
      <c r="E868" s="28"/>
      <c r="F868" s="28"/>
      <c r="G868" s="28"/>
    </row>
    <row r="869" spans="1:7" x14ac:dyDescent="0.25">
      <c r="A869" s="28"/>
      <c r="B869" s="28"/>
      <c r="C869" s="28"/>
      <c r="D869" s="28"/>
      <c r="E869" s="28"/>
      <c r="F869" s="28"/>
      <c r="G869" s="28"/>
    </row>
    <row r="870" spans="1:7" x14ac:dyDescent="0.25">
      <c r="A870" s="28"/>
      <c r="B870" s="28"/>
      <c r="C870" s="28"/>
      <c r="D870" s="28"/>
      <c r="E870" s="28"/>
      <c r="F870" s="28"/>
      <c r="G870" s="28"/>
    </row>
    <row r="871" spans="1:7" x14ac:dyDescent="0.25">
      <c r="A871" s="28"/>
      <c r="B871" s="28"/>
      <c r="C871" s="28"/>
      <c r="D871" s="28"/>
      <c r="E871" s="28"/>
      <c r="F871" s="28"/>
      <c r="G871" s="28"/>
    </row>
    <row r="872" spans="1:7" x14ac:dyDescent="0.25">
      <c r="A872" s="28"/>
      <c r="B872" s="28"/>
      <c r="C872" s="28"/>
      <c r="D872" s="28"/>
      <c r="E872" s="28"/>
      <c r="F872" s="28"/>
      <c r="G872" s="28"/>
    </row>
    <row r="873" spans="1:7" x14ac:dyDescent="0.25">
      <c r="A873" s="28"/>
      <c r="B873" s="28"/>
      <c r="C873" s="28"/>
      <c r="D873" s="28"/>
      <c r="E873" s="28"/>
      <c r="F873" s="28"/>
      <c r="G873" s="28"/>
    </row>
    <row r="874" spans="1:7" x14ac:dyDescent="0.25">
      <c r="A874" s="28"/>
      <c r="B874" s="28"/>
      <c r="C874" s="28"/>
      <c r="D874" s="28"/>
      <c r="E874" s="28"/>
      <c r="F874" s="28"/>
      <c r="G874" s="28"/>
    </row>
    <row r="875" spans="1:7" x14ac:dyDescent="0.25">
      <c r="A875" s="28"/>
      <c r="B875" s="28"/>
      <c r="C875" s="28"/>
      <c r="D875" s="28"/>
      <c r="E875" s="28"/>
      <c r="F875" s="28"/>
      <c r="G875" s="28"/>
    </row>
    <row r="876" spans="1:7" x14ac:dyDescent="0.25">
      <c r="A876" s="28"/>
      <c r="B876" s="28"/>
      <c r="C876" s="28"/>
      <c r="D876" s="28"/>
      <c r="E876" s="28"/>
      <c r="F876" s="28"/>
      <c r="G876" s="28"/>
    </row>
    <row r="877" spans="1:7" x14ac:dyDescent="0.25">
      <c r="A877" s="28"/>
      <c r="B877" s="28"/>
      <c r="C877" s="28"/>
      <c r="D877" s="28"/>
      <c r="E877" s="28"/>
      <c r="F877" s="28"/>
      <c r="G877" s="28"/>
    </row>
    <row r="878" spans="1:7" x14ac:dyDescent="0.25">
      <c r="A878" s="28"/>
      <c r="B878" s="28"/>
      <c r="C878" s="28"/>
      <c r="D878" s="28"/>
      <c r="E878" s="28"/>
      <c r="F878" s="28"/>
      <c r="G878" s="28"/>
    </row>
    <row r="879" spans="1:7" x14ac:dyDescent="0.25">
      <c r="A879" s="28"/>
      <c r="B879" s="28"/>
      <c r="C879" s="28"/>
      <c r="D879" s="28"/>
      <c r="E879" s="28"/>
      <c r="F879" s="28"/>
      <c r="G879" s="28"/>
    </row>
    <row r="880" spans="1:7" x14ac:dyDescent="0.25">
      <c r="A880" s="28"/>
      <c r="B880" s="28"/>
      <c r="C880" s="28"/>
      <c r="D880" s="28"/>
      <c r="E880" s="28"/>
      <c r="F880" s="28"/>
      <c r="G880" s="28"/>
    </row>
    <row r="881" spans="1:7" x14ac:dyDescent="0.25">
      <c r="A881" s="28"/>
      <c r="B881" s="28"/>
      <c r="C881" s="28"/>
      <c r="D881" s="28"/>
      <c r="E881" s="28"/>
      <c r="F881" s="28"/>
      <c r="G881" s="28"/>
    </row>
    <row r="882" spans="1:7" x14ac:dyDescent="0.25">
      <c r="A882" s="28"/>
      <c r="B882" s="28"/>
      <c r="C882" s="28"/>
      <c r="D882" s="28"/>
      <c r="E882" s="28"/>
      <c r="F882" s="28"/>
      <c r="G882" s="28"/>
    </row>
    <row r="883" spans="1:7" x14ac:dyDescent="0.25">
      <c r="A883" s="28"/>
      <c r="B883" s="28"/>
      <c r="C883" s="28"/>
      <c r="D883" s="28"/>
      <c r="E883" s="28"/>
      <c r="F883" s="28"/>
      <c r="G883" s="28"/>
    </row>
    <row r="884" spans="1:7" x14ac:dyDescent="0.25">
      <c r="A884" s="28"/>
      <c r="B884" s="28"/>
      <c r="C884" s="28"/>
      <c r="D884" s="28"/>
      <c r="E884" s="28"/>
      <c r="F884" s="28"/>
      <c r="G884" s="28"/>
    </row>
    <row r="885" spans="1:7" x14ac:dyDescent="0.25">
      <c r="A885" s="28"/>
      <c r="B885" s="28"/>
      <c r="C885" s="28"/>
      <c r="D885" s="28"/>
      <c r="E885" s="28"/>
      <c r="F885" s="28"/>
      <c r="G885" s="28"/>
    </row>
    <row r="886" spans="1:7" x14ac:dyDescent="0.25">
      <c r="A886" s="28"/>
      <c r="B886" s="28"/>
      <c r="C886" s="28"/>
      <c r="D886" s="28"/>
      <c r="E886" s="28"/>
      <c r="F886" s="28"/>
      <c r="G886" s="28"/>
    </row>
    <row r="887" spans="1:7" x14ac:dyDescent="0.25">
      <c r="A887" s="28"/>
      <c r="B887" s="28"/>
      <c r="C887" s="28"/>
      <c r="D887" s="28"/>
      <c r="E887" s="28"/>
      <c r="F887" s="28"/>
      <c r="G887" s="28"/>
    </row>
    <row r="888" spans="1:7" x14ac:dyDescent="0.25">
      <c r="A888" s="28"/>
      <c r="B888" s="28"/>
      <c r="C888" s="28"/>
      <c r="D888" s="28"/>
      <c r="E888" s="28"/>
      <c r="F888" s="28"/>
      <c r="G888" s="28"/>
    </row>
    <row r="889" spans="1:7" x14ac:dyDescent="0.25">
      <c r="A889" s="28"/>
      <c r="B889" s="28"/>
      <c r="C889" s="28"/>
      <c r="D889" s="28"/>
      <c r="E889" s="28"/>
      <c r="F889" s="28"/>
      <c r="G889" s="28"/>
    </row>
    <row r="890" spans="1:7" x14ac:dyDescent="0.25">
      <c r="A890" s="28"/>
      <c r="B890" s="28"/>
      <c r="C890" s="28"/>
      <c r="D890" s="28"/>
      <c r="E890" s="28"/>
      <c r="F890" s="28"/>
      <c r="G890" s="28"/>
    </row>
    <row r="891" spans="1:7" x14ac:dyDescent="0.25">
      <c r="A891" s="28"/>
      <c r="B891" s="28"/>
      <c r="C891" s="28"/>
      <c r="D891" s="28"/>
      <c r="E891" s="28"/>
      <c r="F891" s="28"/>
      <c r="G891" s="28"/>
    </row>
    <row r="892" spans="1:7" x14ac:dyDescent="0.25">
      <c r="A892" s="28"/>
      <c r="B892" s="28"/>
      <c r="C892" s="28"/>
      <c r="D892" s="28"/>
      <c r="E892" s="28"/>
      <c r="F892" s="28"/>
      <c r="G892" s="28"/>
    </row>
    <row r="893" spans="1:7" x14ac:dyDescent="0.25">
      <c r="A893" s="28"/>
      <c r="B893" s="28"/>
      <c r="C893" s="28"/>
      <c r="D893" s="28"/>
      <c r="E893" s="28"/>
      <c r="F893" s="28"/>
      <c r="G893" s="28"/>
    </row>
    <row r="894" spans="1:7" x14ac:dyDescent="0.25">
      <c r="A894" s="28"/>
      <c r="B894" s="28"/>
      <c r="C894" s="28"/>
      <c r="D894" s="28"/>
      <c r="E894" s="28"/>
      <c r="F894" s="28"/>
      <c r="G894" s="28"/>
    </row>
    <row r="895" spans="1:7" x14ac:dyDescent="0.25">
      <c r="A895" s="28"/>
      <c r="B895" s="28"/>
      <c r="C895" s="28"/>
      <c r="D895" s="28"/>
      <c r="E895" s="28"/>
      <c r="F895" s="28"/>
      <c r="G895" s="28"/>
    </row>
    <row r="896" spans="1:7" x14ac:dyDescent="0.25">
      <c r="A896" s="28"/>
      <c r="B896" s="28"/>
      <c r="C896" s="28"/>
      <c r="D896" s="28"/>
      <c r="E896" s="28"/>
      <c r="F896" s="28"/>
      <c r="G896" s="28"/>
    </row>
    <row r="897" spans="1:7" x14ac:dyDescent="0.25">
      <c r="A897" s="28"/>
      <c r="B897" s="28"/>
      <c r="C897" s="28"/>
      <c r="D897" s="28"/>
      <c r="E897" s="28"/>
      <c r="F897" s="28"/>
      <c r="G897" s="28"/>
    </row>
    <row r="898" spans="1:7" x14ac:dyDescent="0.25">
      <c r="A898" s="28"/>
      <c r="B898" s="28"/>
      <c r="C898" s="28"/>
      <c r="D898" s="28"/>
      <c r="E898" s="28"/>
      <c r="F898" s="28"/>
      <c r="G898" s="28"/>
    </row>
    <row r="899" spans="1:7" x14ac:dyDescent="0.25">
      <c r="A899" s="28"/>
      <c r="B899" s="28"/>
      <c r="C899" s="28"/>
      <c r="D899" s="28"/>
      <c r="E899" s="28"/>
      <c r="F899" s="28"/>
      <c r="G899" s="28"/>
    </row>
    <row r="900" spans="1:7" x14ac:dyDescent="0.25">
      <c r="A900" s="28"/>
      <c r="B900" s="28"/>
      <c r="C900" s="28"/>
      <c r="D900" s="28"/>
      <c r="E900" s="28"/>
      <c r="F900" s="28"/>
      <c r="G900" s="28"/>
    </row>
    <row r="901" spans="1:7" x14ac:dyDescent="0.25">
      <c r="A901" s="28"/>
      <c r="B901" s="28"/>
      <c r="C901" s="28"/>
      <c r="D901" s="28"/>
      <c r="E901" s="28"/>
      <c r="F901" s="28"/>
      <c r="G901" s="28"/>
    </row>
    <row r="902" spans="1:7" x14ac:dyDescent="0.25">
      <c r="A902" s="28"/>
      <c r="B902" s="28"/>
      <c r="C902" s="28"/>
      <c r="D902" s="28"/>
      <c r="E902" s="28"/>
      <c r="F902" s="28"/>
      <c r="G902" s="28"/>
    </row>
    <row r="903" spans="1:7" x14ac:dyDescent="0.25">
      <c r="A903" s="28"/>
      <c r="B903" s="28"/>
      <c r="C903" s="28"/>
      <c r="D903" s="28"/>
      <c r="E903" s="28"/>
      <c r="F903" s="28"/>
      <c r="G903" s="28"/>
    </row>
    <row r="904" spans="1:7" x14ac:dyDescent="0.25">
      <c r="A904" s="28"/>
      <c r="B904" s="28"/>
      <c r="C904" s="28"/>
      <c r="D904" s="28"/>
      <c r="E904" s="28"/>
      <c r="F904" s="28"/>
      <c r="G904" s="28"/>
    </row>
    <row r="905" spans="1:7" x14ac:dyDescent="0.25">
      <c r="A905" s="28"/>
      <c r="B905" s="28"/>
      <c r="C905" s="28"/>
      <c r="D905" s="28"/>
      <c r="E905" s="28"/>
      <c r="F905" s="28"/>
      <c r="G905" s="28"/>
    </row>
    <row r="906" spans="1:7" x14ac:dyDescent="0.25">
      <c r="A906" s="28"/>
      <c r="B906" s="28"/>
      <c r="C906" s="28"/>
      <c r="D906" s="28"/>
      <c r="E906" s="28"/>
      <c r="F906" s="28"/>
      <c r="G906" s="28"/>
    </row>
    <row r="907" spans="1:7" x14ac:dyDescent="0.25">
      <c r="A907" s="28"/>
      <c r="B907" s="28"/>
      <c r="C907" s="28"/>
      <c r="D907" s="28"/>
      <c r="E907" s="28"/>
      <c r="F907" s="28"/>
      <c r="G907" s="28"/>
    </row>
    <row r="908" spans="1:7" x14ac:dyDescent="0.25">
      <c r="A908" s="28"/>
      <c r="B908" s="28"/>
      <c r="C908" s="28"/>
      <c r="D908" s="28"/>
      <c r="E908" s="28"/>
      <c r="F908" s="28"/>
      <c r="G908" s="28"/>
    </row>
    <row r="909" spans="1:7" x14ac:dyDescent="0.25">
      <c r="A909" s="28"/>
      <c r="B909" s="28"/>
      <c r="C909" s="28"/>
      <c r="D909" s="28"/>
      <c r="E909" s="28"/>
      <c r="F909" s="28"/>
      <c r="G909" s="28"/>
    </row>
    <row r="910" spans="1:7" x14ac:dyDescent="0.25">
      <c r="A910" s="28"/>
      <c r="B910" s="28"/>
      <c r="C910" s="28"/>
      <c r="D910" s="28"/>
      <c r="E910" s="28"/>
      <c r="F910" s="28"/>
      <c r="G910" s="28"/>
    </row>
    <row r="911" spans="1:7" x14ac:dyDescent="0.25">
      <c r="A911" s="28"/>
      <c r="B911" s="28"/>
      <c r="C911" s="28"/>
      <c r="D911" s="28"/>
      <c r="E911" s="28"/>
      <c r="F911" s="28"/>
      <c r="G911" s="28"/>
    </row>
    <row r="912" spans="1:7" x14ac:dyDescent="0.25">
      <c r="A912" s="28"/>
      <c r="B912" s="28"/>
      <c r="C912" s="28"/>
      <c r="D912" s="28"/>
      <c r="E912" s="28"/>
      <c r="F912" s="28"/>
      <c r="G912" s="28"/>
    </row>
    <row r="913" spans="1:7" x14ac:dyDescent="0.25">
      <c r="A913" s="28"/>
      <c r="B913" s="28"/>
      <c r="C913" s="28"/>
      <c r="D913" s="28"/>
      <c r="E913" s="28"/>
      <c r="F913" s="28"/>
      <c r="G913" s="28"/>
    </row>
    <row r="914" spans="1:7" x14ac:dyDescent="0.25">
      <c r="A914" s="28"/>
      <c r="B914" s="28"/>
      <c r="C914" s="28"/>
      <c r="D914" s="28"/>
      <c r="E914" s="28"/>
      <c r="F914" s="28"/>
      <c r="G914" s="28"/>
    </row>
    <row r="915" spans="1:7" x14ac:dyDescent="0.25">
      <c r="A915" s="28"/>
      <c r="B915" s="28"/>
      <c r="C915" s="28"/>
      <c r="D915" s="28"/>
      <c r="E915" s="28"/>
      <c r="F915" s="28"/>
      <c r="G915" s="28"/>
    </row>
    <row r="916" spans="1:7" x14ac:dyDescent="0.25">
      <c r="A916" s="28"/>
      <c r="B916" s="28"/>
      <c r="C916" s="28"/>
      <c r="D916" s="28"/>
      <c r="E916" s="28"/>
      <c r="F916" s="28"/>
      <c r="G916" s="28"/>
    </row>
    <row r="917" spans="1:7" x14ac:dyDescent="0.25">
      <c r="A917" s="28"/>
      <c r="B917" s="28"/>
      <c r="C917" s="28"/>
      <c r="D917" s="28"/>
      <c r="E917" s="28"/>
      <c r="F917" s="28"/>
      <c r="G917" s="28"/>
    </row>
    <row r="918" spans="1:7" x14ac:dyDescent="0.25">
      <c r="A918" s="28"/>
      <c r="B918" s="28"/>
      <c r="C918" s="28"/>
      <c r="D918" s="28"/>
      <c r="E918" s="28"/>
      <c r="F918" s="28"/>
      <c r="G918" s="28"/>
    </row>
    <row r="919" spans="1:7" x14ac:dyDescent="0.25">
      <c r="A919" s="28"/>
      <c r="B919" s="28"/>
      <c r="C919" s="28"/>
      <c r="D919" s="28"/>
      <c r="E919" s="28"/>
      <c r="F919" s="28"/>
      <c r="G919" s="28"/>
    </row>
    <row r="920" spans="1:7" x14ac:dyDescent="0.25">
      <c r="A920" s="28"/>
      <c r="B920" s="28"/>
      <c r="C920" s="28"/>
      <c r="D920" s="28"/>
      <c r="E920" s="28"/>
      <c r="F920" s="28"/>
      <c r="G920" s="28"/>
    </row>
    <row r="921" spans="1:7" x14ac:dyDescent="0.25">
      <c r="A921" s="28"/>
      <c r="B921" s="28"/>
      <c r="C921" s="28"/>
      <c r="D921" s="28"/>
      <c r="E921" s="28"/>
      <c r="F921" s="28"/>
      <c r="G921" s="28"/>
    </row>
    <row r="922" spans="1:7" x14ac:dyDescent="0.25">
      <c r="A922" s="28"/>
      <c r="B922" s="28"/>
      <c r="C922" s="28"/>
      <c r="D922" s="28"/>
      <c r="E922" s="28"/>
      <c r="F922" s="28"/>
      <c r="G922" s="28"/>
    </row>
    <row r="923" spans="1:7" x14ac:dyDescent="0.25">
      <c r="A923" s="28"/>
      <c r="B923" s="28"/>
      <c r="C923" s="28"/>
      <c r="D923" s="28"/>
      <c r="E923" s="28"/>
      <c r="F923" s="28"/>
      <c r="G923" s="28"/>
    </row>
    <row r="924" spans="1:7" x14ac:dyDescent="0.25">
      <c r="A924" s="28"/>
      <c r="B924" s="28"/>
      <c r="C924" s="28"/>
      <c r="D924" s="28"/>
      <c r="E924" s="28"/>
      <c r="F924" s="28"/>
      <c r="G924" s="28"/>
    </row>
    <row r="925" spans="1:7" x14ac:dyDescent="0.25">
      <c r="A925" s="28"/>
      <c r="B925" s="28"/>
      <c r="C925" s="28"/>
      <c r="D925" s="28"/>
      <c r="E925" s="28"/>
      <c r="F925" s="28"/>
      <c r="G925" s="28"/>
    </row>
    <row r="926" spans="1:7" x14ac:dyDescent="0.25">
      <c r="A926" s="28"/>
      <c r="B926" s="28"/>
      <c r="C926" s="28"/>
      <c r="D926" s="28"/>
      <c r="E926" s="28"/>
      <c r="F926" s="28"/>
      <c r="G926" s="28"/>
    </row>
    <row r="927" spans="1:7" x14ac:dyDescent="0.25">
      <c r="A927" s="28"/>
      <c r="B927" s="28"/>
      <c r="C927" s="28"/>
      <c r="D927" s="28"/>
      <c r="E927" s="28"/>
      <c r="F927" s="28"/>
      <c r="G927" s="28"/>
    </row>
    <row r="928" spans="1:7" x14ac:dyDescent="0.25">
      <c r="A928" s="28"/>
      <c r="B928" s="28"/>
      <c r="C928" s="28"/>
      <c r="D928" s="28"/>
      <c r="E928" s="28"/>
      <c r="F928" s="28"/>
      <c r="G928" s="28"/>
    </row>
    <row r="929" spans="1:7" x14ac:dyDescent="0.25">
      <c r="A929" s="28"/>
      <c r="B929" s="28"/>
      <c r="C929" s="28"/>
      <c r="D929" s="28"/>
      <c r="E929" s="28"/>
      <c r="F929" s="28"/>
      <c r="G929" s="28"/>
    </row>
    <row r="930" spans="1:7" x14ac:dyDescent="0.25">
      <c r="A930" s="28"/>
      <c r="B930" s="28"/>
      <c r="C930" s="28"/>
      <c r="D930" s="28"/>
      <c r="E930" s="28"/>
      <c r="F930" s="28"/>
      <c r="G930" s="28"/>
    </row>
    <row r="931" spans="1:7" x14ac:dyDescent="0.25">
      <c r="A931" s="28"/>
      <c r="B931" s="28"/>
      <c r="C931" s="28"/>
      <c r="D931" s="28"/>
      <c r="E931" s="28"/>
      <c r="F931" s="28"/>
      <c r="G931" s="28"/>
    </row>
    <row r="932" spans="1:7" x14ac:dyDescent="0.25">
      <c r="A932" s="28"/>
      <c r="B932" s="28"/>
      <c r="C932" s="28"/>
      <c r="D932" s="28"/>
      <c r="E932" s="28"/>
      <c r="F932" s="28"/>
      <c r="G932" s="28"/>
    </row>
    <row r="933" spans="1:7" x14ac:dyDescent="0.25">
      <c r="A933" s="28"/>
      <c r="B933" s="28"/>
      <c r="C933" s="28"/>
      <c r="D933" s="28"/>
      <c r="E933" s="28"/>
      <c r="F933" s="28"/>
      <c r="G933" s="28"/>
    </row>
    <row r="934" spans="1:7" x14ac:dyDescent="0.25">
      <c r="A934" s="28"/>
      <c r="B934" s="28"/>
      <c r="C934" s="28"/>
      <c r="D934" s="28"/>
      <c r="E934" s="28"/>
      <c r="F934" s="28"/>
      <c r="G934" s="28"/>
    </row>
    <row r="935" spans="1:7" x14ac:dyDescent="0.25">
      <c r="A935" s="28"/>
      <c r="B935" s="28"/>
      <c r="C935" s="28"/>
      <c r="D935" s="28"/>
      <c r="E935" s="28"/>
      <c r="F935" s="28"/>
      <c r="G935" s="28"/>
    </row>
    <row r="936" spans="1:7" x14ac:dyDescent="0.25">
      <c r="A936" s="28"/>
      <c r="B936" s="28"/>
      <c r="C936" s="28"/>
      <c r="D936" s="28"/>
      <c r="E936" s="28"/>
      <c r="F936" s="28"/>
      <c r="G936" s="28"/>
    </row>
    <row r="937" spans="1:7" x14ac:dyDescent="0.25">
      <c r="A937" s="28"/>
      <c r="B937" s="28"/>
      <c r="C937" s="28"/>
      <c r="D937" s="28"/>
      <c r="E937" s="28"/>
      <c r="F937" s="28"/>
      <c r="G937" s="28"/>
    </row>
    <row r="938" spans="1:7" x14ac:dyDescent="0.25">
      <c r="A938" s="28"/>
      <c r="B938" s="28"/>
      <c r="C938" s="28"/>
      <c r="D938" s="28"/>
      <c r="E938" s="28"/>
      <c r="F938" s="28"/>
      <c r="G938" s="28"/>
    </row>
    <row r="939" spans="1:7" x14ac:dyDescent="0.25">
      <c r="A939" s="28"/>
      <c r="B939" s="28"/>
      <c r="C939" s="28"/>
      <c r="D939" s="28"/>
      <c r="E939" s="28"/>
      <c r="F939" s="28"/>
      <c r="G939" s="28"/>
    </row>
    <row r="940" spans="1:7" x14ac:dyDescent="0.25">
      <c r="A940" s="28"/>
      <c r="B940" s="28"/>
      <c r="C940" s="28"/>
      <c r="D940" s="28"/>
      <c r="E940" s="28"/>
      <c r="F940" s="28"/>
      <c r="G940" s="28"/>
    </row>
    <row r="941" spans="1:7" x14ac:dyDescent="0.25">
      <c r="A941" s="28"/>
      <c r="B941" s="28"/>
      <c r="C941" s="28"/>
      <c r="D941" s="28"/>
      <c r="E941" s="28"/>
      <c r="F941" s="28"/>
      <c r="G941" s="28"/>
    </row>
    <row r="942" spans="1:7" x14ac:dyDescent="0.25">
      <c r="A942" s="28"/>
      <c r="B942" s="28"/>
      <c r="C942" s="28"/>
      <c r="D942" s="28"/>
      <c r="E942" s="28"/>
      <c r="F942" s="28"/>
      <c r="G942" s="28"/>
    </row>
    <row r="943" spans="1:7" x14ac:dyDescent="0.25">
      <c r="A943" s="28"/>
      <c r="B943" s="28"/>
      <c r="C943" s="28"/>
      <c r="D943" s="28"/>
      <c r="E943" s="28"/>
      <c r="F943" s="28"/>
      <c r="G943" s="28"/>
    </row>
    <row r="944" spans="1:7" x14ac:dyDescent="0.25">
      <c r="A944" s="28"/>
      <c r="B944" s="28"/>
      <c r="C944" s="28"/>
      <c r="D944" s="28"/>
      <c r="E944" s="28"/>
      <c r="F944" s="28"/>
      <c r="G944" s="28"/>
    </row>
    <row r="945" spans="1:7" x14ac:dyDescent="0.25">
      <c r="A945" s="28"/>
      <c r="B945" s="28"/>
      <c r="C945" s="28"/>
      <c r="D945" s="28"/>
      <c r="E945" s="28"/>
      <c r="F945" s="28"/>
      <c r="G945" s="28"/>
    </row>
    <row r="946" spans="1:7" x14ac:dyDescent="0.25">
      <c r="A946" s="28"/>
      <c r="B946" s="28"/>
      <c r="C946" s="28"/>
      <c r="D946" s="28"/>
      <c r="E946" s="28"/>
      <c r="F946" s="28"/>
      <c r="G946" s="28"/>
    </row>
    <row r="947" spans="1:7" x14ac:dyDescent="0.25">
      <c r="A947" s="28"/>
      <c r="B947" s="28"/>
      <c r="C947" s="28"/>
      <c r="D947" s="28"/>
      <c r="E947" s="28"/>
      <c r="F947" s="28"/>
      <c r="G947" s="28"/>
    </row>
    <row r="948" spans="1:7" x14ac:dyDescent="0.25">
      <c r="A948" s="28"/>
      <c r="B948" s="28"/>
      <c r="C948" s="28"/>
      <c r="D948" s="28"/>
      <c r="E948" s="28"/>
      <c r="F948" s="28"/>
      <c r="G948" s="28"/>
    </row>
    <row r="949" spans="1:7" x14ac:dyDescent="0.25">
      <c r="A949" s="28"/>
      <c r="B949" s="28"/>
      <c r="C949" s="28"/>
      <c r="D949" s="28"/>
      <c r="E949" s="28"/>
      <c r="F949" s="28"/>
      <c r="G949" s="28"/>
    </row>
    <row r="950" spans="1:7" x14ac:dyDescent="0.25">
      <c r="A950" s="28"/>
      <c r="B950" s="28"/>
      <c r="C950" s="28"/>
      <c r="D950" s="28"/>
      <c r="E950" s="28"/>
      <c r="F950" s="28"/>
      <c r="G950" s="28"/>
    </row>
    <row r="951" spans="1:7" x14ac:dyDescent="0.25">
      <c r="A951" s="28"/>
      <c r="B951" s="28"/>
      <c r="C951" s="28"/>
      <c r="D951" s="28"/>
      <c r="E951" s="28"/>
      <c r="F951" s="28"/>
      <c r="G951" s="28"/>
    </row>
    <row r="952" spans="1:7" x14ac:dyDescent="0.25">
      <c r="A952" s="28"/>
      <c r="B952" s="28"/>
      <c r="C952" s="28"/>
      <c r="D952" s="28"/>
      <c r="E952" s="28"/>
      <c r="F952" s="28"/>
      <c r="G952" s="28"/>
    </row>
    <row r="953" spans="1:7" x14ac:dyDescent="0.25">
      <c r="A953" s="28"/>
      <c r="B953" s="28"/>
      <c r="C953" s="28"/>
      <c r="D953" s="28"/>
      <c r="E953" s="28"/>
      <c r="F953" s="28"/>
      <c r="G953" s="28"/>
    </row>
    <row r="954" spans="1:7" x14ac:dyDescent="0.25">
      <c r="A954" s="28"/>
      <c r="B954" s="28"/>
      <c r="C954" s="28"/>
      <c r="D954" s="28"/>
      <c r="E954" s="28"/>
      <c r="F954" s="28"/>
      <c r="G954" s="28"/>
    </row>
    <row r="955" spans="1:7" x14ac:dyDescent="0.25">
      <c r="A955" s="28"/>
      <c r="B955" s="28"/>
      <c r="C955" s="28"/>
      <c r="D955" s="28"/>
      <c r="E955" s="28"/>
      <c r="F955" s="28"/>
      <c r="G955" s="28"/>
    </row>
    <row r="956" spans="1:7" x14ac:dyDescent="0.25">
      <c r="A956" s="28"/>
      <c r="B956" s="28"/>
      <c r="C956" s="28"/>
      <c r="D956" s="28"/>
      <c r="E956" s="28"/>
      <c r="F956" s="28"/>
      <c r="G956" s="28"/>
    </row>
    <row r="957" spans="1:7" x14ac:dyDescent="0.25">
      <c r="A957" s="28"/>
      <c r="B957" s="28"/>
      <c r="C957" s="28"/>
      <c r="D957" s="28"/>
      <c r="E957" s="28"/>
      <c r="F957" s="28"/>
      <c r="G957" s="28"/>
    </row>
    <row r="958" spans="1:7" x14ac:dyDescent="0.25">
      <c r="A958" s="28"/>
      <c r="B958" s="28"/>
      <c r="C958" s="28"/>
      <c r="D958" s="28"/>
      <c r="E958" s="28"/>
      <c r="F958" s="28"/>
      <c r="G958" s="28"/>
    </row>
    <row r="959" spans="1:7" x14ac:dyDescent="0.25">
      <c r="A959" s="28"/>
      <c r="B959" s="28"/>
      <c r="C959" s="28"/>
      <c r="D959" s="28"/>
      <c r="E959" s="28"/>
      <c r="F959" s="28"/>
      <c r="G959" s="28"/>
    </row>
    <row r="960" spans="1:7" x14ac:dyDescent="0.25">
      <c r="A960" s="28"/>
      <c r="B960" s="28"/>
      <c r="C960" s="28"/>
      <c r="D960" s="28"/>
      <c r="E960" s="28"/>
      <c r="F960" s="28"/>
      <c r="G960" s="28"/>
    </row>
    <row r="961" spans="1:7" x14ac:dyDescent="0.25">
      <c r="A961" s="28"/>
      <c r="B961" s="28"/>
      <c r="C961" s="28"/>
      <c r="D961" s="28"/>
      <c r="E961" s="28"/>
      <c r="F961" s="28"/>
      <c r="G961" s="28"/>
    </row>
    <row r="962" spans="1:7" x14ac:dyDescent="0.25">
      <c r="A962" s="28"/>
      <c r="B962" s="28"/>
      <c r="C962" s="28"/>
      <c r="D962" s="28"/>
      <c r="E962" s="28"/>
      <c r="F962" s="28"/>
      <c r="G962" s="28"/>
    </row>
    <row r="963" spans="1:7" x14ac:dyDescent="0.25">
      <c r="A963" s="28"/>
      <c r="B963" s="28"/>
      <c r="C963" s="28"/>
      <c r="D963" s="28"/>
      <c r="E963" s="28"/>
      <c r="F963" s="28"/>
      <c r="G963" s="28"/>
    </row>
    <row r="964" spans="1:7" x14ac:dyDescent="0.25">
      <c r="A964" s="28"/>
      <c r="B964" s="28"/>
      <c r="C964" s="28"/>
      <c r="D964" s="28"/>
      <c r="E964" s="28"/>
      <c r="F964" s="28"/>
      <c r="G964" s="28"/>
    </row>
    <row r="965" spans="1:7" x14ac:dyDescent="0.25">
      <c r="A965" s="28"/>
      <c r="B965" s="28"/>
      <c r="C965" s="28"/>
      <c r="D965" s="28"/>
      <c r="E965" s="28"/>
      <c r="F965" s="28"/>
      <c r="G965" s="28"/>
    </row>
    <row r="966" spans="1:7" x14ac:dyDescent="0.25">
      <c r="A966" s="28"/>
      <c r="B966" s="28"/>
      <c r="C966" s="28"/>
      <c r="D966" s="28"/>
      <c r="E966" s="28"/>
      <c r="F966" s="28"/>
      <c r="G966" s="28"/>
    </row>
    <row r="967" spans="1:7" x14ac:dyDescent="0.25">
      <c r="A967" s="28"/>
      <c r="B967" s="28"/>
      <c r="C967" s="28"/>
      <c r="D967" s="28"/>
      <c r="E967" s="28"/>
      <c r="F967" s="28"/>
      <c r="G967" s="28"/>
    </row>
    <row r="968" spans="1:7" x14ac:dyDescent="0.25">
      <c r="A968" s="28"/>
      <c r="B968" s="28"/>
      <c r="C968" s="28"/>
      <c r="D968" s="28"/>
      <c r="E968" s="28"/>
      <c r="F968" s="28"/>
      <c r="G968" s="28"/>
    </row>
    <row r="969" spans="1:7" x14ac:dyDescent="0.25">
      <c r="A969" s="28"/>
      <c r="B969" s="28"/>
      <c r="C969" s="28"/>
      <c r="D969" s="28"/>
      <c r="E969" s="28"/>
      <c r="F969" s="28"/>
      <c r="G969" s="28"/>
    </row>
    <row r="970" spans="1:7" x14ac:dyDescent="0.25">
      <c r="A970" s="28"/>
      <c r="B970" s="28"/>
      <c r="C970" s="28"/>
      <c r="D970" s="28"/>
      <c r="E970" s="28"/>
      <c r="F970" s="28"/>
      <c r="G970" s="28"/>
    </row>
    <row r="971" spans="1:7" x14ac:dyDescent="0.25">
      <c r="A971" s="28"/>
      <c r="B971" s="28"/>
      <c r="C971" s="28"/>
      <c r="D971" s="28"/>
      <c r="E971" s="28"/>
      <c r="F971" s="28"/>
      <c r="G971" s="28"/>
    </row>
    <row r="972" spans="1:7" x14ac:dyDescent="0.25">
      <c r="A972" s="28"/>
      <c r="B972" s="28"/>
      <c r="C972" s="28"/>
      <c r="D972" s="28"/>
      <c r="E972" s="28"/>
      <c r="F972" s="28"/>
      <c r="G972" s="28"/>
    </row>
    <row r="973" spans="1:7" x14ac:dyDescent="0.25">
      <c r="A973" s="28"/>
      <c r="B973" s="28"/>
      <c r="C973" s="28"/>
      <c r="D973" s="28"/>
      <c r="E973" s="28"/>
      <c r="F973" s="28"/>
      <c r="G973" s="28"/>
    </row>
    <row r="974" spans="1:7" x14ac:dyDescent="0.25">
      <c r="A974" s="28"/>
      <c r="B974" s="28"/>
      <c r="C974" s="28"/>
      <c r="D974" s="28"/>
      <c r="E974" s="28"/>
      <c r="F974" s="28"/>
      <c r="G974" s="28"/>
    </row>
    <row r="975" spans="1:7" x14ac:dyDescent="0.25">
      <c r="A975" s="28"/>
      <c r="B975" s="28"/>
      <c r="C975" s="28"/>
      <c r="D975" s="28"/>
      <c r="E975" s="28"/>
      <c r="F975" s="28"/>
      <c r="G975" s="28"/>
    </row>
    <row r="976" spans="1:7" x14ac:dyDescent="0.25">
      <c r="A976" s="28"/>
      <c r="B976" s="28"/>
      <c r="C976" s="28"/>
      <c r="D976" s="28"/>
      <c r="E976" s="28"/>
      <c r="F976" s="28"/>
      <c r="G976" s="28"/>
    </row>
    <row r="977" spans="1:7" x14ac:dyDescent="0.25">
      <c r="A977" s="28"/>
      <c r="B977" s="28"/>
      <c r="C977" s="28"/>
      <c r="D977" s="28"/>
      <c r="E977" s="28"/>
      <c r="F977" s="28"/>
      <c r="G977" s="28"/>
    </row>
    <row r="978" spans="1:7" x14ac:dyDescent="0.25">
      <c r="A978" s="28"/>
      <c r="B978" s="28"/>
      <c r="C978" s="28"/>
      <c r="D978" s="28"/>
      <c r="E978" s="28"/>
      <c r="F978" s="28"/>
      <c r="G978" s="28"/>
    </row>
    <row r="979" spans="1:7" x14ac:dyDescent="0.25">
      <c r="A979" s="28"/>
      <c r="B979" s="28"/>
      <c r="C979" s="28"/>
      <c r="D979" s="28"/>
      <c r="E979" s="28"/>
      <c r="F979" s="28"/>
      <c r="G979" s="28"/>
    </row>
    <row r="980" spans="1:7" x14ac:dyDescent="0.25">
      <c r="A980" s="28"/>
      <c r="B980" s="28"/>
      <c r="C980" s="28"/>
      <c r="D980" s="28"/>
      <c r="E980" s="28"/>
      <c r="F980" s="28"/>
      <c r="G980" s="28"/>
    </row>
    <row r="981" spans="1:7" x14ac:dyDescent="0.25">
      <c r="A981" s="28"/>
      <c r="B981" s="28"/>
      <c r="C981" s="28"/>
      <c r="D981" s="28"/>
      <c r="E981" s="28"/>
      <c r="F981" s="28"/>
      <c r="G981" s="28"/>
    </row>
    <row r="982" spans="1:7" x14ac:dyDescent="0.25">
      <c r="A982" s="28"/>
      <c r="B982" s="28"/>
      <c r="C982" s="28"/>
      <c r="D982" s="28"/>
      <c r="E982" s="28"/>
      <c r="F982" s="28"/>
      <c r="G982" s="28"/>
    </row>
    <row r="983" spans="1:7" x14ac:dyDescent="0.25">
      <c r="A983" s="28"/>
      <c r="B983" s="28"/>
      <c r="C983" s="28"/>
      <c r="D983" s="28"/>
      <c r="E983" s="28"/>
      <c r="F983" s="28"/>
      <c r="G983" s="28"/>
    </row>
    <row r="984" spans="1:7" x14ac:dyDescent="0.25">
      <c r="A984" s="28"/>
      <c r="B984" s="28"/>
      <c r="C984" s="28"/>
      <c r="D984" s="28"/>
      <c r="E984" s="28"/>
      <c r="F984" s="28"/>
      <c r="G984" s="28"/>
    </row>
    <row r="985" spans="1:7" x14ac:dyDescent="0.25">
      <c r="A985" s="28"/>
      <c r="B985" s="28"/>
      <c r="C985" s="28"/>
      <c r="D985" s="28"/>
      <c r="E985" s="28"/>
      <c r="F985" s="28"/>
      <c r="G985" s="28"/>
    </row>
    <row r="986" spans="1:7" x14ac:dyDescent="0.25">
      <c r="A986" s="28"/>
      <c r="B986" s="28"/>
      <c r="C986" s="28"/>
      <c r="D986" s="28"/>
      <c r="E986" s="28"/>
      <c r="F986" s="28"/>
      <c r="G986" s="28"/>
    </row>
    <row r="987" spans="1:7" x14ac:dyDescent="0.25">
      <c r="A987" s="28"/>
      <c r="B987" s="28"/>
      <c r="C987" s="28"/>
      <c r="D987" s="28"/>
      <c r="E987" s="28"/>
      <c r="F987" s="28"/>
      <c r="G987" s="28"/>
    </row>
    <row r="988" spans="1:7" x14ac:dyDescent="0.25">
      <c r="A988" s="28"/>
      <c r="B988" s="28"/>
      <c r="C988" s="28"/>
      <c r="D988" s="28"/>
      <c r="E988" s="28"/>
      <c r="F988" s="28"/>
      <c r="G988" s="28"/>
    </row>
    <row r="989" spans="1:7" x14ac:dyDescent="0.25">
      <c r="A989" s="28"/>
      <c r="B989" s="28"/>
      <c r="C989" s="28"/>
      <c r="D989" s="28"/>
      <c r="E989" s="28"/>
      <c r="F989" s="28"/>
      <c r="G989" s="28"/>
    </row>
    <row r="990" spans="1:7" x14ac:dyDescent="0.25">
      <c r="A990" s="28"/>
      <c r="B990" s="28"/>
      <c r="C990" s="28"/>
      <c r="D990" s="28"/>
      <c r="E990" s="28"/>
      <c r="F990" s="28"/>
      <c r="G990" s="28"/>
    </row>
    <row r="991" spans="1:7" x14ac:dyDescent="0.25">
      <c r="A991" s="28"/>
      <c r="B991" s="28"/>
      <c r="C991" s="28"/>
      <c r="D991" s="28"/>
      <c r="E991" s="28"/>
      <c r="F991" s="28"/>
      <c r="G991" s="28"/>
    </row>
    <row r="992" spans="1:7" x14ac:dyDescent="0.25">
      <c r="A992" s="28"/>
      <c r="B992" s="28"/>
      <c r="C992" s="28"/>
      <c r="D992" s="28"/>
      <c r="E992" s="28"/>
      <c r="F992" s="28"/>
      <c r="G992" s="28"/>
    </row>
    <row r="993" spans="1:7" x14ac:dyDescent="0.25">
      <c r="A993" s="28"/>
      <c r="B993" s="28"/>
      <c r="C993" s="28"/>
      <c r="D993" s="28"/>
      <c r="E993" s="28"/>
      <c r="F993" s="28"/>
      <c r="G993" s="28"/>
    </row>
    <row r="994" spans="1:7" x14ac:dyDescent="0.25">
      <c r="A994" s="28"/>
      <c r="B994" s="28"/>
      <c r="C994" s="28"/>
      <c r="D994" s="28"/>
      <c r="E994" s="28"/>
      <c r="F994" s="28"/>
      <c r="G994" s="28"/>
    </row>
    <row r="995" spans="1:7" x14ac:dyDescent="0.25">
      <c r="A995" s="28"/>
      <c r="B995" s="28"/>
      <c r="C995" s="28"/>
      <c r="D995" s="28"/>
      <c r="E995" s="28"/>
      <c r="F995" s="28"/>
      <c r="G995" s="28"/>
    </row>
    <row r="996" spans="1:7" x14ac:dyDescent="0.25">
      <c r="A996" s="28"/>
      <c r="B996" s="28"/>
      <c r="C996" s="28"/>
      <c r="D996" s="28"/>
      <c r="E996" s="28"/>
      <c r="F996" s="28"/>
      <c r="G996" s="28"/>
    </row>
    <row r="997" spans="1:7" x14ac:dyDescent="0.25">
      <c r="A997" s="28"/>
      <c r="B997" s="28"/>
      <c r="C997" s="28"/>
      <c r="D997" s="28"/>
      <c r="E997" s="28"/>
      <c r="F997" s="28"/>
      <c r="G997" s="28"/>
    </row>
    <row r="998" spans="1:7" x14ac:dyDescent="0.25">
      <c r="A998" s="28"/>
      <c r="B998" s="28"/>
      <c r="C998" s="28"/>
      <c r="D998" s="28"/>
      <c r="E998" s="28"/>
      <c r="F998" s="28"/>
      <c r="G998" s="28"/>
    </row>
    <row r="999" spans="1:7" x14ac:dyDescent="0.25">
      <c r="A999" s="28"/>
      <c r="B999" s="28"/>
      <c r="C999" s="28"/>
      <c r="D999" s="28"/>
      <c r="E999" s="28"/>
      <c r="F999" s="28"/>
      <c r="G999" s="28"/>
    </row>
    <row r="1000" spans="1:7" x14ac:dyDescent="0.25">
      <c r="A1000" s="28"/>
      <c r="B1000" s="28"/>
      <c r="C1000" s="28"/>
      <c r="D1000" s="28"/>
      <c r="E1000" s="28"/>
      <c r="F1000" s="28"/>
      <c r="G1000" s="28"/>
    </row>
    <row r="1001" spans="1:7" x14ac:dyDescent="0.25">
      <c r="A1001" s="28"/>
      <c r="B1001" s="28"/>
      <c r="C1001" s="28"/>
      <c r="D1001" s="28"/>
      <c r="E1001" s="28"/>
      <c r="F1001" s="28"/>
      <c r="G1001" s="28"/>
    </row>
    <row r="1002" spans="1:7" x14ac:dyDescent="0.25">
      <c r="A1002" s="28"/>
      <c r="B1002" s="28"/>
      <c r="C1002" s="28"/>
      <c r="D1002" s="28"/>
      <c r="E1002" s="28"/>
      <c r="F1002" s="28"/>
      <c r="G1002" s="28"/>
    </row>
    <row r="1003" spans="1:7" x14ac:dyDescent="0.25">
      <c r="A1003" s="28"/>
      <c r="B1003" s="28"/>
      <c r="C1003" s="28"/>
      <c r="D1003" s="28"/>
      <c r="E1003" s="28"/>
      <c r="F1003" s="28"/>
      <c r="G1003" s="28"/>
    </row>
    <row r="1004" spans="1:7" x14ac:dyDescent="0.25">
      <c r="A1004" s="28"/>
      <c r="B1004" s="28"/>
      <c r="C1004" s="28"/>
      <c r="D1004" s="28"/>
      <c r="E1004" s="28"/>
      <c r="F1004" s="28"/>
      <c r="G1004" s="28"/>
    </row>
    <row r="1005" spans="1:7" x14ac:dyDescent="0.25">
      <c r="A1005" s="28"/>
      <c r="B1005" s="28"/>
      <c r="C1005" s="28"/>
      <c r="D1005" s="28"/>
      <c r="E1005" s="28"/>
      <c r="F1005" s="28"/>
      <c r="G1005" s="28"/>
    </row>
    <row r="1006" spans="1:7" x14ac:dyDescent="0.25">
      <c r="A1006" s="28"/>
      <c r="B1006" s="28"/>
      <c r="C1006" s="28"/>
      <c r="D1006" s="28"/>
      <c r="E1006" s="28"/>
      <c r="F1006" s="28"/>
      <c r="G1006" s="28"/>
    </row>
    <row r="1007" spans="1:7" x14ac:dyDescent="0.25">
      <c r="A1007" s="28"/>
      <c r="B1007" s="28"/>
      <c r="C1007" s="28"/>
      <c r="D1007" s="28"/>
      <c r="E1007" s="28"/>
      <c r="F1007" s="28"/>
      <c r="G1007" s="28"/>
    </row>
    <row r="1008" spans="1:7" x14ac:dyDescent="0.25">
      <c r="A1008" s="28"/>
      <c r="B1008" s="28"/>
      <c r="C1008" s="28"/>
      <c r="D1008" s="28"/>
      <c r="E1008" s="28"/>
      <c r="F1008" s="28"/>
      <c r="G1008" s="28"/>
    </row>
    <row r="1009" spans="1:7" x14ac:dyDescent="0.25">
      <c r="A1009" s="28"/>
      <c r="B1009" s="28"/>
      <c r="C1009" s="28"/>
      <c r="D1009" s="28"/>
      <c r="E1009" s="28"/>
      <c r="F1009" s="28"/>
      <c r="G1009" s="28"/>
    </row>
    <row r="1010" spans="1:7" x14ac:dyDescent="0.25">
      <c r="A1010" s="28"/>
      <c r="B1010" s="28"/>
      <c r="C1010" s="28"/>
      <c r="D1010" s="28"/>
      <c r="E1010" s="28"/>
      <c r="F1010" s="28"/>
      <c r="G1010" s="28"/>
    </row>
    <row r="1011" spans="1:7" x14ac:dyDescent="0.25">
      <c r="A1011" s="28"/>
      <c r="B1011" s="28"/>
      <c r="C1011" s="28"/>
      <c r="D1011" s="28"/>
      <c r="E1011" s="28"/>
      <c r="F1011" s="28"/>
      <c r="G1011" s="28"/>
    </row>
    <row r="1012" spans="1:7" x14ac:dyDescent="0.25">
      <c r="A1012" s="28"/>
      <c r="B1012" s="28"/>
      <c r="C1012" s="28"/>
      <c r="D1012" s="28"/>
      <c r="E1012" s="28"/>
      <c r="F1012" s="28"/>
      <c r="G1012" s="28"/>
    </row>
    <row r="1013" spans="1:7" x14ac:dyDescent="0.25">
      <c r="A1013" s="28"/>
      <c r="B1013" s="28"/>
      <c r="C1013" s="28"/>
      <c r="D1013" s="28"/>
      <c r="E1013" s="28"/>
      <c r="F1013" s="28"/>
      <c r="G1013" s="28"/>
    </row>
    <row r="1014" spans="1:7" x14ac:dyDescent="0.25">
      <c r="A1014" s="28"/>
      <c r="B1014" s="28"/>
      <c r="C1014" s="28"/>
      <c r="D1014" s="28"/>
      <c r="E1014" s="28"/>
      <c r="F1014" s="28"/>
      <c r="G1014" s="28"/>
    </row>
    <row r="1015" spans="1:7" x14ac:dyDescent="0.25">
      <c r="A1015" s="28"/>
      <c r="B1015" s="28"/>
      <c r="C1015" s="28"/>
      <c r="D1015" s="28"/>
      <c r="E1015" s="28"/>
      <c r="F1015" s="28"/>
      <c r="G1015" s="28"/>
    </row>
    <row r="1016" spans="1:7" x14ac:dyDescent="0.25">
      <c r="A1016" s="28"/>
      <c r="B1016" s="28"/>
      <c r="C1016" s="28"/>
      <c r="D1016" s="28"/>
      <c r="E1016" s="28"/>
      <c r="F1016" s="28"/>
      <c r="G1016" s="28"/>
    </row>
    <row r="1017" spans="1:7" x14ac:dyDescent="0.25">
      <c r="A1017" s="28"/>
      <c r="B1017" s="28"/>
      <c r="C1017" s="28"/>
      <c r="D1017" s="28"/>
      <c r="E1017" s="28"/>
      <c r="F1017" s="28"/>
      <c r="G1017" s="28"/>
    </row>
    <row r="1018" spans="1:7" x14ac:dyDescent="0.25">
      <c r="A1018" s="28"/>
      <c r="B1018" s="28"/>
      <c r="C1018" s="28"/>
      <c r="D1018" s="28"/>
      <c r="E1018" s="28"/>
      <c r="F1018" s="28"/>
      <c r="G1018" s="28"/>
    </row>
    <row r="1019" spans="1:7" x14ac:dyDescent="0.25">
      <c r="A1019" s="28"/>
      <c r="B1019" s="28"/>
      <c r="C1019" s="28"/>
      <c r="D1019" s="28"/>
      <c r="E1019" s="28"/>
      <c r="F1019" s="28"/>
      <c r="G1019" s="28"/>
    </row>
    <row r="1020" spans="1:7" x14ac:dyDescent="0.25">
      <c r="A1020" s="28"/>
      <c r="B1020" s="28"/>
      <c r="C1020" s="28"/>
      <c r="D1020" s="28"/>
      <c r="E1020" s="28"/>
      <c r="F1020" s="28"/>
      <c r="G1020" s="28"/>
    </row>
    <row r="1021" spans="1:7" x14ac:dyDescent="0.25">
      <c r="A1021" s="28"/>
      <c r="B1021" s="28"/>
      <c r="C1021" s="28"/>
      <c r="D1021" s="28"/>
      <c r="E1021" s="28"/>
      <c r="F1021" s="28"/>
      <c r="G1021" s="28"/>
    </row>
    <row r="1022" spans="1:7" x14ac:dyDescent="0.25">
      <c r="A1022" s="28"/>
      <c r="B1022" s="28"/>
      <c r="C1022" s="28"/>
      <c r="D1022" s="28"/>
      <c r="E1022" s="28"/>
      <c r="F1022" s="28"/>
      <c r="G1022" s="2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workbookViewId="0">
      <pane xSplit="1" topLeftCell="B1" activePane="topRight" state="frozen"/>
      <selection pane="topRight" activeCell="E19" sqref="E19"/>
    </sheetView>
  </sheetViews>
  <sheetFormatPr defaultRowHeight="15.75" x14ac:dyDescent="0.25"/>
  <cols>
    <col min="1" max="1" width="19" customWidth="1"/>
    <col min="2" max="8" width="13" customWidth="1"/>
    <col min="9" max="9" width="12.625" customWidth="1"/>
    <col min="10" max="10" width="12" customWidth="1"/>
    <col min="11" max="11" width="13" customWidth="1"/>
    <col min="12" max="12" width="12.125" customWidth="1"/>
    <col min="13" max="13" width="11.625" customWidth="1"/>
    <col min="14" max="16" width="12.25" customWidth="1"/>
    <col min="17" max="17" width="13.75" customWidth="1"/>
  </cols>
  <sheetData>
    <row r="1" spans="1:17" ht="18.75" thickBot="1" x14ac:dyDescent="0.3">
      <c r="A1" s="11" t="s">
        <v>476</v>
      </c>
      <c r="B1" s="66" t="s">
        <v>571</v>
      </c>
      <c r="C1" s="66" t="s">
        <v>575</v>
      </c>
      <c r="D1" s="66" t="s">
        <v>576</v>
      </c>
      <c r="E1" s="66" t="s">
        <v>578</v>
      </c>
      <c r="F1" s="66" t="s">
        <v>580</v>
      </c>
      <c r="G1" s="66" t="s">
        <v>582</v>
      </c>
      <c r="H1" s="67" t="s">
        <v>590</v>
      </c>
      <c r="I1" s="51" t="s">
        <v>572</v>
      </c>
      <c r="J1" s="51" t="s">
        <v>577</v>
      </c>
      <c r="K1" s="51" t="s">
        <v>579</v>
      </c>
      <c r="L1" s="51" t="s">
        <v>574</v>
      </c>
      <c r="M1" s="57" t="s">
        <v>588</v>
      </c>
      <c r="N1" s="51" t="s">
        <v>581</v>
      </c>
      <c r="O1" s="51" t="s">
        <v>583</v>
      </c>
      <c r="P1" s="57" t="s">
        <v>589</v>
      </c>
      <c r="Q1" s="51" t="s">
        <v>573</v>
      </c>
    </row>
    <row r="2" spans="1:17" ht="18" x14ac:dyDescent="0.25">
      <c r="A2" s="63" t="s">
        <v>477</v>
      </c>
      <c r="B2" s="68"/>
      <c r="C2" s="68"/>
      <c r="D2" s="68"/>
      <c r="E2" s="68"/>
      <c r="F2" s="68"/>
      <c r="G2" s="68"/>
      <c r="H2" s="70"/>
      <c r="I2" s="68"/>
      <c r="J2" s="68"/>
      <c r="K2" s="69">
        <v>15.33</v>
      </c>
      <c r="L2" s="68"/>
      <c r="M2" s="68"/>
      <c r="N2" s="68"/>
      <c r="O2" s="68"/>
      <c r="P2" s="68"/>
      <c r="Q2" s="68"/>
    </row>
    <row r="3" spans="1:17" ht="18" x14ac:dyDescent="0.25">
      <c r="A3" s="64" t="s">
        <v>478</v>
      </c>
      <c r="B3" s="69">
        <v>99.87</v>
      </c>
      <c r="C3" s="69">
        <v>99.91</v>
      </c>
      <c r="D3" s="68"/>
      <c r="E3" s="69">
        <v>99.94</v>
      </c>
      <c r="F3" s="69">
        <v>99.85</v>
      </c>
      <c r="G3" s="69">
        <v>99.82</v>
      </c>
      <c r="H3" s="71">
        <v>99.82</v>
      </c>
      <c r="I3" s="69">
        <v>99.84</v>
      </c>
      <c r="J3" s="69">
        <v>98.71</v>
      </c>
      <c r="K3" s="69">
        <v>99.46</v>
      </c>
      <c r="L3" s="69">
        <v>99.77</v>
      </c>
      <c r="M3" s="69">
        <v>99.92</v>
      </c>
      <c r="N3" s="69">
        <v>99.93</v>
      </c>
      <c r="O3" s="69">
        <v>99.84</v>
      </c>
      <c r="P3" s="68"/>
      <c r="Q3" s="69">
        <v>99.84</v>
      </c>
    </row>
    <row r="4" spans="1:17" ht="18" x14ac:dyDescent="0.25">
      <c r="A4" s="64" t="s">
        <v>479</v>
      </c>
      <c r="B4" s="68"/>
      <c r="C4" s="68"/>
      <c r="D4" s="68"/>
      <c r="E4" s="68"/>
      <c r="F4" s="68"/>
      <c r="G4" s="68"/>
      <c r="H4" s="70"/>
      <c r="I4" s="68"/>
      <c r="J4" s="69">
        <v>5.68</v>
      </c>
      <c r="K4" s="68"/>
      <c r="L4" s="68"/>
      <c r="M4" s="68"/>
      <c r="N4" s="68"/>
      <c r="O4" s="68"/>
      <c r="P4" s="68"/>
      <c r="Q4" s="68"/>
    </row>
    <row r="5" spans="1:17" ht="18" x14ac:dyDescent="0.25">
      <c r="A5" s="64" t="s">
        <v>480</v>
      </c>
      <c r="B5" s="68"/>
      <c r="C5" s="68"/>
      <c r="D5" s="68"/>
      <c r="E5" s="68"/>
      <c r="F5" s="68"/>
      <c r="G5" s="68"/>
      <c r="H5" s="70"/>
      <c r="I5" s="68"/>
      <c r="J5" s="68"/>
      <c r="K5" s="68"/>
      <c r="L5" s="68"/>
      <c r="M5" s="68"/>
      <c r="N5" s="68"/>
      <c r="O5" s="68"/>
      <c r="P5" s="69">
        <v>99.85</v>
      </c>
      <c r="Q5" s="68"/>
    </row>
    <row r="6" spans="1:17" ht="18" x14ac:dyDescent="0.25">
      <c r="A6" s="64" t="s">
        <v>481</v>
      </c>
      <c r="B6" s="68"/>
      <c r="C6" s="68"/>
      <c r="D6" s="68"/>
      <c r="E6" s="68"/>
      <c r="F6" s="69">
        <v>50.14</v>
      </c>
      <c r="G6" s="68"/>
      <c r="H6" s="70"/>
      <c r="I6" s="68"/>
      <c r="J6" s="68"/>
      <c r="K6" s="68"/>
      <c r="L6" s="68"/>
      <c r="M6" s="68"/>
      <c r="N6" s="68"/>
      <c r="O6" s="68"/>
      <c r="P6" s="68"/>
      <c r="Q6" s="68"/>
    </row>
    <row r="7" spans="1:17" ht="18" x14ac:dyDescent="0.25">
      <c r="A7" s="64" t="s">
        <v>482</v>
      </c>
      <c r="B7" s="68"/>
      <c r="C7" s="68"/>
      <c r="D7" s="68"/>
      <c r="E7" s="68"/>
      <c r="F7" s="68"/>
      <c r="G7" s="68"/>
      <c r="H7" s="71">
        <v>6.65</v>
      </c>
      <c r="I7" s="68"/>
      <c r="J7" s="68"/>
      <c r="K7" s="68"/>
      <c r="L7" s="68"/>
      <c r="M7" s="68"/>
      <c r="N7" s="68"/>
      <c r="O7" s="68"/>
      <c r="P7" s="68"/>
      <c r="Q7" s="68"/>
    </row>
    <row r="8" spans="1:17" ht="18" x14ac:dyDescent="0.25">
      <c r="A8" s="64" t="s">
        <v>483</v>
      </c>
      <c r="B8" s="68"/>
      <c r="C8" s="68"/>
      <c r="D8" s="68"/>
      <c r="E8" s="68"/>
      <c r="F8" s="68"/>
      <c r="G8" s="68"/>
      <c r="H8" s="70"/>
      <c r="I8" s="68"/>
      <c r="J8" s="68"/>
      <c r="K8" s="68"/>
      <c r="L8" s="68"/>
      <c r="M8" s="68"/>
      <c r="N8" s="68"/>
      <c r="O8" s="68"/>
      <c r="P8" s="68"/>
      <c r="Q8" s="68"/>
    </row>
    <row r="9" spans="1:17" ht="18" x14ac:dyDescent="0.25">
      <c r="A9" s="64" t="s">
        <v>484</v>
      </c>
      <c r="B9" s="69">
        <v>99.69</v>
      </c>
      <c r="C9" s="68"/>
      <c r="D9" s="69">
        <v>99.79</v>
      </c>
      <c r="E9" s="68"/>
      <c r="F9" s="69">
        <v>99.69</v>
      </c>
      <c r="G9" s="68"/>
      <c r="H9" s="71">
        <v>15.64</v>
      </c>
      <c r="I9" s="69">
        <v>99.71</v>
      </c>
      <c r="J9" s="68"/>
      <c r="K9" s="68"/>
      <c r="L9" s="68"/>
      <c r="M9" s="68"/>
      <c r="N9" s="68"/>
      <c r="O9" s="69">
        <v>99.59</v>
      </c>
      <c r="P9" s="68"/>
      <c r="Q9" s="69">
        <v>99.68</v>
      </c>
    </row>
    <row r="10" spans="1:17" ht="18" x14ac:dyDescent="0.25">
      <c r="A10" s="64" t="s">
        <v>485</v>
      </c>
      <c r="B10" s="68"/>
      <c r="C10" s="68"/>
      <c r="D10" s="68"/>
      <c r="E10" s="68"/>
      <c r="F10" s="68"/>
      <c r="G10" s="68"/>
      <c r="H10" s="70"/>
      <c r="I10" s="68"/>
      <c r="J10" s="68"/>
      <c r="K10" s="68"/>
      <c r="L10" s="68"/>
      <c r="M10" s="68"/>
      <c r="N10" s="68"/>
      <c r="O10" s="68"/>
      <c r="P10" s="68"/>
      <c r="Q10" s="68"/>
    </row>
    <row r="11" spans="1:17" ht="18" x14ac:dyDescent="0.25">
      <c r="A11" s="64" t="s">
        <v>486</v>
      </c>
      <c r="B11" s="68"/>
      <c r="C11" s="68"/>
      <c r="D11" s="68"/>
      <c r="E11" s="68"/>
      <c r="F11" s="68"/>
      <c r="G11" s="68"/>
      <c r="H11" s="70"/>
      <c r="I11" s="68"/>
      <c r="J11" s="68"/>
      <c r="K11" s="68"/>
      <c r="L11" s="68"/>
      <c r="M11" s="68"/>
      <c r="N11" s="68"/>
      <c r="O11" s="68"/>
      <c r="P11" s="68"/>
      <c r="Q11" s="68"/>
    </row>
    <row r="12" spans="1:17" ht="18" x14ac:dyDescent="0.25">
      <c r="A12" s="64" t="s">
        <v>487</v>
      </c>
      <c r="B12" s="68"/>
      <c r="C12" s="68"/>
      <c r="D12" s="68"/>
      <c r="E12" s="68"/>
      <c r="F12" s="68"/>
      <c r="G12" s="68"/>
      <c r="H12" s="70"/>
      <c r="I12" s="69">
        <v>7.11</v>
      </c>
      <c r="J12" s="68"/>
      <c r="K12" s="68"/>
      <c r="L12" s="68"/>
      <c r="M12" s="68"/>
      <c r="N12" s="68"/>
      <c r="O12" s="68"/>
      <c r="P12" s="68"/>
      <c r="Q12" s="68"/>
    </row>
    <row r="13" spans="1:17" ht="18" x14ac:dyDescent="0.25">
      <c r="A13" s="64" t="s">
        <v>488</v>
      </c>
      <c r="B13" s="69">
        <v>5.96</v>
      </c>
      <c r="C13" s="68"/>
      <c r="D13" s="68"/>
      <c r="E13" s="69">
        <v>5.12</v>
      </c>
      <c r="F13" s="68"/>
      <c r="G13" s="68"/>
      <c r="H13" s="70"/>
      <c r="I13" s="69">
        <v>5.61</v>
      </c>
      <c r="J13" s="68"/>
      <c r="K13" s="69">
        <v>6.53</v>
      </c>
      <c r="L13" s="68"/>
      <c r="M13" s="68"/>
      <c r="N13" s="68"/>
      <c r="O13" s="68"/>
      <c r="P13" s="68"/>
      <c r="Q13" s="69">
        <v>5.71</v>
      </c>
    </row>
    <row r="14" spans="1:17" ht="18" x14ac:dyDescent="0.25">
      <c r="A14" s="64" t="s">
        <v>489</v>
      </c>
      <c r="B14" s="68"/>
      <c r="C14" s="68"/>
      <c r="D14" s="68"/>
      <c r="E14" s="68"/>
      <c r="F14" s="68"/>
      <c r="G14" s="68"/>
      <c r="H14" s="70"/>
      <c r="I14" s="68"/>
      <c r="J14" s="68"/>
      <c r="K14" s="68"/>
      <c r="L14" s="68"/>
      <c r="M14" s="68"/>
      <c r="N14" s="68"/>
      <c r="O14" s="68"/>
      <c r="P14" s="68"/>
      <c r="Q14" s="68"/>
    </row>
    <row r="15" spans="1:17" ht="18" x14ac:dyDescent="0.25">
      <c r="A15" s="64" t="s">
        <v>490</v>
      </c>
      <c r="B15" s="68"/>
      <c r="C15" s="68"/>
      <c r="D15" s="68"/>
      <c r="E15" s="68"/>
      <c r="F15" s="68"/>
      <c r="G15" s="68"/>
      <c r="H15" s="70"/>
      <c r="I15" s="68"/>
      <c r="J15" s="68"/>
      <c r="K15" s="68"/>
      <c r="L15" s="68"/>
      <c r="M15" s="68"/>
      <c r="N15" s="68"/>
      <c r="O15" s="68"/>
      <c r="P15" s="68"/>
      <c r="Q15" s="68"/>
    </row>
    <row r="16" spans="1:17" ht="18" x14ac:dyDescent="0.25">
      <c r="A16" s="64" t="s">
        <v>491</v>
      </c>
      <c r="B16" s="69">
        <v>21.42</v>
      </c>
      <c r="C16" s="68"/>
      <c r="D16" s="68"/>
      <c r="E16" s="68"/>
      <c r="F16" s="69">
        <v>99.81</v>
      </c>
      <c r="G16" s="68"/>
      <c r="H16" s="70"/>
      <c r="I16" s="69">
        <v>44.12</v>
      </c>
      <c r="J16" s="68"/>
      <c r="K16" s="68"/>
      <c r="L16" s="68"/>
      <c r="M16" s="68"/>
      <c r="N16" s="68"/>
      <c r="O16" s="69">
        <v>38.200000000000003</v>
      </c>
      <c r="P16" s="68"/>
      <c r="Q16" s="69">
        <v>51.22</v>
      </c>
    </row>
    <row r="17" spans="1:17" ht="18" x14ac:dyDescent="0.25">
      <c r="A17" s="64" t="s">
        <v>492</v>
      </c>
      <c r="B17" s="68"/>
      <c r="C17" s="68"/>
      <c r="D17" s="68"/>
      <c r="E17" s="68"/>
      <c r="F17" s="68"/>
      <c r="G17" s="68"/>
      <c r="H17" s="71">
        <v>6.66</v>
      </c>
      <c r="I17" s="68"/>
      <c r="J17" s="68"/>
      <c r="K17" s="68"/>
      <c r="L17" s="68"/>
      <c r="M17" s="68"/>
      <c r="N17" s="68"/>
      <c r="O17" s="68"/>
      <c r="P17" s="68"/>
      <c r="Q17" s="68"/>
    </row>
    <row r="18" spans="1:17" ht="18" x14ac:dyDescent="0.25">
      <c r="A18" s="64" t="s">
        <v>493</v>
      </c>
      <c r="B18" s="68"/>
      <c r="C18" s="68"/>
      <c r="D18" s="68"/>
      <c r="E18" s="68"/>
      <c r="F18" s="68"/>
      <c r="G18" s="68"/>
      <c r="H18" s="70"/>
      <c r="I18" s="68"/>
      <c r="J18" s="68"/>
      <c r="K18" s="68"/>
      <c r="L18" s="68"/>
      <c r="M18" s="68"/>
      <c r="N18" s="68"/>
      <c r="O18" s="68"/>
      <c r="P18" s="68"/>
      <c r="Q18" s="68"/>
    </row>
    <row r="19" spans="1:17" ht="18" x14ac:dyDescent="0.25">
      <c r="A19" s="64" t="s">
        <v>494</v>
      </c>
      <c r="B19" s="68"/>
      <c r="C19" s="68"/>
      <c r="D19" s="68"/>
      <c r="E19" s="68"/>
      <c r="F19" s="68"/>
      <c r="G19" s="68"/>
      <c r="H19" s="70"/>
      <c r="I19" s="68"/>
      <c r="J19" s="68"/>
      <c r="K19" s="68"/>
      <c r="L19" s="68"/>
      <c r="M19" s="68"/>
      <c r="N19" s="68"/>
      <c r="O19" s="68"/>
      <c r="P19" s="68"/>
      <c r="Q19" s="68"/>
    </row>
    <row r="20" spans="1:17" ht="18" x14ac:dyDescent="0.25">
      <c r="A20" s="64" t="s">
        <v>495</v>
      </c>
      <c r="B20" s="68"/>
      <c r="C20" s="68"/>
      <c r="D20" s="68"/>
      <c r="E20" s="68"/>
      <c r="F20" s="68"/>
      <c r="G20" s="68"/>
      <c r="H20" s="70"/>
      <c r="I20" s="68"/>
      <c r="J20" s="68"/>
      <c r="K20" s="68"/>
      <c r="L20" s="68"/>
      <c r="M20" s="68"/>
      <c r="N20" s="68"/>
      <c r="O20" s="68"/>
      <c r="P20" s="68"/>
      <c r="Q20" s="68"/>
    </row>
    <row r="21" spans="1:17" ht="18" x14ac:dyDescent="0.25">
      <c r="A21" s="64" t="s">
        <v>496</v>
      </c>
      <c r="B21" s="68"/>
      <c r="C21" s="68"/>
      <c r="D21" s="68"/>
      <c r="E21" s="68"/>
      <c r="F21" s="68"/>
      <c r="G21" s="68"/>
      <c r="H21" s="70"/>
      <c r="I21" s="68"/>
      <c r="J21" s="68"/>
      <c r="K21" s="68"/>
      <c r="L21" s="68"/>
      <c r="M21" s="68"/>
      <c r="N21" s="68"/>
      <c r="O21" s="68"/>
      <c r="P21" s="68"/>
      <c r="Q21" s="68"/>
    </row>
    <row r="22" spans="1:17" ht="18" x14ac:dyDescent="0.25">
      <c r="A22" s="64" t="s">
        <v>497</v>
      </c>
      <c r="B22" s="68"/>
      <c r="C22" s="68"/>
      <c r="D22" s="68"/>
      <c r="E22" s="68"/>
      <c r="F22" s="68"/>
      <c r="G22" s="68"/>
      <c r="H22" s="70"/>
      <c r="I22" s="68"/>
      <c r="J22" s="68"/>
      <c r="K22" s="68"/>
      <c r="L22" s="68"/>
      <c r="M22" s="68"/>
      <c r="N22" s="68"/>
      <c r="O22" s="68"/>
      <c r="P22" s="69">
        <v>99.85</v>
      </c>
      <c r="Q22" s="68"/>
    </row>
    <row r="23" spans="1:17" ht="18" x14ac:dyDescent="0.25">
      <c r="A23" s="64" t="s">
        <v>498</v>
      </c>
      <c r="B23" s="68"/>
      <c r="C23" s="68"/>
      <c r="D23" s="68"/>
      <c r="E23" s="68"/>
      <c r="F23" s="68"/>
      <c r="G23" s="68"/>
      <c r="H23" s="70"/>
      <c r="I23" s="68"/>
      <c r="J23" s="68"/>
      <c r="K23" s="68"/>
      <c r="L23" s="68"/>
      <c r="M23" s="68"/>
      <c r="N23" s="68"/>
      <c r="O23" s="68"/>
      <c r="P23" s="68"/>
      <c r="Q23" s="68"/>
    </row>
    <row r="24" spans="1:17" ht="18" x14ac:dyDescent="0.25">
      <c r="A24" s="64" t="s">
        <v>499</v>
      </c>
      <c r="B24" s="68"/>
      <c r="C24" s="68"/>
      <c r="D24" s="68"/>
      <c r="E24" s="68"/>
      <c r="F24" s="68"/>
      <c r="G24" s="68"/>
      <c r="H24" s="70"/>
      <c r="I24" s="68"/>
      <c r="J24" s="68"/>
      <c r="K24" s="68"/>
      <c r="L24" s="68"/>
      <c r="M24" s="68"/>
      <c r="N24" s="68"/>
      <c r="O24" s="69">
        <v>5.42</v>
      </c>
      <c r="P24" s="68"/>
      <c r="Q24" s="68"/>
    </row>
    <row r="25" spans="1:17" ht="18" x14ac:dyDescent="0.25">
      <c r="A25" s="64" t="s">
        <v>500</v>
      </c>
      <c r="B25" s="68"/>
      <c r="C25" s="68"/>
      <c r="D25" s="68"/>
      <c r="E25" s="68"/>
      <c r="F25" s="68"/>
      <c r="G25" s="68"/>
      <c r="H25" s="70"/>
      <c r="I25" s="68"/>
      <c r="J25" s="68"/>
      <c r="K25" s="68"/>
      <c r="L25" s="68"/>
      <c r="M25" s="68"/>
      <c r="N25" s="68"/>
      <c r="O25" s="68"/>
      <c r="P25" s="69">
        <v>99.82</v>
      </c>
      <c r="Q25" s="68"/>
    </row>
    <row r="26" spans="1:17" ht="18" x14ac:dyDescent="0.25">
      <c r="A26" s="64" t="s">
        <v>501</v>
      </c>
      <c r="B26" s="68"/>
      <c r="C26" s="68"/>
      <c r="D26" s="68"/>
      <c r="E26" s="68"/>
      <c r="F26" s="68"/>
      <c r="G26" s="68"/>
      <c r="H26" s="71">
        <v>6.56</v>
      </c>
      <c r="I26" s="68"/>
      <c r="J26" s="68"/>
      <c r="K26" s="68"/>
      <c r="L26" s="68"/>
      <c r="M26" s="68"/>
      <c r="N26" s="68"/>
      <c r="O26" s="68"/>
      <c r="P26" s="68"/>
      <c r="Q26" s="68"/>
    </row>
    <row r="27" spans="1:17" ht="18" x14ac:dyDescent="0.25">
      <c r="A27" s="64" t="s">
        <v>502</v>
      </c>
      <c r="B27" s="68"/>
      <c r="C27" s="68"/>
      <c r="D27" s="68"/>
      <c r="E27" s="68"/>
      <c r="F27" s="68"/>
      <c r="G27" s="68"/>
      <c r="H27" s="70"/>
      <c r="I27" s="68"/>
      <c r="J27" s="68"/>
      <c r="K27" s="68"/>
      <c r="L27" s="68"/>
      <c r="M27" s="68"/>
      <c r="N27" s="68"/>
      <c r="O27" s="68"/>
      <c r="P27" s="68"/>
      <c r="Q27" s="68"/>
    </row>
    <row r="28" spans="1:17" ht="18" x14ac:dyDescent="0.25">
      <c r="A28" s="64" t="s">
        <v>503</v>
      </c>
      <c r="B28" s="68"/>
      <c r="C28" s="68"/>
      <c r="D28" s="68"/>
      <c r="E28" s="68"/>
      <c r="F28" s="68"/>
      <c r="G28" s="68"/>
      <c r="H28" s="70"/>
      <c r="I28" s="68"/>
      <c r="J28" s="68"/>
      <c r="K28" s="68"/>
      <c r="L28" s="68"/>
      <c r="M28" s="68"/>
      <c r="N28" s="68"/>
      <c r="O28" s="68"/>
      <c r="P28" s="69">
        <v>5.82</v>
      </c>
      <c r="Q28" s="68"/>
    </row>
    <row r="29" spans="1:17" ht="18" x14ac:dyDescent="0.25">
      <c r="A29" s="64" t="s">
        <v>504</v>
      </c>
      <c r="B29" s="69">
        <v>98.82</v>
      </c>
      <c r="C29" s="69">
        <v>98.39</v>
      </c>
      <c r="D29" s="69">
        <v>98.22</v>
      </c>
      <c r="E29" s="69">
        <v>98.75</v>
      </c>
      <c r="F29" s="69">
        <v>99.69</v>
      </c>
      <c r="G29" s="69">
        <v>99.64</v>
      </c>
      <c r="H29" s="71">
        <v>99.01</v>
      </c>
      <c r="I29" s="69">
        <v>99.02</v>
      </c>
      <c r="J29" s="69">
        <v>98.08</v>
      </c>
      <c r="K29" s="69">
        <v>98.77</v>
      </c>
      <c r="L29" s="69">
        <v>99.64</v>
      </c>
      <c r="M29" s="69">
        <v>99.7</v>
      </c>
      <c r="N29" s="69">
        <v>99.39</v>
      </c>
      <c r="O29" s="69">
        <v>99.66</v>
      </c>
      <c r="P29" s="69">
        <v>95.02</v>
      </c>
      <c r="Q29" s="69">
        <v>99.65</v>
      </c>
    </row>
    <row r="30" spans="1:17" ht="18" x14ac:dyDescent="0.25">
      <c r="A30" s="64" t="s">
        <v>505</v>
      </c>
      <c r="B30" s="68"/>
      <c r="C30" s="68"/>
      <c r="D30" s="68"/>
      <c r="E30" s="68"/>
      <c r="F30" s="68"/>
      <c r="G30" s="68"/>
      <c r="H30" s="71">
        <v>6.82</v>
      </c>
      <c r="I30" s="68"/>
      <c r="J30" s="68"/>
      <c r="K30" s="68"/>
      <c r="L30" s="68"/>
      <c r="M30" s="68"/>
      <c r="N30" s="68"/>
      <c r="O30" s="68"/>
      <c r="P30" s="68"/>
      <c r="Q30" s="68"/>
    </row>
    <row r="31" spans="1:17" ht="18" x14ac:dyDescent="0.25">
      <c r="A31" s="64" t="s">
        <v>506</v>
      </c>
      <c r="B31" s="68"/>
      <c r="C31" s="68"/>
      <c r="D31" s="68"/>
      <c r="E31" s="68"/>
      <c r="F31" s="68"/>
      <c r="G31" s="68"/>
      <c r="H31" s="70"/>
      <c r="I31" s="68"/>
      <c r="J31" s="68"/>
      <c r="K31" s="68"/>
      <c r="L31" s="68"/>
      <c r="M31" s="68"/>
      <c r="N31" s="68"/>
      <c r="O31" s="68"/>
      <c r="P31" s="68"/>
      <c r="Q31" s="68"/>
    </row>
    <row r="32" spans="1:17" ht="18" x14ac:dyDescent="0.25">
      <c r="A32" s="64" t="s">
        <v>507</v>
      </c>
      <c r="B32" s="68"/>
      <c r="C32" s="68"/>
      <c r="D32" s="69">
        <v>5.53</v>
      </c>
      <c r="E32" s="68"/>
      <c r="F32" s="68"/>
      <c r="G32" s="68"/>
      <c r="H32" s="70"/>
      <c r="I32" s="68"/>
      <c r="J32" s="68"/>
      <c r="K32" s="68"/>
      <c r="L32" s="68"/>
      <c r="M32" s="68"/>
      <c r="N32" s="68"/>
      <c r="O32" s="68"/>
      <c r="P32" s="69">
        <v>13.67</v>
      </c>
      <c r="Q32" s="68"/>
    </row>
    <row r="33" spans="1:17" ht="18" x14ac:dyDescent="0.25">
      <c r="A33" s="64" t="s">
        <v>508</v>
      </c>
      <c r="B33" s="68"/>
      <c r="C33" s="68"/>
      <c r="D33" s="68"/>
      <c r="E33" s="68"/>
      <c r="F33" s="68"/>
      <c r="G33" s="68"/>
      <c r="H33" s="70"/>
      <c r="I33" s="68"/>
      <c r="J33" s="68"/>
      <c r="K33" s="68"/>
      <c r="L33" s="69">
        <v>15.17</v>
      </c>
      <c r="M33" s="68"/>
      <c r="N33" s="68"/>
      <c r="O33" s="68"/>
      <c r="P33" s="68"/>
      <c r="Q33" s="68"/>
    </row>
    <row r="34" spans="1:17" ht="18" x14ac:dyDescent="0.25">
      <c r="A34" s="64" t="s">
        <v>509</v>
      </c>
      <c r="B34" s="68"/>
      <c r="C34" s="69">
        <v>83.58</v>
      </c>
      <c r="D34" s="69">
        <v>14.48</v>
      </c>
      <c r="E34" s="69">
        <v>82.38</v>
      </c>
      <c r="F34" s="68"/>
      <c r="G34" s="68"/>
      <c r="H34" s="71">
        <v>10.45</v>
      </c>
      <c r="I34" s="68"/>
      <c r="J34" s="69">
        <v>79.59</v>
      </c>
      <c r="K34" s="68"/>
      <c r="L34" s="69">
        <v>26.98</v>
      </c>
      <c r="M34" s="68"/>
      <c r="N34" s="68"/>
      <c r="O34" s="68"/>
      <c r="P34" s="69">
        <v>9.5299999999999994</v>
      </c>
      <c r="Q34" s="68"/>
    </row>
    <row r="35" spans="1:17" ht="18" x14ac:dyDescent="0.25">
      <c r="A35" s="64" t="s">
        <v>510</v>
      </c>
      <c r="B35" s="68"/>
      <c r="C35" s="68"/>
      <c r="D35" s="69">
        <v>70.22</v>
      </c>
      <c r="E35" s="68"/>
      <c r="F35" s="68"/>
      <c r="G35" s="68"/>
      <c r="H35" s="71">
        <v>5.26</v>
      </c>
      <c r="I35" s="68"/>
      <c r="J35" s="68"/>
      <c r="K35" s="68"/>
      <c r="L35" s="68"/>
      <c r="M35" s="68"/>
      <c r="N35" s="68"/>
      <c r="O35" s="68"/>
      <c r="P35" s="69">
        <v>60.79</v>
      </c>
      <c r="Q35" s="68"/>
    </row>
    <row r="36" spans="1:17" ht="18" x14ac:dyDescent="0.25">
      <c r="A36" s="64" t="s">
        <v>511</v>
      </c>
      <c r="B36" s="68"/>
      <c r="C36" s="68"/>
      <c r="D36" s="68"/>
      <c r="E36" s="68"/>
      <c r="F36" s="68"/>
      <c r="G36" s="68"/>
      <c r="H36" s="70"/>
      <c r="I36" s="68"/>
      <c r="J36" s="68"/>
      <c r="K36" s="68"/>
      <c r="L36" s="68"/>
      <c r="M36" s="68"/>
      <c r="N36" s="68"/>
      <c r="O36" s="68"/>
      <c r="P36" s="69">
        <v>16.68</v>
      </c>
      <c r="Q36" s="68"/>
    </row>
    <row r="37" spans="1:17" ht="18" x14ac:dyDescent="0.25">
      <c r="A37" s="64" t="s">
        <v>512</v>
      </c>
      <c r="B37" s="69">
        <v>94.25</v>
      </c>
      <c r="C37" s="69">
        <v>6</v>
      </c>
      <c r="D37" s="68"/>
      <c r="E37" s="69">
        <v>6.57</v>
      </c>
      <c r="F37" s="69">
        <v>96.19</v>
      </c>
      <c r="G37" s="69">
        <v>96.2</v>
      </c>
      <c r="H37" s="71">
        <v>80.38</v>
      </c>
      <c r="I37" s="69">
        <v>94.98</v>
      </c>
      <c r="J37" s="69">
        <v>7.94</v>
      </c>
      <c r="K37" s="69">
        <v>95.51</v>
      </c>
      <c r="L37" s="69">
        <v>68.27</v>
      </c>
      <c r="M37" s="69">
        <v>96.21</v>
      </c>
      <c r="N37" s="69">
        <v>96.24</v>
      </c>
      <c r="O37" s="69">
        <v>96.92</v>
      </c>
      <c r="P37" s="68"/>
      <c r="Q37" s="69">
        <v>95.39</v>
      </c>
    </row>
    <row r="38" spans="1:17" ht="18" x14ac:dyDescent="0.25">
      <c r="A38" s="64" t="s">
        <v>513</v>
      </c>
      <c r="B38" s="68"/>
      <c r="C38" s="69">
        <v>90.65</v>
      </c>
      <c r="D38" s="69">
        <v>95.54</v>
      </c>
      <c r="E38" s="69">
        <v>91.29</v>
      </c>
      <c r="F38" s="68"/>
      <c r="G38" s="68"/>
      <c r="H38" s="71">
        <v>17.41</v>
      </c>
      <c r="I38" s="68"/>
      <c r="J38" s="69">
        <v>86.19</v>
      </c>
      <c r="K38" s="68"/>
      <c r="L38" s="69">
        <v>29.89</v>
      </c>
      <c r="M38" s="68"/>
      <c r="N38" s="68"/>
      <c r="O38" s="68"/>
      <c r="P38" s="69">
        <v>94.96</v>
      </c>
      <c r="Q38" s="68"/>
    </row>
    <row r="39" spans="1:17" ht="18" x14ac:dyDescent="0.25">
      <c r="A39" s="64" t="s">
        <v>514</v>
      </c>
      <c r="B39" s="68"/>
      <c r="C39" s="68"/>
      <c r="D39" s="68"/>
      <c r="E39" s="68"/>
      <c r="F39" s="68"/>
      <c r="G39" s="68"/>
      <c r="H39" s="70"/>
      <c r="I39" s="68"/>
      <c r="J39" s="68"/>
      <c r="K39" s="68"/>
      <c r="L39" s="68"/>
      <c r="M39" s="68"/>
      <c r="N39" s="68"/>
      <c r="O39" s="68"/>
      <c r="P39" s="68"/>
      <c r="Q39" s="68"/>
    </row>
    <row r="40" spans="1:17" ht="18" x14ac:dyDescent="0.25">
      <c r="A40" s="64" t="s">
        <v>515</v>
      </c>
      <c r="B40" s="68"/>
      <c r="C40" s="68"/>
      <c r="D40" s="69">
        <v>99.62</v>
      </c>
      <c r="E40" s="68"/>
      <c r="F40" s="68"/>
      <c r="G40" s="68"/>
      <c r="H40" s="70"/>
      <c r="I40" s="68"/>
      <c r="J40" s="68"/>
      <c r="K40" s="68"/>
      <c r="L40" s="68"/>
      <c r="M40" s="68"/>
      <c r="N40" s="68"/>
      <c r="O40" s="68"/>
      <c r="P40" s="68"/>
      <c r="Q40" s="68"/>
    </row>
    <row r="41" spans="1:17" ht="18.75" thickBot="1" x14ac:dyDescent="0.3">
      <c r="A41" s="65" t="s">
        <v>516</v>
      </c>
      <c r="B41" s="68"/>
      <c r="C41" s="68"/>
      <c r="D41" s="68"/>
      <c r="E41" s="68"/>
      <c r="F41" s="68"/>
      <c r="G41" s="68"/>
      <c r="H41" s="70"/>
      <c r="I41" s="68"/>
      <c r="J41" s="68"/>
      <c r="K41" s="69">
        <v>15.39</v>
      </c>
      <c r="L41" s="68"/>
      <c r="M41" s="68"/>
      <c r="N41" s="68"/>
      <c r="O41" s="68"/>
      <c r="P41" s="68"/>
      <c r="Q41" s="6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10" workbookViewId="0">
      <selection activeCell="B2" sqref="B2:K20"/>
    </sheetView>
  </sheetViews>
  <sheetFormatPr defaultRowHeight="15.75" x14ac:dyDescent="0.25"/>
  <cols>
    <col min="1" max="1" width="19.125" customWidth="1"/>
    <col min="2" max="11" width="8" customWidth="1"/>
  </cols>
  <sheetData>
    <row r="1" spans="1:11" ht="18.75" thickBot="1" x14ac:dyDescent="0.3">
      <c r="A1" s="11" t="s">
        <v>476</v>
      </c>
      <c r="B1" s="66" t="s">
        <v>571</v>
      </c>
      <c r="C1" s="66" t="s">
        <v>580</v>
      </c>
      <c r="D1" s="67" t="s">
        <v>590</v>
      </c>
      <c r="E1" s="51" t="s">
        <v>572</v>
      </c>
      <c r="F1" s="51" t="s">
        <v>577</v>
      </c>
      <c r="G1" s="51" t="s">
        <v>579</v>
      </c>
      <c r="H1" s="51" t="s">
        <v>574</v>
      </c>
      <c r="I1" s="57" t="s">
        <v>588</v>
      </c>
      <c r="J1" s="51" t="s">
        <v>583</v>
      </c>
      <c r="K1" s="51" t="s">
        <v>573</v>
      </c>
    </row>
    <row r="2" spans="1:11" ht="18" x14ac:dyDescent="0.25">
      <c r="A2" s="63" t="s">
        <v>477</v>
      </c>
      <c r="B2" s="68"/>
      <c r="C2" s="68"/>
      <c r="D2" s="70"/>
      <c r="E2" s="68"/>
      <c r="F2" s="68"/>
      <c r="G2" s="69">
        <v>15.33</v>
      </c>
      <c r="H2" s="68"/>
      <c r="I2" s="68"/>
      <c r="J2" s="68"/>
      <c r="K2" s="68"/>
    </row>
    <row r="3" spans="1:11" ht="18" x14ac:dyDescent="0.25">
      <c r="A3" s="64" t="s">
        <v>478</v>
      </c>
      <c r="B3" s="69">
        <v>99.87</v>
      </c>
      <c r="C3" s="69">
        <v>99.85</v>
      </c>
      <c r="D3" s="71">
        <v>99.82</v>
      </c>
      <c r="E3" s="69">
        <v>99.84</v>
      </c>
      <c r="F3" s="69">
        <v>98.71</v>
      </c>
      <c r="G3" s="69">
        <v>99.46</v>
      </c>
      <c r="H3" s="69">
        <v>99.77</v>
      </c>
      <c r="I3" s="69">
        <v>99.92</v>
      </c>
      <c r="J3" s="69">
        <v>99.84</v>
      </c>
      <c r="K3" s="69">
        <v>99.84</v>
      </c>
    </row>
    <row r="4" spans="1:11" ht="18" x14ac:dyDescent="0.25">
      <c r="A4" s="64" t="s">
        <v>479</v>
      </c>
      <c r="B4" s="68"/>
      <c r="C4" s="68"/>
      <c r="D4" s="70"/>
      <c r="E4" s="68"/>
      <c r="F4" s="69">
        <v>5.68</v>
      </c>
      <c r="G4" s="68"/>
      <c r="H4" s="68"/>
      <c r="I4" s="68"/>
      <c r="J4" s="68"/>
      <c r="K4" s="68"/>
    </row>
    <row r="5" spans="1:11" ht="18" x14ac:dyDescent="0.25">
      <c r="A5" s="64" t="s">
        <v>481</v>
      </c>
      <c r="B5" s="68"/>
      <c r="C5" s="69">
        <v>50.14</v>
      </c>
      <c r="D5" s="70"/>
      <c r="E5" s="68"/>
      <c r="F5" s="68"/>
      <c r="G5" s="68"/>
      <c r="H5" s="68"/>
      <c r="I5" s="68"/>
      <c r="J5" s="68"/>
      <c r="K5" s="68"/>
    </row>
    <row r="6" spans="1:11" ht="18" x14ac:dyDescent="0.25">
      <c r="A6" s="64" t="s">
        <v>482</v>
      </c>
      <c r="B6" s="68"/>
      <c r="C6" s="68"/>
      <c r="D6" s="71">
        <v>6.65</v>
      </c>
      <c r="E6" s="68"/>
      <c r="F6" s="68"/>
      <c r="G6" s="68"/>
      <c r="H6" s="68"/>
      <c r="I6" s="68"/>
      <c r="J6" s="68"/>
      <c r="K6" s="68"/>
    </row>
    <row r="7" spans="1:11" ht="18" x14ac:dyDescent="0.25">
      <c r="A7" s="64" t="s">
        <v>484</v>
      </c>
      <c r="B7" s="69">
        <v>99.69</v>
      </c>
      <c r="C7" s="69">
        <v>99.69</v>
      </c>
      <c r="D7" s="71">
        <v>15.64</v>
      </c>
      <c r="E7" s="69">
        <v>99.71</v>
      </c>
      <c r="F7" s="68"/>
      <c r="G7" s="68"/>
      <c r="H7" s="68"/>
      <c r="I7" s="68"/>
      <c r="J7" s="69">
        <v>99.59</v>
      </c>
      <c r="K7" s="69">
        <v>99.68</v>
      </c>
    </row>
    <row r="8" spans="1:11" ht="18" x14ac:dyDescent="0.25">
      <c r="A8" s="64" t="s">
        <v>487</v>
      </c>
      <c r="B8" s="68"/>
      <c r="C8" s="68"/>
      <c r="D8" s="70"/>
      <c r="E8" s="69">
        <v>7.11</v>
      </c>
      <c r="F8" s="68"/>
      <c r="G8" s="68"/>
      <c r="H8" s="68"/>
      <c r="I8" s="68"/>
      <c r="J8" s="68"/>
      <c r="K8" s="68"/>
    </row>
    <row r="9" spans="1:11" ht="18" x14ac:dyDescent="0.25">
      <c r="A9" s="64" t="s">
        <v>488</v>
      </c>
      <c r="B9" s="69">
        <v>5.96</v>
      </c>
      <c r="C9" s="68"/>
      <c r="D9" s="70"/>
      <c r="E9" s="69">
        <v>5.61</v>
      </c>
      <c r="F9" s="68"/>
      <c r="G9" s="69">
        <v>6.53</v>
      </c>
      <c r="H9" s="68"/>
      <c r="I9" s="68"/>
      <c r="J9" s="68"/>
      <c r="K9" s="69">
        <v>5.71</v>
      </c>
    </row>
    <row r="10" spans="1:11" ht="18" x14ac:dyDescent="0.25">
      <c r="A10" s="64" t="s">
        <v>491</v>
      </c>
      <c r="B10" s="69">
        <v>21.42</v>
      </c>
      <c r="C10" s="69">
        <v>99.81</v>
      </c>
      <c r="D10" s="70"/>
      <c r="E10" s="69">
        <v>44.12</v>
      </c>
      <c r="F10" s="68"/>
      <c r="G10" s="68"/>
      <c r="H10" s="68"/>
      <c r="I10" s="68"/>
      <c r="J10" s="69">
        <v>38.200000000000003</v>
      </c>
      <c r="K10" s="69">
        <v>51.22</v>
      </c>
    </row>
    <row r="11" spans="1:11" ht="18" x14ac:dyDescent="0.25">
      <c r="A11" s="64" t="s">
        <v>492</v>
      </c>
      <c r="B11" s="68"/>
      <c r="C11" s="68"/>
      <c r="D11" s="71">
        <v>6.66</v>
      </c>
      <c r="E11" s="68"/>
      <c r="F11" s="68"/>
      <c r="G11" s="68"/>
      <c r="H11" s="68"/>
      <c r="I11" s="68"/>
      <c r="J11" s="68"/>
      <c r="K11" s="68"/>
    </row>
    <row r="12" spans="1:11" ht="18" x14ac:dyDescent="0.25">
      <c r="A12" s="64" t="s">
        <v>499</v>
      </c>
      <c r="B12" s="68"/>
      <c r="C12" s="68"/>
      <c r="D12" s="70"/>
      <c r="E12" s="68"/>
      <c r="F12" s="68"/>
      <c r="G12" s="68"/>
      <c r="H12" s="68"/>
      <c r="I12" s="68"/>
      <c r="J12" s="69">
        <v>5.42</v>
      </c>
      <c r="K12" s="68"/>
    </row>
    <row r="13" spans="1:11" ht="18" x14ac:dyDescent="0.25">
      <c r="A13" s="64" t="s">
        <v>501</v>
      </c>
      <c r="B13" s="68"/>
      <c r="C13" s="68"/>
      <c r="D13" s="71">
        <v>6.56</v>
      </c>
      <c r="E13" s="68"/>
      <c r="F13" s="68"/>
      <c r="G13" s="68"/>
      <c r="H13" s="68"/>
      <c r="I13" s="68"/>
      <c r="J13" s="68"/>
      <c r="K13" s="68"/>
    </row>
    <row r="14" spans="1:11" ht="18" x14ac:dyDescent="0.25">
      <c r="A14" s="64" t="s">
        <v>504</v>
      </c>
      <c r="B14" s="69">
        <v>98.82</v>
      </c>
      <c r="C14" s="69">
        <v>99.69</v>
      </c>
      <c r="D14" s="71">
        <v>99.01</v>
      </c>
      <c r="E14" s="69">
        <v>99.02</v>
      </c>
      <c r="F14" s="69">
        <v>98.08</v>
      </c>
      <c r="G14" s="69">
        <v>98.77</v>
      </c>
      <c r="H14" s="69">
        <v>99.64</v>
      </c>
      <c r="I14" s="69">
        <v>99.7</v>
      </c>
      <c r="J14" s="69">
        <v>99.66</v>
      </c>
      <c r="K14" s="69">
        <v>99.65</v>
      </c>
    </row>
    <row r="15" spans="1:11" ht="18" x14ac:dyDescent="0.25">
      <c r="A15" s="64" t="s">
        <v>505</v>
      </c>
      <c r="B15" s="68"/>
      <c r="C15" s="68"/>
      <c r="D15" s="71">
        <v>6.82</v>
      </c>
      <c r="E15" s="68"/>
      <c r="F15" s="68"/>
      <c r="G15" s="68"/>
      <c r="H15" s="68"/>
      <c r="I15" s="68"/>
      <c r="J15" s="68"/>
      <c r="K15" s="68"/>
    </row>
    <row r="16" spans="1:11" ht="18" x14ac:dyDescent="0.25">
      <c r="A16" s="64" t="s">
        <v>508</v>
      </c>
      <c r="B16" s="68"/>
      <c r="C16" s="68"/>
      <c r="D16" s="70"/>
      <c r="E16" s="68"/>
      <c r="F16" s="68"/>
      <c r="G16" s="68"/>
      <c r="H16" s="69">
        <v>15.17</v>
      </c>
      <c r="I16" s="68"/>
      <c r="J16" s="68"/>
      <c r="K16" s="68"/>
    </row>
    <row r="17" spans="1:14" ht="18" x14ac:dyDescent="0.25">
      <c r="A17" s="64" t="s">
        <v>509</v>
      </c>
      <c r="B17" s="68"/>
      <c r="C17" s="68"/>
      <c r="D17" s="71">
        <v>10.45</v>
      </c>
      <c r="E17" s="68"/>
      <c r="F17" s="69">
        <v>79.59</v>
      </c>
      <c r="G17" s="68"/>
      <c r="H17" s="69">
        <v>26.98</v>
      </c>
      <c r="I17" s="68"/>
      <c r="J17" s="68"/>
      <c r="K17" s="68"/>
    </row>
    <row r="18" spans="1:14" ht="18" x14ac:dyDescent="0.25">
      <c r="A18" s="64" t="s">
        <v>510</v>
      </c>
      <c r="B18" s="68"/>
      <c r="C18" s="68"/>
      <c r="D18" s="71">
        <v>5.26</v>
      </c>
      <c r="E18" s="68"/>
      <c r="F18" s="68"/>
      <c r="G18" s="68"/>
      <c r="H18" s="68"/>
      <c r="I18" s="68"/>
      <c r="J18" s="68"/>
      <c r="K18" s="68"/>
    </row>
    <row r="19" spans="1:14" ht="18" x14ac:dyDescent="0.25">
      <c r="A19" s="64" t="s">
        <v>512</v>
      </c>
      <c r="B19" s="69">
        <v>94.25</v>
      </c>
      <c r="C19" s="69">
        <v>96.19</v>
      </c>
      <c r="D19" s="71">
        <v>80.38</v>
      </c>
      <c r="E19" s="69">
        <v>94.98</v>
      </c>
      <c r="F19" s="69">
        <v>7.94</v>
      </c>
      <c r="G19" s="69">
        <v>95.51</v>
      </c>
      <c r="H19" s="69">
        <v>68.27</v>
      </c>
      <c r="I19" s="69">
        <v>96.21</v>
      </c>
      <c r="J19" s="69">
        <v>96.92</v>
      </c>
      <c r="K19" s="69">
        <v>95.39</v>
      </c>
    </row>
    <row r="20" spans="1:14" ht="18" x14ac:dyDescent="0.25">
      <c r="A20" s="64" t="s">
        <v>513</v>
      </c>
      <c r="B20" s="68"/>
      <c r="C20" s="68"/>
      <c r="D20" s="71">
        <v>17.41</v>
      </c>
      <c r="E20" s="68"/>
      <c r="F20" s="69">
        <v>86.19</v>
      </c>
      <c r="G20" s="68"/>
      <c r="H20" s="69">
        <v>29.89</v>
      </c>
      <c r="I20" s="68"/>
      <c r="J20" s="68"/>
      <c r="K20" s="68"/>
    </row>
    <row r="23" spans="1:14" ht="18" x14ac:dyDescent="0.25">
      <c r="A23" s="73" t="s">
        <v>476</v>
      </c>
      <c r="B23" s="75">
        <v>1</v>
      </c>
      <c r="C23" s="75">
        <v>2</v>
      </c>
      <c r="D23" s="75">
        <v>3</v>
      </c>
      <c r="E23" s="75">
        <v>4</v>
      </c>
      <c r="F23" s="75">
        <v>5</v>
      </c>
      <c r="G23" s="75">
        <v>6</v>
      </c>
      <c r="H23" s="75">
        <v>7</v>
      </c>
      <c r="I23" s="75">
        <v>8</v>
      </c>
      <c r="J23" s="75">
        <v>9</v>
      </c>
      <c r="K23" s="75">
        <v>10</v>
      </c>
      <c r="L23" s="89"/>
      <c r="M23" s="89"/>
      <c r="N23" s="90"/>
    </row>
    <row r="24" spans="1:14" ht="18" x14ac:dyDescent="0.25">
      <c r="A24" s="74" t="s">
        <v>477</v>
      </c>
      <c r="B24" s="76"/>
      <c r="C24" s="76"/>
      <c r="D24" s="76"/>
      <c r="E24" s="76"/>
      <c r="F24" s="76"/>
      <c r="G24" s="77"/>
      <c r="H24" s="76"/>
      <c r="I24" s="76"/>
      <c r="J24" s="76"/>
      <c r="K24" s="76"/>
      <c r="L24" s="91"/>
      <c r="M24" s="91"/>
      <c r="N24" s="92"/>
    </row>
    <row r="25" spans="1:14" ht="18" x14ac:dyDescent="0.25">
      <c r="A25" s="74" t="s">
        <v>478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91"/>
      <c r="M25" s="91"/>
      <c r="N25" s="92"/>
    </row>
    <row r="26" spans="1:14" ht="18" x14ac:dyDescent="0.25">
      <c r="A26" s="74" t="s">
        <v>479</v>
      </c>
      <c r="B26" s="76"/>
      <c r="C26" s="76"/>
      <c r="D26" s="76"/>
      <c r="E26" s="76"/>
      <c r="F26" s="77"/>
      <c r="G26" s="76"/>
      <c r="H26" s="76"/>
      <c r="I26" s="76"/>
      <c r="J26" s="76"/>
      <c r="K26" s="76"/>
      <c r="L26" s="91"/>
      <c r="M26" s="91"/>
      <c r="N26" s="92"/>
    </row>
    <row r="27" spans="1:14" ht="18" x14ac:dyDescent="0.25">
      <c r="A27" s="74" t="s">
        <v>481</v>
      </c>
      <c r="B27" s="76"/>
      <c r="C27" s="79"/>
      <c r="D27" s="76"/>
      <c r="E27" s="76"/>
      <c r="F27" s="76"/>
      <c r="G27" s="76"/>
      <c r="H27" s="76"/>
      <c r="I27" s="76"/>
      <c r="J27" s="76"/>
      <c r="K27" s="76"/>
      <c r="L27" s="91"/>
      <c r="M27" s="91"/>
      <c r="N27" s="92"/>
    </row>
    <row r="28" spans="1:14" ht="18" x14ac:dyDescent="0.25">
      <c r="A28" s="74" t="s">
        <v>482</v>
      </c>
      <c r="B28" s="76"/>
      <c r="C28" s="76"/>
      <c r="D28" s="77"/>
      <c r="E28" s="76"/>
      <c r="F28" s="76"/>
      <c r="G28" s="76"/>
      <c r="H28" s="76"/>
      <c r="I28" s="76"/>
      <c r="J28" s="76"/>
      <c r="K28" s="76"/>
      <c r="L28" s="91"/>
      <c r="M28" s="91"/>
      <c r="N28" s="92"/>
    </row>
    <row r="29" spans="1:14" ht="18" x14ac:dyDescent="0.25">
      <c r="A29" s="74" t="s">
        <v>484</v>
      </c>
      <c r="B29" s="78"/>
      <c r="C29" s="78"/>
      <c r="D29" s="77"/>
      <c r="E29" s="78"/>
      <c r="F29" s="76"/>
      <c r="G29" s="76"/>
      <c r="H29" s="76"/>
      <c r="I29" s="76"/>
      <c r="J29" s="78"/>
      <c r="K29" s="78"/>
      <c r="L29" s="91"/>
      <c r="M29" s="91"/>
      <c r="N29" s="92"/>
    </row>
    <row r="30" spans="1:14" ht="18" x14ac:dyDescent="0.25">
      <c r="A30" s="74" t="s">
        <v>487</v>
      </c>
      <c r="B30" s="76"/>
      <c r="C30" s="76"/>
      <c r="D30" s="76"/>
      <c r="E30" s="77"/>
      <c r="F30" s="76"/>
      <c r="G30" s="76"/>
      <c r="H30" s="76"/>
      <c r="I30" s="76"/>
      <c r="J30" s="76"/>
      <c r="K30" s="76"/>
      <c r="L30" s="91"/>
      <c r="M30" s="91"/>
      <c r="N30" s="92"/>
    </row>
    <row r="31" spans="1:14" ht="18" x14ac:dyDescent="0.25">
      <c r="A31" s="74" t="s">
        <v>488</v>
      </c>
      <c r="B31" s="77"/>
      <c r="C31" s="76"/>
      <c r="D31" s="76"/>
      <c r="E31" s="77"/>
      <c r="F31" s="76"/>
      <c r="G31" s="77"/>
      <c r="H31" s="76"/>
      <c r="I31" s="76"/>
      <c r="J31" s="76"/>
      <c r="K31" s="77"/>
      <c r="L31" s="91"/>
      <c r="M31" s="91"/>
      <c r="N31" s="92"/>
    </row>
    <row r="32" spans="1:14" ht="18" x14ac:dyDescent="0.25">
      <c r="A32" s="74" t="s">
        <v>491</v>
      </c>
      <c r="B32" s="77"/>
      <c r="C32" s="78"/>
      <c r="D32" s="76"/>
      <c r="E32" s="80"/>
      <c r="F32" s="76"/>
      <c r="G32" s="76"/>
      <c r="H32" s="76"/>
      <c r="I32" s="76"/>
      <c r="J32" s="80"/>
      <c r="K32" s="79"/>
      <c r="L32" s="91"/>
      <c r="M32" s="91"/>
      <c r="N32" s="92"/>
    </row>
    <row r="33" spans="1:14" ht="18" x14ac:dyDescent="0.25">
      <c r="A33" s="74" t="s">
        <v>492</v>
      </c>
      <c r="B33" s="76"/>
      <c r="C33" s="76"/>
      <c r="D33" s="77"/>
      <c r="E33" s="76"/>
      <c r="F33" s="76"/>
      <c r="G33" s="76"/>
      <c r="H33" s="76"/>
      <c r="I33" s="76"/>
      <c r="J33" s="76"/>
      <c r="K33" s="76"/>
      <c r="L33" s="91"/>
      <c r="M33" s="91"/>
      <c r="N33" s="92"/>
    </row>
    <row r="34" spans="1:14" ht="18" x14ac:dyDescent="0.25">
      <c r="A34" s="74" t="s">
        <v>499</v>
      </c>
      <c r="B34" s="76"/>
      <c r="C34" s="76"/>
      <c r="D34" s="76"/>
      <c r="E34" s="76"/>
      <c r="F34" s="76"/>
      <c r="G34" s="76"/>
      <c r="H34" s="76"/>
      <c r="I34" s="76"/>
      <c r="J34" s="77"/>
      <c r="K34" s="76"/>
      <c r="L34" s="91"/>
      <c r="M34" s="91"/>
      <c r="N34" s="92"/>
    </row>
    <row r="35" spans="1:14" ht="18" x14ac:dyDescent="0.25">
      <c r="A35" s="74" t="s">
        <v>501</v>
      </c>
      <c r="B35" s="76"/>
      <c r="C35" s="76"/>
      <c r="D35" s="77"/>
      <c r="E35" s="76"/>
      <c r="F35" s="76"/>
      <c r="G35" s="76"/>
      <c r="H35" s="76"/>
      <c r="I35" s="76"/>
      <c r="J35" s="76"/>
      <c r="K35" s="76"/>
      <c r="L35" s="91"/>
      <c r="M35" s="91"/>
      <c r="N35" s="92"/>
    </row>
    <row r="36" spans="1:14" ht="18" x14ac:dyDescent="0.25">
      <c r="A36" s="74" t="s">
        <v>504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91"/>
      <c r="M36" s="91"/>
      <c r="N36" s="92"/>
    </row>
    <row r="37" spans="1:14" ht="18" x14ac:dyDescent="0.25">
      <c r="A37" s="74" t="s">
        <v>505</v>
      </c>
      <c r="B37" s="76"/>
      <c r="C37" s="76"/>
      <c r="D37" s="77"/>
      <c r="E37" s="76"/>
      <c r="F37" s="76"/>
      <c r="G37" s="76"/>
      <c r="H37" s="76"/>
      <c r="I37" s="76"/>
      <c r="J37" s="76"/>
      <c r="K37" s="76"/>
      <c r="L37" s="91"/>
      <c r="M37" s="91"/>
      <c r="N37" s="92"/>
    </row>
    <row r="38" spans="1:14" ht="18" x14ac:dyDescent="0.25">
      <c r="A38" s="74" t="s">
        <v>508</v>
      </c>
      <c r="B38" s="76"/>
      <c r="C38" s="76"/>
      <c r="D38" s="76"/>
      <c r="E38" s="76"/>
      <c r="F38" s="76"/>
      <c r="G38" s="76"/>
      <c r="H38" s="77"/>
      <c r="I38" s="76"/>
      <c r="J38" s="76"/>
      <c r="K38" s="76"/>
      <c r="L38" s="91"/>
      <c r="M38" s="81" t="s">
        <v>634</v>
      </c>
      <c r="N38" s="82"/>
    </row>
    <row r="39" spans="1:14" ht="18" x14ac:dyDescent="0.25">
      <c r="A39" s="74" t="s">
        <v>631</v>
      </c>
      <c r="B39" s="76"/>
      <c r="C39" s="76"/>
      <c r="D39" s="77"/>
      <c r="E39" s="76"/>
      <c r="F39" s="78"/>
      <c r="G39" s="76"/>
      <c r="H39" s="80"/>
      <c r="I39" s="76"/>
      <c r="J39" s="76"/>
      <c r="K39" s="76"/>
      <c r="L39" s="91"/>
      <c r="M39" s="83" t="s">
        <v>635</v>
      </c>
      <c r="N39" s="84"/>
    </row>
    <row r="40" spans="1:14" ht="18" x14ac:dyDescent="0.25">
      <c r="A40" s="74" t="s">
        <v>632</v>
      </c>
      <c r="B40" s="76"/>
      <c r="C40" s="76"/>
      <c r="D40" s="77"/>
      <c r="E40" s="76"/>
      <c r="F40" s="76"/>
      <c r="G40" s="76"/>
      <c r="H40" s="76"/>
      <c r="I40" s="76"/>
      <c r="J40" s="76"/>
      <c r="K40" s="76"/>
      <c r="L40" s="91"/>
      <c r="M40" s="81" t="s">
        <v>636</v>
      </c>
      <c r="N40" s="85"/>
    </row>
    <row r="41" spans="1:14" ht="18" x14ac:dyDescent="0.25">
      <c r="A41" s="74" t="s">
        <v>633</v>
      </c>
      <c r="B41" s="78"/>
      <c r="C41" s="78"/>
      <c r="D41" s="78"/>
      <c r="E41" s="78"/>
      <c r="F41" s="77"/>
      <c r="G41" s="78"/>
      <c r="H41" s="79"/>
      <c r="I41" s="78"/>
      <c r="J41" s="78"/>
      <c r="K41" s="78"/>
      <c r="L41" s="91"/>
      <c r="M41" s="81" t="s">
        <v>637</v>
      </c>
      <c r="N41" s="86"/>
    </row>
    <row r="42" spans="1:14" ht="18" x14ac:dyDescent="0.25">
      <c r="A42" s="74" t="s">
        <v>513</v>
      </c>
      <c r="B42" s="76"/>
      <c r="C42" s="76"/>
      <c r="D42" s="77"/>
      <c r="E42" s="76"/>
      <c r="F42" s="78"/>
      <c r="G42" s="76"/>
      <c r="H42" s="80"/>
      <c r="I42" s="76"/>
      <c r="J42" s="76"/>
      <c r="K42" s="76"/>
      <c r="L42" s="93"/>
      <c r="M42" s="81" t="s">
        <v>638</v>
      </c>
      <c r="N42" s="87"/>
    </row>
  </sheetData>
  <conditionalFormatting sqref="G2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4" workbookViewId="0">
      <selection activeCell="B13" sqref="B13:C18"/>
    </sheetView>
  </sheetViews>
  <sheetFormatPr defaultRowHeight="15.75" x14ac:dyDescent="0.25"/>
  <cols>
    <col min="3" max="3" width="17.875" customWidth="1"/>
  </cols>
  <sheetData>
    <row r="1" spans="1:4" x14ac:dyDescent="0.25">
      <c r="B1" t="s">
        <v>521</v>
      </c>
    </row>
    <row r="3" spans="1:4" x14ac:dyDescent="0.25">
      <c r="A3" t="s">
        <v>523</v>
      </c>
      <c r="B3" t="s">
        <v>524</v>
      </c>
      <c r="C3" t="s">
        <v>522</v>
      </c>
    </row>
    <row r="4" spans="1:4" ht="18" x14ac:dyDescent="0.25">
      <c r="A4" t="s">
        <v>70</v>
      </c>
      <c r="B4">
        <v>1</v>
      </c>
      <c r="C4" s="13" t="s">
        <v>525</v>
      </c>
      <c r="D4" t="s">
        <v>529</v>
      </c>
    </row>
    <row r="5" spans="1:4" ht="18" x14ac:dyDescent="0.25">
      <c r="A5" t="s">
        <v>446</v>
      </c>
      <c r="B5">
        <v>1</v>
      </c>
      <c r="C5" s="13" t="s">
        <v>526</v>
      </c>
    </row>
    <row r="6" spans="1:4" ht="18" x14ac:dyDescent="0.25">
      <c r="A6" t="s">
        <v>449</v>
      </c>
      <c r="B6">
        <v>1</v>
      </c>
      <c r="C6" s="13" t="s">
        <v>536</v>
      </c>
    </row>
    <row r="7" spans="1:4" ht="18" x14ac:dyDescent="0.25">
      <c r="A7" t="s">
        <v>450</v>
      </c>
      <c r="B7">
        <v>1</v>
      </c>
      <c r="C7" s="13" t="s">
        <v>533</v>
      </c>
    </row>
    <row r="8" spans="1:4" ht="18" x14ac:dyDescent="0.25">
      <c r="A8" t="s">
        <v>453</v>
      </c>
      <c r="B8">
        <v>1</v>
      </c>
      <c r="C8" s="13" t="s">
        <v>530</v>
      </c>
    </row>
    <row r="9" spans="1:4" ht="18" x14ac:dyDescent="0.25">
      <c r="A9" t="s">
        <v>71</v>
      </c>
      <c r="B9">
        <v>1</v>
      </c>
      <c r="C9" s="13" t="s">
        <v>527</v>
      </c>
    </row>
    <row r="10" spans="1:4" ht="18" x14ac:dyDescent="0.25">
      <c r="A10" t="s">
        <v>155</v>
      </c>
      <c r="B10">
        <v>1</v>
      </c>
      <c r="C10" s="13" t="s">
        <v>528</v>
      </c>
    </row>
    <row r="13" spans="1:4" ht="18" x14ac:dyDescent="0.25">
      <c r="A13" t="s">
        <v>70</v>
      </c>
      <c r="B13">
        <v>1</v>
      </c>
      <c r="C13" s="13" t="s">
        <v>525</v>
      </c>
    </row>
    <row r="14" spans="1:4" ht="18" x14ac:dyDescent="0.25">
      <c r="A14" t="s">
        <v>71</v>
      </c>
      <c r="B14">
        <v>1</v>
      </c>
      <c r="C14" s="13" t="s">
        <v>527</v>
      </c>
    </row>
    <row r="15" spans="1:4" ht="18" x14ac:dyDescent="0.25">
      <c r="A15" t="s">
        <v>469</v>
      </c>
      <c r="B15">
        <v>1</v>
      </c>
      <c r="C15" s="48" t="s">
        <v>541</v>
      </c>
    </row>
    <row r="16" spans="1:4" ht="18" x14ac:dyDescent="0.25">
      <c r="A16" t="s">
        <v>470</v>
      </c>
      <c r="B16">
        <v>1</v>
      </c>
      <c r="C16" s="47" t="s">
        <v>538</v>
      </c>
    </row>
    <row r="17" spans="1:3" ht="18" x14ac:dyDescent="0.25">
      <c r="A17" t="s">
        <v>114</v>
      </c>
      <c r="B17">
        <v>1</v>
      </c>
      <c r="C17" s="47" t="s">
        <v>539</v>
      </c>
    </row>
    <row r="18" spans="1:3" ht="18" x14ac:dyDescent="0.25">
      <c r="A18" t="s">
        <v>155</v>
      </c>
      <c r="B18">
        <v>1</v>
      </c>
      <c r="C18" s="13" t="s">
        <v>528</v>
      </c>
    </row>
    <row r="20" spans="1:3" ht="18" x14ac:dyDescent="0.25">
      <c r="A20" t="s">
        <v>446</v>
      </c>
      <c r="B20">
        <v>1</v>
      </c>
      <c r="C20" s="13" t="s">
        <v>526</v>
      </c>
    </row>
    <row r="21" spans="1:3" ht="18" x14ac:dyDescent="0.25">
      <c r="A21" t="s">
        <v>71</v>
      </c>
      <c r="B21">
        <v>1</v>
      </c>
      <c r="C21" s="13" t="s">
        <v>527</v>
      </c>
    </row>
    <row r="22" spans="1:3" ht="18" x14ac:dyDescent="0.25">
      <c r="A22" t="s">
        <v>468</v>
      </c>
      <c r="B22">
        <v>1</v>
      </c>
      <c r="C22" s="48" t="s">
        <v>545</v>
      </c>
    </row>
    <row r="23" spans="1:3" ht="18" x14ac:dyDescent="0.25">
      <c r="A23" t="s">
        <v>470</v>
      </c>
      <c r="B23">
        <v>1</v>
      </c>
      <c r="C23" s="47" t="s">
        <v>538</v>
      </c>
    </row>
    <row r="24" spans="1:3" ht="18" x14ac:dyDescent="0.25">
      <c r="A24" t="s">
        <v>471</v>
      </c>
      <c r="B24">
        <v>1</v>
      </c>
      <c r="C24" s="47" t="s">
        <v>542</v>
      </c>
    </row>
    <row r="25" spans="1:3" ht="18" x14ac:dyDescent="0.25">
      <c r="A25" t="s">
        <v>114</v>
      </c>
      <c r="B25">
        <v>1</v>
      </c>
      <c r="C25" s="47" t="s">
        <v>539</v>
      </c>
    </row>
    <row r="26" spans="1:3" ht="18" x14ac:dyDescent="0.25">
      <c r="A26" t="s">
        <v>474</v>
      </c>
      <c r="B26">
        <v>1</v>
      </c>
      <c r="C26" s="47" t="s">
        <v>543</v>
      </c>
    </row>
    <row r="28" spans="1:3" ht="18" x14ac:dyDescent="0.25">
      <c r="A28" t="s">
        <v>441</v>
      </c>
      <c r="B28">
        <v>1</v>
      </c>
      <c r="C28" s="47" t="s">
        <v>547</v>
      </c>
    </row>
    <row r="29" spans="1:3" ht="18" x14ac:dyDescent="0.25">
      <c r="A29" t="s">
        <v>475</v>
      </c>
      <c r="B29">
        <v>1</v>
      </c>
      <c r="C29" s="47" t="s">
        <v>548</v>
      </c>
    </row>
    <row r="30" spans="1:3" ht="18" x14ac:dyDescent="0.25">
      <c r="A30" t="s">
        <v>440</v>
      </c>
      <c r="B30">
        <v>1</v>
      </c>
      <c r="C30" s="47" t="s">
        <v>549</v>
      </c>
    </row>
    <row r="31" spans="1:3" ht="18" x14ac:dyDescent="0.25">
      <c r="A31" t="s">
        <v>443</v>
      </c>
      <c r="B31">
        <v>1</v>
      </c>
      <c r="C31" s="47" t="s">
        <v>550</v>
      </c>
    </row>
    <row r="32" spans="1:3" ht="18" x14ac:dyDescent="0.25">
      <c r="A32" t="s">
        <v>461</v>
      </c>
      <c r="B32">
        <v>1</v>
      </c>
      <c r="C32" s="47" t="s">
        <v>551</v>
      </c>
    </row>
    <row r="33" spans="1:3" ht="18" x14ac:dyDescent="0.25">
      <c r="A33" t="s">
        <v>456</v>
      </c>
      <c r="B33">
        <v>1</v>
      </c>
      <c r="C33" s="47" t="s">
        <v>553</v>
      </c>
    </row>
    <row r="34" spans="1:3" ht="18" x14ac:dyDescent="0.25">
      <c r="A34" t="s">
        <v>445</v>
      </c>
      <c r="B34">
        <v>1</v>
      </c>
      <c r="C34" s="47" t="s">
        <v>555</v>
      </c>
    </row>
    <row r="35" spans="1:3" ht="18" x14ac:dyDescent="0.25">
      <c r="A35" t="s">
        <v>448</v>
      </c>
      <c r="B35">
        <v>1</v>
      </c>
      <c r="C35" s="47" t="s">
        <v>556</v>
      </c>
    </row>
    <row r="36" spans="1:3" ht="18" x14ac:dyDescent="0.25">
      <c r="A36" t="s">
        <v>458</v>
      </c>
      <c r="B36">
        <v>1</v>
      </c>
      <c r="C36" s="47" t="s">
        <v>559</v>
      </c>
    </row>
    <row r="37" spans="1:3" ht="18" x14ac:dyDescent="0.25">
      <c r="A37" t="s">
        <v>459</v>
      </c>
      <c r="B37">
        <v>1</v>
      </c>
      <c r="C37" s="47" t="s">
        <v>562</v>
      </c>
    </row>
    <row r="38" spans="1:3" ht="18" x14ac:dyDescent="0.25">
      <c r="A38" t="s">
        <v>463</v>
      </c>
      <c r="B38">
        <v>1</v>
      </c>
      <c r="C38" s="47" t="s">
        <v>563</v>
      </c>
    </row>
    <row r="39" spans="1:3" ht="18" x14ac:dyDescent="0.25">
      <c r="A39" t="s">
        <v>467</v>
      </c>
      <c r="B39">
        <v>1</v>
      </c>
      <c r="C39" s="47" t="s">
        <v>568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A18" sqref="A18:A22"/>
    </sheetView>
  </sheetViews>
  <sheetFormatPr defaultRowHeight="15.75" x14ac:dyDescent="0.25"/>
  <cols>
    <col min="1" max="1" width="16.25" customWidth="1"/>
    <col min="2" max="11" width="12.875" customWidth="1"/>
  </cols>
  <sheetData>
    <row r="1" spans="1:16" x14ac:dyDescent="0.25">
      <c r="A1" t="s">
        <v>592</v>
      </c>
      <c r="B1" s="66" t="s">
        <v>571</v>
      </c>
      <c r="C1" s="66" t="s">
        <v>580</v>
      </c>
      <c r="D1" s="67" t="s">
        <v>590</v>
      </c>
      <c r="E1" s="51" t="s">
        <v>572</v>
      </c>
      <c r="F1" s="51" t="s">
        <v>577</v>
      </c>
      <c r="G1" s="51" t="s">
        <v>579</v>
      </c>
      <c r="H1" s="51" t="s">
        <v>574</v>
      </c>
      <c r="I1" s="57" t="s">
        <v>588</v>
      </c>
      <c r="J1" s="51" t="s">
        <v>583</v>
      </c>
      <c r="K1" s="51" t="s">
        <v>573</v>
      </c>
      <c r="L1" s="67" t="s">
        <v>598</v>
      </c>
      <c r="N1" s="94" t="s">
        <v>651</v>
      </c>
      <c r="O1" s="94" t="s">
        <v>648</v>
      </c>
      <c r="P1" s="94" t="s">
        <v>649</v>
      </c>
    </row>
    <row r="2" spans="1:16" x14ac:dyDescent="0.25">
      <c r="A2" t="s">
        <v>529</v>
      </c>
      <c r="B2">
        <v>73</v>
      </c>
      <c r="C2">
        <v>0</v>
      </c>
      <c r="D2">
        <v>15</v>
      </c>
      <c r="E2">
        <v>52</v>
      </c>
      <c r="F2">
        <v>0</v>
      </c>
      <c r="G2">
        <v>0</v>
      </c>
      <c r="H2">
        <v>0</v>
      </c>
      <c r="I2">
        <v>0</v>
      </c>
      <c r="J2">
        <v>60</v>
      </c>
      <c r="K2">
        <v>47</v>
      </c>
      <c r="L2">
        <f>AVERAGE(B2:K2)</f>
        <v>24.7</v>
      </c>
      <c r="N2">
        <f>AVERAGE(B2:D2,J2)</f>
        <v>37</v>
      </c>
      <c r="O2">
        <f>AVERAGE(E2:G2)</f>
        <v>17.333333333333332</v>
      </c>
      <c r="P2">
        <f>AVERAGE(H2:I2)</f>
        <v>0</v>
      </c>
    </row>
    <row r="3" spans="1:16" x14ac:dyDescent="0.25">
      <c r="A3" t="s">
        <v>593</v>
      </c>
      <c r="B3">
        <v>19</v>
      </c>
      <c r="C3">
        <v>95</v>
      </c>
      <c r="D3">
        <v>0</v>
      </c>
      <c r="E3">
        <v>41</v>
      </c>
      <c r="F3">
        <v>0</v>
      </c>
      <c r="G3">
        <v>0</v>
      </c>
      <c r="H3">
        <v>0</v>
      </c>
      <c r="I3">
        <v>0</v>
      </c>
      <c r="J3">
        <v>37</v>
      </c>
      <c r="K3">
        <v>47</v>
      </c>
      <c r="L3">
        <f t="shared" ref="L3:L8" si="0">AVERAGE(B3:K3)</f>
        <v>23.9</v>
      </c>
      <c r="N3">
        <f t="shared" ref="N3:N8" si="1">AVERAGE(B3:D3,J3)</f>
        <v>37.75</v>
      </c>
      <c r="O3">
        <f t="shared" ref="O3:O8" si="2">AVERAGE(E3:G3)</f>
        <v>13.666666666666666</v>
      </c>
      <c r="P3">
        <f t="shared" ref="P3:P8" si="3">AVERAGE(H3:I3)</f>
        <v>0</v>
      </c>
    </row>
    <row r="4" spans="1:16" x14ac:dyDescent="0.25">
      <c r="A4" t="s">
        <v>594</v>
      </c>
      <c r="B4">
        <v>4</v>
      </c>
      <c r="C4">
        <v>0</v>
      </c>
      <c r="D4">
        <v>0</v>
      </c>
      <c r="E4">
        <v>2</v>
      </c>
      <c r="F4">
        <v>0</v>
      </c>
      <c r="G4">
        <v>0</v>
      </c>
      <c r="H4">
        <v>0</v>
      </c>
      <c r="I4">
        <v>0</v>
      </c>
      <c r="J4">
        <v>2</v>
      </c>
      <c r="K4">
        <v>2</v>
      </c>
      <c r="L4">
        <f t="shared" si="0"/>
        <v>1</v>
      </c>
      <c r="N4">
        <f t="shared" si="1"/>
        <v>1.5</v>
      </c>
      <c r="O4">
        <f t="shared" si="2"/>
        <v>0.66666666666666663</v>
      </c>
      <c r="P4">
        <f t="shared" si="3"/>
        <v>0</v>
      </c>
    </row>
    <row r="5" spans="1:16" x14ac:dyDescent="0.25">
      <c r="A5" t="s">
        <v>595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f t="shared" si="0"/>
        <v>0</v>
      </c>
      <c r="N5">
        <f t="shared" si="1"/>
        <v>0</v>
      </c>
      <c r="O5">
        <f t="shared" si="2"/>
        <v>0</v>
      </c>
      <c r="P5">
        <f t="shared" si="3"/>
        <v>0</v>
      </c>
    </row>
    <row r="6" spans="1:16" x14ac:dyDescent="0.25">
      <c r="A6" t="s">
        <v>567</v>
      </c>
      <c r="B6">
        <v>0</v>
      </c>
      <c r="C6">
        <v>0</v>
      </c>
      <c r="D6">
        <v>64</v>
      </c>
      <c r="E6">
        <v>0</v>
      </c>
      <c r="F6">
        <v>8</v>
      </c>
      <c r="G6">
        <v>90</v>
      </c>
      <c r="H6">
        <v>62</v>
      </c>
      <c r="I6">
        <v>95</v>
      </c>
      <c r="J6">
        <v>0</v>
      </c>
      <c r="K6">
        <v>0</v>
      </c>
      <c r="L6">
        <f t="shared" si="0"/>
        <v>31.9</v>
      </c>
      <c r="N6">
        <f t="shared" si="1"/>
        <v>16</v>
      </c>
      <c r="O6">
        <f t="shared" si="2"/>
        <v>32.666666666666664</v>
      </c>
      <c r="P6">
        <f t="shared" si="3"/>
        <v>78.5</v>
      </c>
    </row>
    <row r="7" spans="1:16" x14ac:dyDescent="0.25">
      <c r="A7" t="s">
        <v>597</v>
      </c>
      <c r="B7">
        <v>0</v>
      </c>
      <c r="C7">
        <v>0</v>
      </c>
      <c r="D7">
        <v>15</v>
      </c>
      <c r="E7">
        <v>0</v>
      </c>
      <c r="F7">
        <v>67</v>
      </c>
      <c r="G7">
        <v>0</v>
      </c>
      <c r="H7">
        <v>28</v>
      </c>
      <c r="I7">
        <v>0</v>
      </c>
      <c r="J7">
        <v>0</v>
      </c>
      <c r="K7">
        <v>0</v>
      </c>
      <c r="L7">
        <f t="shared" si="0"/>
        <v>11</v>
      </c>
      <c r="N7">
        <f t="shared" si="1"/>
        <v>3.75</v>
      </c>
      <c r="O7">
        <f t="shared" si="2"/>
        <v>22.333333333333332</v>
      </c>
      <c r="P7">
        <f t="shared" si="3"/>
        <v>14</v>
      </c>
    </row>
    <row r="8" spans="1:16" x14ac:dyDescent="0.25">
      <c r="A8" t="s">
        <v>558</v>
      </c>
      <c r="B8">
        <f>100-SUM(B2:B7)</f>
        <v>4</v>
      </c>
      <c r="C8">
        <f t="shared" ref="C8:K8" si="4">100-SUM(C2:C7)</f>
        <v>5</v>
      </c>
      <c r="D8">
        <f t="shared" si="4"/>
        <v>6</v>
      </c>
      <c r="E8">
        <f t="shared" si="4"/>
        <v>5</v>
      </c>
      <c r="F8">
        <f t="shared" si="4"/>
        <v>25</v>
      </c>
      <c r="G8">
        <f t="shared" si="4"/>
        <v>10</v>
      </c>
      <c r="H8">
        <f t="shared" si="4"/>
        <v>10</v>
      </c>
      <c r="I8">
        <f t="shared" si="4"/>
        <v>5</v>
      </c>
      <c r="J8">
        <f t="shared" si="4"/>
        <v>1</v>
      </c>
      <c r="K8">
        <f t="shared" si="4"/>
        <v>4</v>
      </c>
      <c r="L8">
        <f t="shared" si="0"/>
        <v>7.5</v>
      </c>
      <c r="N8">
        <f t="shared" si="1"/>
        <v>4</v>
      </c>
      <c r="O8">
        <f t="shared" si="2"/>
        <v>13.333333333333334</v>
      </c>
      <c r="P8">
        <f t="shared" si="3"/>
        <v>7.5</v>
      </c>
    </row>
    <row r="9" spans="1:16" x14ac:dyDescent="0.25">
      <c r="L9">
        <f>SUM(L2:L8)</f>
        <v>100</v>
      </c>
      <c r="N9">
        <f>SUM(N2:N8)</f>
        <v>100</v>
      </c>
    </row>
    <row r="10" spans="1:16" x14ac:dyDescent="0.25">
      <c r="A10" t="s">
        <v>592</v>
      </c>
    </row>
    <row r="11" spans="1:16" x14ac:dyDescent="0.25">
      <c r="A11" t="s">
        <v>567</v>
      </c>
      <c r="B11">
        <v>31.9</v>
      </c>
    </row>
    <row r="12" spans="1:16" x14ac:dyDescent="0.25">
      <c r="A12" t="s">
        <v>529</v>
      </c>
      <c r="B12">
        <v>24.7</v>
      </c>
    </row>
    <row r="13" spans="1:16" x14ac:dyDescent="0.25">
      <c r="A13" t="s">
        <v>593</v>
      </c>
      <c r="B13">
        <v>23.9</v>
      </c>
    </row>
    <row r="14" spans="1:16" x14ac:dyDescent="0.25">
      <c r="A14" t="s">
        <v>597</v>
      </c>
      <c r="B14">
        <v>11</v>
      </c>
    </row>
    <row r="15" spans="1:16" x14ac:dyDescent="0.25">
      <c r="A15" t="s">
        <v>594</v>
      </c>
      <c r="B15">
        <v>1</v>
      </c>
    </row>
    <row r="16" spans="1:16" x14ac:dyDescent="0.25">
      <c r="A16" t="s">
        <v>558</v>
      </c>
      <c r="B16">
        <v>7.5</v>
      </c>
    </row>
    <row r="18" spans="1:6" x14ac:dyDescent="0.25">
      <c r="A18" t="s">
        <v>629</v>
      </c>
      <c r="D18" s="94" t="s">
        <v>650</v>
      </c>
      <c r="E18" s="94" t="s">
        <v>648</v>
      </c>
      <c r="F18" s="94" t="s">
        <v>649</v>
      </c>
    </row>
    <row r="19" spans="1:6" x14ac:dyDescent="0.25">
      <c r="A19" t="s">
        <v>626</v>
      </c>
      <c r="B19" t="s">
        <v>630</v>
      </c>
      <c r="C19">
        <v>57.6</v>
      </c>
      <c r="D19">
        <v>54.5</v>
      </c>
      <c r="E19">
        <v>50.68</v>
      </c>
      <c r="F19">
        <v>78.5</v>
      </c>
    </row>
    <row r="20" spans="1:6" x14ac:dyDescent="0.25">
      <c r="A20" t="s">
        <v>627</v>
      </c>
      <c r="B20" t="s">
        <v>597</v>
      </c>
      <c r="C20">
        <v>11</v>
      </c>
      <c r="D20">
        <v>3.75</v>
      </c>
      <c r="E20">
        <v>22.33</v>
      </c>
      <c r="F20">
        <v>14</v>
      </c>
    </row>
    <row r="21" spans="1:6" x14ac:dyDescent="0.25">
      <c r="A21" t="s">
        <v>628</v>
      </c>
      <c r="B21" t="s">
        <v>593</v>
      </c>
      <c r="C21">
        <v>23.9</v>
      </c>
      <c r="D21">
        <v>37.75</v>
      </c>
      <c r="E21">
        <v>13.67</v>
      </c>
      <c r="F21">
        <v>0</v>
      </c>
    </row>
    <row r="22" spans="1:6" x14ac:dyDescent="0.25">
      <c r="A22" t="s">
        <v>558</v>
      </c>
      <c r="C22">
        <v>7.5</v>
      </c>
      <c r="D22">
        <v>4</v>
      </c>
      <c r="E22">
        <v>13.3</v>
      </c>
      <c r="F22">
        <v>7.5</v>
      </c>
    </row>
  </sheetData>
  <sortState ref="A11:B18">
    <sortCondition descending="1" ref="B12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workbookViewId="0">
      <selection activeCell="E24" sqref="E24"/>
    </sheetView>
  </sheetViews>
  <sheetFormatPr defaultRowHeight="15.75" x14ac:dyDescent="0.25"/>
  <cols>
    <col min="1" max="1" width="15.375" customWidth="1"/>
    <col min="2" max="2" width="28.875" customWidth="1"/>
    <col min="6" max="6" width="50.875" customWidth="1"/>
  </cols>
  <sheetData>
    <row r="1" spans="1:6" x14ac:dyDescent="0.25">
      <c r="B1" t="s">
        <v>596</v>
      </c>
    </row>
    <row r="3" spans="1:6" ht="18" x14ac:dyDescent="0.25">
      <c r="A3" s="66" t="s">
        <v>571</v>
      </c>
      <c r="B3" s="6" t="s">
        <v>1</v>
      </c>
      <c r="C3" s="6">
        <v>12716</v>
      </c>
      <c r="D3" s="6">
        <v>69.09</v>
      </c>
      <c r="E3" s="4" t="s">
        <v>531</v>
      </c>
      <c r="F3" s="72" t="s">
        <v>606</v>
      </c>
    </row>
    <row r="4" spans="1:6" ht="18" x14ac:dyDescent="0.25">
      <c r="B4" s="6" t="s">
        <v>2</v>
      </c>
      <c r="C4" s="6">
        <v>3334</v>
      </c>
      <c r="D4" s="6">
        <v>18.11</v>
      </c>
      <c r="E4" s="4" t="s">
        <v>532</v>
      </c>
      <c r="F4" t="s">
        <v>607</v>
      </c>
    </row>
    <row r="5" spans="1:6" ht="18" x14ac:dyDescent="0.25">
      <c r="B5" s="6" t="s">
        <v>3</v>
      </c>
      <c r="C5" s="6">
        <v>804</v>
      </c>
      <c r="D5" s="6">
        <v>4.37</v>
      </c>
      <c r="E5" s="4" t="s">
        <v>531</v>
      </c>
      <c r="F5" t="s">
        <v>603</v>
      </c>
    </row>
    <row r="6" spans="1:6" ht="18" x14ac:dyDescent="0.25">
      <c r="B6" s="6" t="s">
        <v>4</v>
      </c>
      <c r="C6" s="6">
        <v>787</v>
      </c>
      <c r="D6" s="6">
        <v>4.28</v>
      </c>
      <c r="E6" s="4" t="s">
        <v>534</v>
      </c>
      <c r="F6" t="s">
        <v>604</v>
      </c>
    </row>
    <row r="7" spans="1:6" ht="18" x14ac:dyDescent="0.25">
      <c r="B7" s="6" t="s">
        <v>5</v>
      </c>
      <c r="C7" s="6">
        <v>227</v>
      </c>
      <c r="D7" s="6">
        <v>1.23</v>
      </c>
      <c r="E7" s="4" t="s">
        <v>532</v>
      </c>
      <c r="F7" t="s">
        <v>605</v>
      </c>
    </row>
    <row r="8" spans="1:6" ht="18" x14ac:dyDescent="0.25">
      <c r="B8" s="6" t="s">
        <v>6</v>
      </c>
      <c r="C8" s="6">
        <v>203</v>
      </c>
      <c r="D8" s="6">
        <v>1.1000000000000001</v>
      </c>
      <c r="E8" s="4" t="s">
        <v>535</v>
      </c>
      <c r="F8" t="s">
        <v>608</v>
      </c>
    </row>
    <row r="12" spans="1:6" ht="18" x14ac:dyDescent="0.25">
      <c r="A12" s="66" t="s">
        <v>580</v>
      </c>
      <c r="B12" s="6" t="s">
        <v>2</v>
      </c>
      <c r="C12" s="6">
        <v>1561</v>
      </c>
      <c r="D12" s="6">
        <v>45.67</v>
      </c>
      <c r="E12" s="4" t="s">
        <v>532</v>
      </c>
      <c r="F12" t="s">
        <v>607</v>
      </c>
    </row>
    <row r="13" spans="1:6" ht="18" x14ac:dyDescent="0.25">
      <c r="B13" s="6" t="s">
        <v>61</v>
      </c>
      <c r="C13" s="6">
        <v>1547</v>
      </c>
      <c r="D13" s="6">
        <v>45.26</v>
      </c>
      <c r="E13" s="4" t="s">
        <v>532</v>
      </c>
      <c r="F13" t="s">
        <v>609</v>
      </c>
    </row>
    <row r="14" spans="1:6" ht="18" x14ac:dyDescent="0.25">
      <c r="B14" s="6" t="s">
        <v>62</v>
      </c>
      <c r="C14" s="6">
        <v>74</v>
      </c>
      <c r="D14" s="6">
        <v>2.17</v>
      </c>
      <c r="E14" s="4" t="s">
        <v>532</v>
      </c>
      <c r="F14" t="s">
        <v>610</v>
      </c>
    </row>
    <row r="15" spans="1:6" ht="18" x14ac:dyDescent="0.25">
      <c r="B15" s="6" t="s">
        <v>7</v>
      </c>
      <c r="C15" s="6">
        <v>44</v>
      </c>
      <c r="D15" s="6">
        <v>1.29</v>
      </c>
      <c r="E15" s="4" t="s">
        <v>532</v>
      </c>
      <c r="F15" t="s">
        <v>611</v>
      </c>
    </row>
    <row r="19" spans="1:6" ht="18" x14ac:dyDescent="0.25">
      <c r="A19" s="67" t="s">
        <v>590</v>
      </c>
      <c r="B19" s="6" t="s">
        <v>10</v>
      </c>
      <c r="C19" s="6">
        <v>19832</v>
      </c>
      <c r="D19" s="6">
        <v>64.11</v>
      </c>
      <c r="E19" s="4" t="s">
        <v>537</v>
      </c>
      <c r="F19" s="72" t="s">
        <v>612</v>
      </c>
    </row>
    <row r="20" spans="1:6" ht="18" x14ac:dyDescent="0.25">
      <c r="B20" s="6" t="s">
        <v>1</v>
      </c>
      <c r="C20" s="6">
        <v>4622</v>
      </c>
      <c r="D20" s="6">
        <v>14.94</v>
      </c>
      <c r="E20" s="4" t="s">
        <v>531</v>
      </c>
      <c r="F20" s="72" t="s">
        <v>606</v>
      </c>
    </row>
    <row r="21" spans="1:6" ht="18" x14ac:dyDescent="0.25">
      <c r="B21" s="6" t="s">
        <v>22</v>
      </c>
      <c r="C21" s="6">
        <v>2891</v>
      </c>
      <c r="D21" s="6">
        <v>9.35</v>
      </c>
      <c r="E21" s="4" t="s">
        <v>540</v>
      </c>
      <c r="F21" t="s">
        <v>613</v>
      </c>
    </row>
    <row r="22" spans="1:6" ht="18" x14ac:dyDescent="0.25">
      <c r="B22" s="6" t="s">
        <v>405</v>
      </c>
      <c r="C22" s="6">
        <v>1439</v>
      </c>
      <c r="D22" s="6">
        <v>4.6500000000000004</v>
      </c>
      <c r="E22" s="4" t="s">
        <v>540</v>
      </c>
      <c r="F22" t="s">
        <v>614</v>
      </c>
    </row>
    <row r="23" spans="1:6" ht="18" x14ac:dyDescent="0.25">
      <c r="B23" s="6" t="s">
        <v>24</v>
      </c>
      <c r="C23" s="6">
        <v>472</v>
      </c>
      <c r="D23" s="6">
        <v>1.53</v>
      </c>
      <c r="E23" s="4" t="s">
        <v>540</v>
      </c>
      <c r="F23" t="s">
        <v>615</v>
      </c>
    </row>
    <row r="26" spans="1:6" ht="18" x14ac:dyDescent="0.25">
      <c r="A26" s="51" t="s">
        <v>572</v>
      </c>
      <c r="B26" s="6" t="s">
        <v>1</v>
      </c>
      <c r="C26" s="6">
        <v>9945</v>
      </c>
      <c r="D26" s="6">
        <v>44.21</v>
      </c>
      <c r="E26" s="4" t="s">
        <v>531</v>
      </c>
      <c r="F26" s="72" t="s">
        <v>606</v>
      </c>
    </row>
    <row r="27" spans="1:6" ht="18" x14ac:dyDescent="0.25">
      <c r="B27" s="6" t="s">
        <v>2</v>
      </c>
      <c r="C27" s="6">
        <v>8426</v>
      </c>
      <c r="D27" s="6">
        <v>37.46</v>
      </c>
      <c r="E27" s="4" t="s">
        <v>532</v>
      </c>
      <c r="F27" t="s">
        <v>607</v>
      </c>
    </row>
    <row r="28" spans="1:6" ht="18" x14ac:dyDescent="0.25">
      <c r="B28" s="6" t="s">
        <v>14</v>
      </c>
      <c r="C28" s="6">
        <v>1303</v>
      </c>
      <c r="D28" s="6">
        <v>5.79</v>
      </c>
      <c r="E28" s="4" t="s">
        <v>531</v>
      </c>
      <c r="F28" t="s">
        <v>616</v>
      </c>
    </row>
    <row r="29" spans="1:6" ht="18" x14ac:dyDescent="0.25">
      <c r="B29" s="6" t="s">
        <v>3</v>
      </c>
      <c r="C29" s="6">
        <v>617</v>
      </c>
      <c r="D29" s="6">
        <v>2.74</v>
      </c>
      <c r="E29" s="4" t="s">
        <v>531</v>
      </c>
      <c r="F29" t="s">
        <v>603</v>
      </c>
    </row>
    <row r="30" spans="1:6" ht="18" x14ac:dyDescent="0.25">
      <c r="B30" s="6" t="s">
        <v>5</v>
      </c>
      <c r="C30" s="6">
        <v>472</v>
      </c>
      <c r="D30" s="6">
        <v>2.1</v>
      </c>
      <c r="E30" s="4" t="s">
        <v>532</v>
      </c>
      <c r="F30" t="s">
        <v>605</v>
      </c>
    </row>
    <row r="31" spans="1:6" ht="18" x14ac:dyDescent="0.25">
      <c r="B31" s="6" t="s">
        <v>4</v>
      </c>
      <c r="C31" s="6">
        <v>459</v>
      </c>
      <c r="D31" s="6">
        <v>2.04</v>
      </c>
      <c r="E31" s="4" t="s">
        <v>534</v>
      </c>
      <c r="F31" t="s">
        <v>604</v>
      </c>
    </row>
    <row r="32" spans="1:6" ht="18" x14ac:dyDescent="0.25">
      <c r="B32" s="6" t="s">
        <v>7</v>
      </c>
      <c r="C32" s="6">
        <v>353</v>
      </c>
      <c r="D32" s="6">
        <v>1.57</v>
      </c>
      <c r="E32" s="4" t="s">
        <v>532</v>
      </c>
      <c r="F32" t="s">
        <v>611</v>
      </c>
    </row>
    <row r="36" spans="1:6" ht="18" x14ac:dyDescent="0.25">
      <c r="A36" s="51" t="s">
        <v>577</v>
      </c>
      <c r="B36" s="6" t="s">
        <v>22</v>
      </c>
      <c r="C36" s="6">
        <v>5341</v>
      </c>
      <c r="D36" s="6">
        <v>53.4</v>
      </c>
      <c r="E36" s="4" t="s">
        <v>540</v>
      </c>
      <c r="F36" t="s">
        <v>613</v>
      </c>
    </row>
    <row r="37" spans="1:6" ht="18" x14ac:dyDescent="0.25">
      <c r="B37" s="6" t="s">
        <v>24</v>
      </c>
      <c r="C37" s="6">
        <v>846</v>
      </c>
      <c r="D37" s="6">
        <v>8.4600000000000009</v>
      </c>
      <c r="E37" s="4" t="s">
        <v>540</v>
      </c>
      <c r="F37" t="s">
        <v>615</v>
      </c>
    </row>
    <row r="38" spans="1:6" ht="18" x14ac:dyDescent="0.25">
      <c r="B38" s="6" t="s">
        <v>10</v>
      </c>
      <c r="C38" s="6">
        <v>480</v>
      </c>
      <c r="D38" s="6">
        <v>4.8</v>
      </c>
      <c r="E38" s="4" t="s">
        <v>537</v>
      </c>
      <c r="F38" s="72" t="s">
        <v>612</v>
      </c>
    </row>
    <row r="39" spans="1:6" ht="18" x14ac:dyDescent="0.25">
      <c r="B39" s="6" t="s">
        <v>45</v>
      </c>
      <c r="C39" s="6">
        <v>326</v>
      </c>
      <c r="D39" s="6">
        <v>3.26</v>
      </c>
      <c r="E39" s="4" t="s">
        <v>540</v>
      </c>
      <c r="F39" t="s">
        <v>617</v>
      </c>
    </row>
    <row r="40" spans="1:6" ht="18" x14ac:dyDescent="0.25">
      <c r="B40" s="6" t="s">
        <v>30</v>
      </c>
      <c r="C40" s="6">
        <v>184</v>
      </c>
      <c r="D40" s="6">
        <v>1.84</v>
      </c>
      <c r="E40" s="4" t="s">
        <v>537</v>
      </c>
      <c r="F40" t="s">
        <v>618</v>
      </c>
    </row>
    <row r="41" spans="1:6" ht="18" x14ac:dyDescent="0.25">
      <c r="B41" s="6" t="s">
        <v>25</v>
      </c>
      <c r="C41" s="6">
        <v>179</v>
      </c>
      <c r="D41" s="6">
        <v>1.79</v>
      </c>
      <c r="E41" s="4" t="s">
        <v>537</v>
      </c>
      <c r="F41" t="s">
        <v>619</v>
      </c>
    </row>
    <row r="42" spans="1:6" ht="18" x14ac:dyDescent="0.25">
      <c r="B42" s="6" t="s">
        <v>29</v>
      </c>
      <c r="C42" s="6">
        <v>170</v>
      </c>
      <c r="D42" s="6">
        <v>1.7</v>
      </c>
      <c r="E42" s="4" t="s">
        <v>540</v>
      </c>
      <c r="F42" t="s">
        <v>620</v>
      </c>
    </row>
    <row r="45" spans="1:6" ht="18" x14ac:dyDescent="0.25">
      <c r="A45" s="51" t="s">
        <v>579</v>
      </c>
      <c r="B45" s="6" t="s">
        <v>10</v>
      </c>
      <c r="C45" s="6">
        <v>4186</v>
      </c>
      <c r="D45" s="6">
        <v>57.21</v>
      </c>
      <c r="E45" s="4" t="s">
        <v>537</v>
      </c>
      <c r="F45" s="72" t="s">
        <v>612</v>
      </c>
    </row>
    <row r="46" spans="1:6" ht="18" x14ac:dyDescent="0.25">
      <c r="B46" s="6" t="s">
        <v>51</v>
      </c>
      <c r="C46" s="6">
        <v>962</v>
      </c>
      <c r="D46" s="6">
        <v>13.15</v>
      </c>
      <c r="E46" s="4" t="s">
        <v>537</v>
      </c>
      <c r="F46" s="72" t="s">
        <v>621</v>
      </c>
    </row>
    <row r="47" spans="1:6" ht="18" x14ac:dyDescent="0.25">
      <c r="B47" s="6" t="s">
        <v>52</v>
      </c>
      <c r="C47" s="6">
        <v>895</v>
      </c>
      <c r="D47" s="6">
        <v>12.23</v>
      </c>
      <c r="E47" s="4" t="s">
        <v>537</v>
      </c>
      <c r="F47" t="s">
        <v>622</v>
      </c>
    </row>
    <row r="48" spans="1:6" ht="18" x14ac:dyDescent="0.25">
      <c r="B48" s="6" t="s">
        <v>50</v>
      </c>
      <c r="C48" s="6">
        <v>311</v>
      </c>
      <c r="D48" s="6">
        <v>4.25</v>
      </c>
      <c r="E48" s="4" t="s">
        <v>537</v>
      </c>
      <c r="F48" t="s">
        <v>623</v>
      </c>
    </row>
    <row r="49" spans="1:6" ht="18" x14ac:dyDescent="0.25">
      <c r="B49" s="6" t="s">
        <v>25</v>
      </c>
      <c r="C49" s="6">
        <v>185</v>
      </c>
      <c r="D49" s="6">
        <v>2.5299999999999998</v>
      </c>
      <c r="E49" s="4" t="s">
        <v>537</v>
      </c>
      <c r="F49" t="s">
        <v>619</v>
      </c>
    </row>
    <row r="52" spans="1:6" ht="18" x14ac:dyDescent="0.25">
      <c r="A52" s="51" t="s">
        <v>574</v>
      </c>
      <c r="B52" s="6" t="s">
        <v>10</v>
      </c>
      <c r="C52" s="6">
        <v>9876</v>
      </c>
      <c r="D52" s="6">
        <v>48.1</v>
      </c>
      <c r="E52" s="4" t="s">
        <v>537</v>
      </c>
      <c r="F52" s="72" t="s">
        <v>612</v>
      </c>
    </row>
    <row r="53" spans="1:6" ht="18" x14ac:dyDescent="0.25">
      <c r="B53" s="6" t="s">
        <v>22</v>
      </c>
      <c r="C53" s="6">
        <v>4981</v>
      </c>
      <c r="D53" s="6">
        <v>24.26</v>
      </c>
      <c r="E53" s="4" t="s">
        <v>540</v>
      </c>
      <c r="F53" t="s">
        <v>613</v>
      </c>
    </row>
    <row r="54" spans="1:6" ht="18" x14ac:dyDescent="0.25">
      <c r="B54" s="6" t="s">
        <v>23</v>
      </c>
      <c r="C54" s="6">
        <v>2643</v>
      </c>
      <c r="D54" s="6">
        <v>12.87</v>
      </c>
      <c r="E54" s="4" t="s">
        <v>537</v>
      </c>
      <c r="F54" s="72" t="s">
        <v>624</v>
      </c>
    </row>
    <row r="55" spans="1:6" ht="18" x14ac:dyDescent="0.25">
      <c r="B55" s="6" t="s">
        <v>24</v>
      </c>
      <c r="C55" s="6">
        <v>654</v>
      </c>
      <c r="D55" s="6">
        <v>3.18</v>
      </c>
      <c r="E55" s="4" t="s">
        <v>540</v>
      </c>
      <c r="F55" t="s">
        <v>615</v>
      </c>
    </row>
    <row r="56" spans="1:6" ht="18" x14ac:dyDescent="0.25">
      <c r="B56" s="6" t="s">
        <v>25</v>
      </c>
      <c r="C56" s="6">
        <v>281</v>
      </c>
      <c r="D56" s="6">
        <v>1.37</v>
      </c>
      <c r="E56" s="4" t="s">
        <v>537</v>
      </c>
      <c r="F56" t="s">
        <v>619</v>
      </c>
    </row>
    <row r="59" spans="1:6" ht="18" x14ac:dyDescent="0.25">
      <c r="A59" s="57" t="s">
        <v>588</v>
      </c>
      <c r="B59" s="6" t="s">
        <v>10</v>
      </c>
      <c r="C59" s="6">
        <v>40755</v>
      </c>
      <c r="D59" s="6">
        <v>95.28</v>
      </c>
      <c r="E59" s="4" t="s">
        <v>537</v>
      </c>
      <c r="F59" s="72" t="s">
        <v>612</v>
      </c>
    </row>
    <row r="60" spans="1:6" ht="18" x14ac:dyDescent="0.25">
      <c r="B60" s="6" t="s">
        <v>25</v>
      </c>
      <c r="C60" s="6">
        <v>1550</v>
      </c>
      <c r="D60" s="6">
        <v>3.62</v>
      </c>
      <c r="E60" s="4" t="s">
        <v>558</v>
      </c>
      <c r="F60" t="s">
        <v>619</v>
      </c>
    </row>
    <row r="63" spans="1:6" ht="18" x14ac:dyDescent="0.25">
      <c r="A63" s="51" t="s">
        <v>583</v>
      </c>
      <c r="B63" s="6" t="s">
        <v>1</v>
      </c>
      <c r="C63" s="6">
        <v>8712</v>
      </c>
      <c r="D63" s="6">
        <v>54.98</v>
      </c>
      <c r="E63" s="4" t="s">
        <v>531</v>
      </c>
      <c r="F63" s="72" t="s">
        <v>606</v>
      </c>
    </row>
    <row r="64" spans="1:6" ht="18" x14ac:dyDescent="0.25">
      <c r="B64" s="6" t="s">
        <v>2</v>
      </c>
      <c r="C64" s="6">
        <v>5686</v>
      </c>
      <c r="D64" s="6">
        <v>35.880000000000003</v>
      </c>
      <c r="E64" s="4" t="s">
        <v>532</v>
      </c>
      <c r="F64" t="s">
        <v>607</v>
      </c>
    </row>
    <row r="65" spans="1:6" ht="18" x14ac:dyDescent="0.25">
      <c r="B65" s="6" t="s">
        <v>63</v>
      </c>
      <c r="C65" s="6">
        <v>797</v>
      </c>
      <c r="D65" s="6">
        <v>5.03</v>
      </c>
      <c r="E65" s="4" t="s">
        <v>531</v>
      </c>
      <c r="F65" t="s">
        <v>625</v>
      </c>
    </row>
    <row r="66" spans="1:6" ht="18" x14ac:dyDescent="0.25">
      <c r="B66" s="6" t="s">
        <v>4</v>
      </c>
      <c r="C66" s="6">
        <v>244</v>
      </c>
      <c r="D66" s="6">
        <v>1.54</v>
      </c>
      <c r="E66" s="4" t="s">
        <v>534</v>
      </c>
      <c r="F66" t="s">
        <v>604</v>
      </c>
    </row>
    <row r="67" spans="1:6" ht="18" x14ac:dyDescent="0.25">
      <c r="B67" s="6" t="s">
        <v>7</v>
      </c>
      <c r="C67" s="6">
        <v>191</v>
      </c>
      <c r="D67" s="6">
        <v>1.21</v>
      </c>
      <c r="E67" s="4" t="s">
        <v>532</v>
      </c>
      <c r="F67" t="s">
        <v>611</v>
      </c>
    </row>
    <row r="70" spans="1:6" ht="18" x14ac:dyDescent="0.25">
      <c r="A70" s="51" t="s">
        <v>573</v>
      </c>
      <c r="B70" s="6" t="s">
        <v>1</v>
      </c>
      <c r="C70" s="6">
        <v>13422</v>
      </c>
      <c r="D70" s="6">
        <v>43.79</v>
      </c>
      <c r="E70" s="4" t="s">
        <v>531</v>
      </c>
      <c r="F70" s="72" t="s">
        <v>606</v>
      </c>
    </row>
    <row r="71" spans="1:6" ht="18" x14ac:dyDescent="0.25">
      <c r="B71" s="6" t="s">
        <v>2</v>
      </c>
      <c r="C71" s="6">
        <v>12995</v>
      </c>
      <c r="D71" s="6">
        <v>42.4</v>
      </c>
      <c r="E71" s="4" t="s">
        <v>532</v>
      </c>
      <c r="F71" t="s">
        <v>607</v>
      </c>
    </row>
    <row r="72" spans="1:6" ht="18" x14ac:dyDescent="0.25">
      <c r="B72" s="6" t="s">
        <v>3</v>
      </c>
      <c r="C72" s="6">
        <v>800</v>
      </c>
      <c r="D72" s="6">
        <v>2.61</v>
      </c>
      <c r="E72" s="4" t="s">
        <v>531</v>
      </c>
      <c r="F72" t="s">
        <v>603</v>
      </c>
    </row>
    <row r="73" spans="1:6" ht="18" x14ac:dyDescent="0.25">
      <c r="B73" s="6" t="s">
        <v>5</v>
      </c>
      <c r="C73" s="6">
        <v>792</v>
      </c>
      <c r="D73" s="6">
        <v>2.58</v>
      </c>
      <c r="E73" s="4" t="s">
        <v>532</v>
      </c>
      <c r="F73" t="s">
        <v>605</v>
      </c>
    </row>
    <row r="74" spans="1:6" ht="18" x14ac:dyDescent="0.25">
      <c r="B74" s="6" t="s">
        <v>4</v>
      </c>
      <c r="C74" s="6">
        <v>619</v>
      </c>
      <c r="D74" s="6">
        <v>2.02</v>
      </c>
      <c r="E74" s="4" t="s">
        <v>534</v>
      </c>
      <c r="F74" t="s">
        <v>604</v>
      </c>
    </row>
    <row r="75" spans="1:6" ht="18" x14ac:dyDescent="0.25">
      <c r="B75" s="6" t="s">
        <v>7</v>
      </c>
      <c r="C75" s="6">
        <v>582</v>
      </c>
      <c r="D75" s="6">
        <v>1.9</v>
      </c>
      <c r="E75" s="4" t="s">
        <v>532</v>
      </c>
      <c r="F75" t="s">
        <v>611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2"/>
  <sheetViews>
    <sheetView workbookViewId="0">
      <selection activeCell="B5" sqref="B5"/>
    </sheetView>
  </sheetViews>
  <sheetFormatPr defaultRowHeight="15.75" x14ac:dyDescent="0.25"/>
  <cols>
    <col min="1" max="1" width="36.125" customWidth="1"/>
    <col min="2" max="2" width="13.5" customWidth="1"/>
    <col min="4" max="4" width="10.375" bestFit="1" customWidth="1"/>
  </cols>
  <sheetData>
    <row r="2" spans="1:4" ht="16.5" thickBot="1" x14ac:dyDescent="0.3">
      <c r="A2" t="s">
        <v>416</v>
      </c>
      <c r="B2" t="s">
        <v>570</v>
      </c>
      <c r="C2" t="s">
        <v>569</v>
      </c>
      <c r="D2" t="s">
        <v>591</v>
      </c>
    </row>
    <row r="3" spans="1:4" ht="18" x14ac:dyDescent="0.25">
      <c r="A3" s="49" t="s">
        <v>420</v>
      </c>
      <c r="B3" s="51" t="s">
        <v>571</v>
      </c>
      <c r="C3">
        <v>7</v>
      </c>
      <c r="D3" s="58">
        <v>40339</v>
      </c>
    </row>
    <row r="4" spans="1:4" ht="18" x14ac:dyDescent="0.25">
      <c r="A4" s="50" t="s">
        <v>421</v>
      </c>
      <c r="B4" s="51" t="s">
        <v>572</v>
      </c>
      <c r="C4" s="59">
        <v>8</v>
      </c>
      <c r="D4" s="60">
        <v>40129</v>
      </c>
    </row>
    <row r="5" spans="1:4" ht="18" x14ac:dyDescent="0.25">
      <c r="A5" s="50" t="s">
        <v>422</v>
      </c>
      <c r="B5" s="51" t="s">
        <v>573</v>
      </c>
      <c r="C5" s="59">
        <v>10</v>
      </c>
      <c r="D5" s="60">
        <v>40129</v>
      </c>
    </row>
    <row r="6" spans="1:4" ht="18" x14ac:dyDescent="0.25">
      <c r="A6" s="50" t="s">
        <v>423</v>
      </c>
      <c r="B6" s="51" t="s">
        <v>574</v>
      </c>
      <c r="C6" s="59">
        <v>4</v>
      </c>
      <c r="D6" s="60">
        <v>40140</v>
      </c>
    </row>
    <row r="7" spans="1:4" ht="18" x14ac:dyDescent="0.25">
      <c r="A7" s="50" t="s">
        <v>424</v>
      </c>
      <c r="B7" s="51" t="s">
        <v>575</v>
      </c>
      <c r="C7" s="61">
        <v>7</v>
      </c>
      <c r="D7" s="62">
        <v>40140</v>
      </c>
    </row>
    <row r="8" spans="1:4" ht="18" x14ac:dyDescent="0.25">
      <c r="A8" s="50" t="s">
        <v>425</v>
      </c>
      <c r="B8" s="51" t="s">
        <v>576</v>
      </c>
      <c r="C8">
        <v>7</v>
      </c>
      <c r="D8" s="58">
        <v>40444</v>
      </c>
    </row>
    <row r="9" spans="1:4" ht="18" x14ac:dyDescent="0.25">
      <c r="A9" s="50" t="s">
        <v>426</v>
      </c>
      <c r="B9" s="51" t="s">
        <v>577</v>
      </c>
      <c r="C9" s="61">
        <v>8</v>
      </c>
      <c r="D9" s="62">
        <v>40444</v>
      </c>
    </row>
    <row r="10" spans="1:4" ht="18" x14ac:dyDescent="0.25">
      <c r="A10" s="50" t="s">
        <v>427</v>
      </c>
      <c r="B10" s="51" t="s">
        <v>578</v>
      </c>
      <c r="C10">
        <v>7</v>
      </c>
      <c r="D10" s="58">
        <v>40475</v>
      </c>
    </row>
    <row r="11" spans="1:4" ht="18" x14ac:dyDescent="0.25">
      <c r="A11" s="50" t="s">
        <v>428</v>
      </c>
      <c r="B11" s="51" t="s">
        <v>579</v>
      </c>
      <c r="C11">
        <v>8</v>
      </c>
      <c r="D11" s="58">
        <v>40475</v>
      </c>
    </row>
    <row r="12" spans="1:4" ht="18" x14ac:dyDescent="0.25">
      <c r="A12" s="50" t="s">
        <v>429</v>
      </c>
      <c r="B12" s="51" t="s">
        <v>580</v>
      </c>
      <c r="C12">
        <v>7</v>
      </c>
      <c r="D12" s="58">
        <v>40479</v>
      </c>
    </row>
    <row r="13" spans="1:4" ht="18" x14ac:dyDescent="0.25">
      <c r="A13" s="50" t="s">
        <v>430</v>
      </c>
      <c r="B13" s="51" t="s">
        <v>581</v>
      </c>
      <c r="C13">
        <v>6</v>
      </c>
      <c r="D13" s="58">
        <v>40477</v>
      </c>
    </row>
    <row r="14" spans="1:4" ht="18" x14ac:dyDescent="0.25">
      <c r="A14" s="50" t="s">
        <v>431</v>
      </c>
      <c r="B14" s="51" t="s">
        <v>582</v>
      </c>
      <c r="C14">
        <v>7</v>
      </c>
      <c r="D14" s="58">
        <v>40477</v>
      </c>
    </row>
    <row r="15" spans="1:4" ht="18" x14ac:dyDescent="0.25">
      <c r="A15" s="50" t="s">
        <v>432</v>
      </c>
      <c r="B15" s="51" t="s">
        <v>583</v>
      </c>
      <c r="C15">
        <v>6</v>
      </c>
      <c r="D15" s="58">
        <v>40479</v>
      </c>
    </row>
    <row r="16" spans="1:4" ht="18" x14ac:dyDescent="0.25">
      <c r="A16" s="50" t="s">
        <v>433</v>
      </c>
      <c r="B16" s="52" t="s">
        <v>584</v>
      </c>
    </row>
    <row r="17" spans="1:4" ht="18" x14ac:dyDescent="0.25">
      <c r="A17" s="50" t="s">
        <v>434</v>
      </c>
      <c r="B17" s="53" t="s">
        <v>585</v>
      </c>
    </row>
    <row r="18" spans="1:4" ht="18" x14ac:dyDescent="0.25">
      <c r="A18" s="50" t="s">
        <v>435</v>
      </c>
      <c r="B18" s="53" t="s">
        <v>586</v>
      </c>
    </row>
    <row r="19" spans="1:4" ht="18" x14ac:dyDescent="0.25">
      <c r="A19" s="50" t="s">
        <v>436</v>
      </c>
      <c r="B19" s="52" t="s">
        <v>587</v>
      </c>
    </row>
    <row r="20" spans="1:4" ht="18" x14ac:dyDescent="0.25">
      <c r="A20" s="50" t="s">
        <v>437</v>
      </c>
      <c r="B20" s="57" t="s">
        <v>588</v>
      </c>
      <c r="C20" s="61">
        <v>4</v>
      </c>
      <c r="D20" s="62">
        <v>40325</v>
      </c>
    </row>
    <row r="21" spans="1:4" ht="18" x14ac:dyDescent="0.25">
      <c r="A21" s="50" t="s">
        <v>438</v>
      </c>
      <c r="B21" s="57" t="s">
        <v>589</v>
      </c>
      <c r="C21">
        <v>6</v>
      </c>
      <c r="D21" s="58">
        <v>40325</v>
      </c>
    </row>
    <row r="22" spans="1:4" ht="18" x14ac:dyDescent="0.25">
      <c r="A22" s="50" t="s">
        <v>439</v>
      </c>
      <c r="B22" s="57" t="s">
        <v>590</v>
      </c>
      <c r="C22">
        <v>7</v>
      </c>
      <c r="D22" s="58">
        <v>40325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AB14" sqref="AB14"/>
    </sheetView>
  </sheetViews>
  <sheetFormatPr defaultRowHeight="15.75" x14ac:dyDescent="0.25"/>
  <cols>
    <col min="1" max="1" width="23.25" customWidth="1"/>
  </cols>
  <sheetData>
    <row r="1" spans="1:5" x14ac:dyDescent="0.25">
      <c r="A1" t="s">
        <v>642</v>
      </c>
    </row>
    <row r="2" spans="1:5" x14ac:dyDescent="0.25">
      <c r="B2" t="s">
        <v>643</v>
      </c>
      <c r="C2" t="s">
        <v>644</v>
      </c>
      <c r="D2" t="s">
        <v>645</v>
      </c>
      <c r="E2" t="s">
        <v>646</v>
      </c>
    </row>
    <row r="3" spans="1:5" x14ac:dyDescent="0.25">
      <c r="A3" t="s">
        <v>639</v>
      </c>
      <c r="B3">
        <v>87</v>
      </c>
      <c r="C3">
        <v>93.9</v>
      </c>
      <c r="D3">
        <v>94.2</v>
      </c>
      <c r="E3">
        <v>92.3</v>
      </c>
    </row>
    <row r="4" spans="1:5" x14ac:dyDescent="0.25">
      <c r="A4" t="s">
        <v>640</v>
      </c>
      <c r="B4">
        <v>8.1</v>
      </c>
      <c r="C4">
        <v>3.3</v>
      </c>
      <c r="D4">
        <v>3.6</v>
      </c>
      <c r="E4">
        <v>4.5</v>
      </c>
    </row>
    <row r="5" spans="1:5" x14ac:dyDescent="0.25">
      <c r="A5" s="88" t="s">
        <v>641</v>
      </c>
      <c r="B5">
        <v>0.8</v>
      </c>
      <c r="C5">
        <v>0.4</v>
      </c>
      <c r="D5">
        <v>0.6</v>
      </c>
      <c r="E5">
        <v>0.6</v>
      </c>
    </row>
    <row r="6" spans="1:5" x14ac:dyDescent="0.25">
      <c r="A6" t="s">
        <v>647</v>
      </c>
      <c r="B6">
        <v>4.0999999999999996</v>
      </c>
      <c r="C6">
        <v>2.4</v>
      </c>
      <c r="D6">
        <f>100-SUM(D3:D5)</f>
        <v>1.6000000000000085</v>
      </c>
      <c r="E6">
        <v>2.6</v>
      </c>
    </row>
    <row r="10" spans="1:5" x14ac:dyDescent="0.25">
      <c r="A10" t="s">
        <v>629</v>
      </c>
      <c r="B10" s="94" t="s">
        <v>650</v>
      </c>
      <c r="C10" s="94" t="s">
        <v>648</v>
      </c>
      <c r="D10" s="94" t="s">
        <v>649</v>
      </c>
    </row>
    <row r="11" spans="1:5" x14ac:dyDescent="0.25">
      <c r="A11" t="s">
        <v>626</v>
      </c>
      <c r="B11">
        <v>54.5</v>
      </c>
      <c r="C11">
        <v>50.68</v>
      </c>
      <c r="D11">
        <v>78.5</v>
      </c>
    </row>
    <row r="12" spans="1:5" x14ac:dyDescent="0.25">
      <c r="A12" t="s">
        <v>628</v>
      </c>
      <c r="B12">
        <v>37.75</v>
      </c>
      <c r="C12">
        <v>13.67</v>
      </c>
      <c r="D12">
        <v>0</v>
      </c>
    </row>
    <row r="13" spans="1:5" x14ac:dyDescent="0.25">
      <c r="A13" t="s">
        <v>627</v>
      </c>
      <c r="B13">
        <v>3.75</v>
      </c>
      <c r="C13">
        <v>22.33</v>
      </c>
      <c r="D13">
        <v>14</v>
      </c>
    </row>
    <row r="14" spans="1:5" x14ac:dyDescent="0.25">
      <c r="A14" t="s">
        <v>558</v>
      </c>
      <c r="B14">
        <v>4</v>
      </c>
      <c r="C14">
        <v>13.3</v>
      </c>
      <c r="D14">
        <v>7.5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Allele info - 20 samples</vt:lpstr>
      <vt:lpstr>Allele info - Sample Specific</vt:lpstr>
      <vt:lpstr>Haplotypes</vt:lpstr>
      <vt:lpstr>Frequency table</vt:lpstr>
      <vt:lpstr>Heat map</vt:lpstr>
      <vt:lpstr>Sheet1</vt:lpstr>
      <vt:lpstr>Haplogroups</vt:lpstr>
      <vt:lpstr>Major Haplotypes</vt:lpstr>
      <vt:lpstr>Sheet2</vt:lpstr>
      <vt:lpstr>PR population</vt:lpstr>
      <vt:lpstr>'Allele info - Sample Specific'!_20samplespecific_0.05_AF_snps_1</vt:lpstr>
      <vt:lpstr>Haplotypes!Allsamples_0.05_haplotypes</vt:lpstr>
      <vt:lpstr>'Allele info - 20 samples'!Allsamples_0.05_new_sorted_code_acc0.03_AF_Nomenclature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CCHMC</dc:creator>
  <cp:lastModifiedBy>Vikram Kapoor</cp:lastModifiedBy>
  <dcterms:created xsi:type="dcterms:W3CDTF">2014-12-02T20:34:19Z</dcterms:created>
  <dcterms:modified xsi:type="dcterms:W3CDTF">2017-04-12T23:31:43Z</dcterms:modified>
</cp:coreProperties>
</file>