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fj036\Dropbox\Dropbox072816\epa\puerto rico\HVR2\"/>
    </mc:Choice>
  </mc:AlternateContent>
  <bookViews>
    <workbookView xWindow="39480" yWindow="0" windowWidth="35220" windowHeight="23565" tabRatio="919" firstSheet="1" activeTab="9"/>
  </bookViews>
  <sheets>
    <sheet name="Allele info - 20 samples" sheetId="2" r:id="rId1"/>
    <sheet name="Allele info - Sample Specific" sheetId="3" r:id="rId2"/>
    <sheet name="Haplotypes" sheetId="1" r:id="rId3"/>
    <sheet name="Frequency table" sheetId="6" r:id="rId4"/>
    <sheet name="Heat map" sheetId="7" r:id="rId5"/>
    <sheet name="Sheet1" sheetId="4" r:id="rId6"/>
    <sheet name="Haplogroups" sheetId="8" r:id="rId7"/>
    <sheet name="Major Haplotypes" sheetId="9" r:id="rId8"/>
    <sheet name="Sheet2" sheetId="5" r:id="rId9"/>
    <sheet name="PR population" sheetId="10" r:id="rId10"/>
  </sheets>
  <definedNames>
    <definedName name="_20samplespecific_0.05_AF_snps" localSheetId="1">'Allele info - Sample Specific'!#REF!</definedName>
    <definedName name="_20samplespecific_0.05_AF_snps_1" localSheetId="1">'Allele info - Sample Specific'!$B$2:$E$156</definedName>
    <definedName name="Allsamples_0.05_haplotypes" localSheetId="2">Haplotypes!$B$2:$D$673</definedName>
    <definedName name="Allsamples_0.05_new_sorted_code_acc0.03" localSheetId="0">'Allele info - 20 samples'!#REF!</definedName>
    <definedName name="Allsamples_0.05_new_sorted_code_acc0.03_AF_Nomenclature" localSheetId="0">'Allele info - 20 samples'!$A$2:$C$41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3" i="8" l="1"/>
  <c r="N4" i="8"/>
  <c r="N5" i="8"/>
  <c r="N9" i="8" s="1"/>
  <c r="N6" i="8"/>
  <c r="N7" i="8"/>
  <c r="N8" i="8"/>
  <c r="N2" i="8"/>
  <c r="P3" i="8"/>
  <c r="P4" i="8"/>
  <c r="P5" i="8"/>
  <c r="P6" i="8"/>
  <c r="P7" i="8"/>
  <c r="P8" i="8"/>
  <c r="P2" i="8"/>
  <c r="O3" i="8"/>
  <c r="O4" i="8"/>
  <c r="O5" i="8"/>
  <c r="O6" i="8"/>
  <c r="O7" i="8"/>
  <c r="O8" i="8"/>
  <c r="O2" i="8"/>
  <c r="D6" i="10" l="1"/>
  <c r="L3" i="8" l="1"/>
  <c r="L4" i="8"/>
  <c r="L5" i="8"/>
  <c r="L6" i="8"/>
  <c r="L7" i="8"/>
  <c r="L2" i="8"/>
  <c r="C8" i="8"/>
  <c r="D8" i="8"/>
  <c r="E8" i="8"/>
  <c r="F8" i="8"/>
  <c r="G8" i="8"/>
  <c r="H8" i="8"/>
  <c r="I8" i="8"/>
  <c r="J8" i="8"/>
  <c r="K8" i="8"/>
  <c r="B8" i="8"/>
  <c r="L8" i="8" l="1"/>
  <c r="L9" i="8" s="1"/>
</calcChain>
</file>

<file path=xl/connections.xml><?xml version="1.0" encoding="utf-8"?>
<connections xmlns="http://schemas.openxmlformats.org/spreadsheetml/2006/main">
  <connection id="1" name="20samplespecific_0.05_AF_snps.txt1" type="6" refreshedVersion="0" background="1" saveData="1">
    <textPr fileType="mac" sourceFile="illumina_data3:SATWICA:EPA:HVR2:Alignments_new:Results:20samplespecific_0.05_AF_snps.txt">
      <textFields count="4">
        <textField/>
        <textField/>
        <textField/>
        <textField/>
      </textFields>
    </textPr>
  </connection>
  <connection id="2" name="Allsamples_0.05_haplotypes.txt" type="6" refreshedVersion="0" background="1" saveData="1">
    <textPr fileType="mac" sourceFile="illumina_data3:SATWICA:EPA:HVR2:Alignments_new:Results:Allsamples_0.05_haplotypes.txt">
      <textFields count="3">
        <textField/>
        <textField/>
        <textField/>
      </textFields>
    </textPr>
  </connection>
  <connection id="3" name="Allsamples_0.05_new_sorted_code_acc0.03.txt" type="6" refreshedVersion="0" background="1" saveData="1">
    <textPr fileType="mac" sourceFile="illumina_data3:SATWICA:EPA:HVR2:Alignments_new:Results:Allsamples_0.05_new_sorted_code_acc0.03.txt">
      <textFields count="2">
        <textField/>
        <textField/>
      </textFields>
    </textPr>
  </connection>
  <connection id="4" name="Allsamples_0.05_new_sorted_code_acc0.03_AF_Nomenclature.txt" type="6" refreshedVersion="0" background="1" saveData="1">
    <textPr fileType="mac" sourceFile="illumina_data3:SATWICA:EPA:HVR2:Alignments_new:Results:Allsamples_0.05_new_sorted_code_acc0.03_AF_Nomenclature.txt">
      <textFields count="3"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<sst xmlns="http://schemas.openxmlformats.org/spreadsheetml/2006/main" count="2312" uniqueCount="652">
  <si>
    <t>Total Reads Used =</t>
  </si>
  <si>
    <t>E1-L1-T2-H3</t>
  </si>
  <si>
    <t>E1-L1-Z1-T2-H3</t>
  </si>
  <si>
    <t>E1-L1-S1-T2-H3</t>
  </si>
  <si>
    <t>E1-L1-T2</t>
  </si>
  <si>
    <t>E1-L1-S1-Z1-T2-H3</t>
  </si>
  <si>
    <t>E1-L1-H3</t>
  </si>
  <si>
    <t>E1-L1-Z1-T2</t>
  </si>
  <si>
    <t>E1-L1-S1-T2</t>
  </si>
  <si>
    <t>E1-L1-Z1-H3</t>
  </si>
  <si>
    <t>E1-T2-H3</t>
  </si>
  <si>
    <t>E1-L1</t>
  </si>
  <si>
    <t>L1-T2-H3</t>
  </si>
  <si>
    <t>Inconsistent</t>
  </si>
  <si>
    <t>E1-L1-P1-T2-H3</t>
  </si>
  <si>
    <t>E1-L1-P1-T2</t>
  </si>
  <si>
    <t>E1-L1-P1-S1-T2-H3</t>
  </si>
  <si>
    <t>E1-Z1-T2-H3</t>
  </si>
  <si>
    <t>E1-L1-P1-Z1-T2-H3</t>
  </si>
  <si>
    <t>E1-L1-S1-Z1-T2</t>
  </si>
  <si>
    <t>L1-Z1-T2-H3</t>
  </si>
  <si>
    <t>E1-L1-P1-H3</t>
  </si>
  <si>
    <t>E1-T2-E3-I3</t>
  </si>
  <si>
    <t>E1-T2-D3-H3</t>
  </si>
  <si>
    <t>E1-T2-I3</t>
  </si>
  <si>
    <t>E1-T2</t>
  </si>
  <si>
    <t>E1-H3</t>
  </si>
  <si>
    <t>E1-T2-D3</t>
  </si>
  <si>
    <t>T2-H3</t>
  </si>
  <si>
    <t>E1-E3-I3</t>
  </si>
  <si>
    <t>E1-T2-E3</t>
  </si>
  <si>
    <t>E1-I3</t>
  </si>
  <si>
    <t>L1-T2-F3-I3-M3</t>
  </si>
  <si>
    <t>L1-T2-E3-I3-M3</t>
  </si>
  <si>
    <t>L1-T2-I3-M3</t>
  </si>
  <si>
    <t>L1-T2-C3-F3-I3-M3</t>
  </si>
  <si>
    <t>L1-T2-M3</t>
  </si>
  <si>
    <t>L1-T2-C3-I3-M3</t>
  </si>
  <si>
    <t>L1-F3-I3-M3</t>
  </si>
  <si>
    <t>L1-C3-F3-I3-M3</t>
  </si>
  <si>
    <t>L1-T2-C3-E3-I3-M3</t>
  </si>
  <si>
    <t>L1-I3-M3</t>
  </si>
  <si>
    <t>L1-T2-C3-M3</t>
  </si>
  <si>
    <t>L1-T2-F3-I3</t>
  </si>
  <si>
    <t>L1-T2-F3-M3</t>
  </si>
  <si>
    <t>E1-F1-T2-E3-I3</t>
  </si>
  <si>
    <t>E1-F1-T2-I3</t>
  </si>
  <si>
    <t>E1-F1-T2-H3</t>
  </si>
  <si>
    <t>E1-S1-T2-E3-I3</t>
  </si>
  <si>
    <t>E1-S1-T2-I3</t>
  </si>
  <si>
    <t>E1-S1-T2-H3</t>
  </si>
  <si>
    <t>E1-T2-H3-Q3</t>
  </si>
  <si>
    <t>C1-E1-T2-H3</t>
  </si>
  <si>
    <t>C1-E1-S1-T2-H3</t>
  </si>
  <si>
    <t>E1-S1-T2-H3-Q3</t>
  </si>
  <si>
    <t>C1-E1-T2</t>
  </si>
  <si>
    <t>E1-T2-Q3</t>
  </si>
  <si>
    <t>C1-T2-H3</t>
  </si>
  <si>
    <t>C1-E1-H3</t>
  </si>
  <si>
    <t>E1-S1-T2</t>
  </si>
  <si>
    <t>E1-H3-Q3</t>
  </si>
  <si>
    <t>E1-H1-L1-Z1-T2-H3</t>
  </si>
  <si>
    <t>E1-H1-L1-Z1-T2</t>
  </si>
  <si>
    <t>E1-L1-L2-T2-H3</t>
  </si>
  <si>
    <t>E1-L1-Z1-L2-T2-H3</t>
  </si>
  <si>
    <t>E1-L1-L2-T2</t>
  </si>
  <si>
    <t>E1-T2-F3-I3</t>
  </si>
  <si>
    <t>T2-E3-I3</t>
  </si>
  <si>
    <t>E1-F3-I3</t>
  </si>
  <si>
    <t>T2-I3</t>
  </si>
  <si>
    <t>E1</t>
  </si>
  <si>
    <t>T2</t>
  </si>
  <si>
    <t>T2-F3-I3</t>
  </si>
  <si>
    <t>E1-T2-F3</t>
  </si>
  <si>
    <t>E1-L1-D2-T2-H3</t>
  </si>
  <si>
    <t>E1-K1-N1-T2-H3</t>
  </si>
  <si>
    <t>E1-F2-T2-H3</t>
  </si>
  <si>
    <t>N1-T2-H3</t>
  </si>
  <si>
    <t>E1-L1-F2-H2-O2-T2-H3</t>
  </si>
  <si>
    <t>E1-N1-T2-H3</t>
  </si>
  <si>
    <t>E1-T2-C3-E3-I3</t>
  </si>
  <si>
    <t>E1-O2-T2-H3</t>
  </si>
  <si>
    <t>E1-F2-H2-T2-E3-I3</t>
  </si>
  <si>
    <t>E1-T2-C3-F3-I3</t>
  </si>
  <si>
    <t>D2-T2-F3-I3</t>
  </si>
  <si>
    <t>E1-K1-T2</t>
  </si>
  <si>
    <t>E1-N1-F2-H2-T2-E3-I3</t>
  </si>
  <si>
    <t>T2-C3-F3-I3</t>
  </si>
  <si>
    <t>E1-D2-F2-H2-T2-E3-I3</t>
  </si>
  <si>
    <t>E1-K1-N1-T2-E3-I3</t>
  </si>
  <si>
    <t>T2-C3-E3-I3</t>
  </si>
  <si>
    <t>E1-L1-D2-T2-C3-H3</t>
  </si>
  <si>
    <t>E1-L1-D2-T2-E3-I3</t>
  </si>
  <si>
    <t>E1-T2-C3-I3</t>
  </si>
  <si>
    <t>T2-C3-I3</t>
  </si>
  <si>
    <t>E1-K1-N1-T2-C3-H3</t>
  </si>
  <si>
    <t>E1-L1-F2-H2-T2-H3</t>
  </si>
  <si>
    <t>E1-T2-C3-H3</t>
  </si>
  <si>
    <t>N1-T2-E3-I3</t>
  </si>
  <si>
    <t>E1-F2-T2-E3-I3</t>
  </si>
  <si>
    <t>E1-F2-H2-T2-H3</t>
  </si>
  <si>
    <t>E1-N1-T2-E3-I3</t>
  </si>
  <si>
    <t>D2-T2-E3-I3</t>
  </si>
  <si>
    <t>F3-I3</t>
  </si>
  <si>
    <t>E1-K1-T2-H3</t>
  </si>
  <si>
    <t>E1-L1-D2-T2-I3</t>
  </si>
  <si>
    <t>E1-F2-T2-C3-H3</t>
  </si>
  <si>
    <t>N1-T2-C3-H3</t>
  </si>
  <si>
    <t>E1-L1-D2-T2</t>
  </si>
  <si>
    <t>E1-K1-N1-T2</t>
  </si>
  <si>
    <t>E1-L1-D2-H3</t>
  </si>
  <si>
    <t>E1-D2-T2-H3</t>
  </si>
  <si>
    <t>E1-K1-N1-H3</t>
  </si>
  <si>
    <t>E1-K1-N1-T2-I3</t>
  </si>
  <si>
    <t>I3</t>
  </si>
  <si>
    <t>T2-C3-H3</t>
  </si>
  <si>
    <t>E1-F2-H2-T2-I3</t>
  </si>
  <si>
    <t>D2-T2-H3</t>
  </si>
  <si>
    <t>E1-K1-T2-E3-I3</t>
  </si>
  <si>
    <t>K1-N1-T2-H3</t>
  </si>
  <si>
    <t>E1-L1-F2-H2-O2-T2-C3-H3</t>
  </si>
  <si>
    <t>F2-T2-H3</t>
  </si>
  <si>
    <t>L1-D2-T2-H3</t>
  </si>
  <si>
    <t>E1-L1-T2-E3-I3</t>
  </si>
  <si>
    <t>D2-T2-C3-F3-I3</t>
  </si>
  <si>
    <t>E1-F2-T2-I3</t>
  </si>
  <si>
    <t>O2-T2-H3</t>
  </si>
  <si>
    <t>E1-F2-H3</t>
  </si>
  <si>
    <t>E1-D2-F2-H2-T2-H3</t>
  </si>
  <si>
    <t>N1-H3</t>
  </si>
  <si>
    <t>E1-C3-E3-I3</t>
  </si>
  <si>
    <t>E1-F2-T2</t>
  </si>
  <si>
    <t>E1-N1-F2-H2-T2-H3</t>
  </si>
  <si>
    <t>E1-C3-F3-I3</t>
  </si>
  <si>
    <t>E1-N1-F2-H2-T2-I3</t>
  </si>
  <si>
    <t>E1-D2-T2-E3-I3</t>
  </si>
  <si>
    <t>C3-I3</t>
  </si>
  <si>
    <t>E1-F2-H2-O2-T2-H3</t>
  </si>
  <si>
    <t>N1-T2</t>
  </si>
  <si>
    <t>E1-L1-F2-H2-O2-T2</t>
  </si>
  <si>
    <t>N1-T2-F3-I3</t>
  </si>
  <si>
    <t>E1-D2-F2-H2-T2-I3</t>
  </si>
  <si>
    <t>E1-F2-H2-T2-C3-E3-I3</t>
  </si>
  <si>
    <t>E1-O2-T2-C3-H3</t>
  </si>
  <si>
    <t>E3-I3</t>
  </si>
  <si>
    <t>E1-L1-F2-H2-O2-H3</t>
  </si>
  <si>
    <t>E1-N1-T2-C3-H3</t>
  </si>
  <si>
    <t>D2-T2-I3</t>
  </si>
  <si>
    <t>N1-T2-I3</t>
  </si>
  <si>
    <t>E1-T2-C3</t>
  </si>
  <si>
    <t>E1-L1-D2-T2-F3-I3</t>
  </si>
  <si>
    <t>E1-N1-T2</t>
  </si>
  <si>
    <t>E1-F2-T2-F3-I3</t>
  </si>
  <si>
    <t>E1-C3-H3</t>
  </si>
  <si>
    <t>E1-L1-F2-H2-O2-T2-E3-I3</t>
  </si>
  <si>
    <t>H3</t>
  </si>
  <si>
    <t>E1-N1-T2-I3</t>
  </si>
  <si>
    <t>C3-F3-I3</t>
  </si>
  <si>
    <t>F2-H2-O2-T2-H3</t>
  </si>
  <si>
    <t>E1-L1-F2-H2-T2-E3-I3</t>
  </si>
  <si>
    <t>E1-K1-T2-C3</t>
  </si>
  <si>
    <t>E1-N1-F2-H2-T2-C3-E3-I3</t>
  </si>
  <si>
    <t>E1-D2-T2-F3-I3</t>
  </si>
  <si>
    <t>E1-K1-N1-T2-F3-I3</t>
  </si>
  <si>
    <t>E1-K1-N1-C3-H3</t>
  </si>
  <si>
    <t>E1-L1-D2-C3-H3</t>
  </si>
  <si>
    <t>T2-F3</t>
  </si>
  <si>
    <t>N1-T2-B3-H3</t>
  </si>
  <si>
    <t>X1-Z1-P2-T2-H3</t>
  </si>
  <si>
    <t>E1-J1-Z1-C2-D2-E2-H2-I2-T2-H3</t>
  </si>
  <si>
    <t>E1-L1-N1-F2-T2-E3-I3</t>
  </si>
  <si>
    <t>E1-Z1-C2-D2-H2-I2-T2-H3</t>
  </si>
  <si>
    <t>E1-K1-X1-T2-E3-I3</t>
  </si>
  <si>
    <t>E1-N1-F2-H2-I2-T2-H3</t>
  </si>
  <si>
    <t>E1-J1-K1-N1-D2-T2-E3-I3</t>
  </si>
  <si>
    <t>N1-D2-T2-H3</t>
  </si>
  <si>
    <t>E1-X1-T2-E3-I3</t>
  </si>
  <si>
    <t>E1-Z1-D2-E2-H2-I2-T2-E3-I3</t>
  </si>
  <si>
    <t>E1-K1-L1-T2-E3-I3</t>
  </si>
  <si>
    <t>E1-N1-Z1-D2-P2-T2-E3-I3</t>
  </si>
  <si>
    <t>E1-Z1-D2-E2-H2-I2-T2-H3</t>
  </si>
  <si>
    <t>N1-T2-C3-F3-I3</t>
  </si>
  <si>
    <t>C3-H3</t>
  </si>
  <si>
    <t>E1-N1-F2-H2-I2-T2-E3-I3</t>
  </si>
  <si>
    <t>N1-B3-H3</t>
  </si>
  <si>
    <t>E1-L1-N1-F2-T2-H3</t>
  </si>
  <si>
    <t>N1-T2-B3-C3-H3</t>
  </si>
  <si>
    <t>E1-L1-N1-F2-T2-C3-E3-I3</t>
  </si>
  <si>
    <t>N1-T2-C3-E3-I3</t>
  </si>
  <si>
    <t>E1-K1-X1-T2-H3</t>
  </si>
  <si>
    <t>E1-J1-K1-N1-D2-T2-C3-E3-I3</t>
  </si>
  <si>
    <t>X1-Z1-T2-H3</t>
  </si>
  <si>
    <t>E1-N1-T2-B3-H3</t>
  </si>
  <si>
    <t>E1-J1-K1-N1-D2-T2-H3</t>
  </si>
  <si>
    <t>E1-L1-N1-F2-T2-I3</t>
  </si>
  <si>
    <t>E1-J1-K1-N1-D2-T2-I3</t>
  </si>
  <si>
    <t>E1-K1-X1-T2-I3</t>
  </si>
  <si>
    <t>E1-K1-L1-T2-H3</t>
  </si>
  <si>
    <t>E1-K1-X1-T2-C3-E3-I3</t>
  </si>
  <si>
    <t>E1-X1-T2-H3</t>
  </si>
  <si>
    <t>E1-L1-T2-C3-H3</t>
  </si>
  <si>
    <t>N1-T2-B3-I3</t>
  </si>
  <si>
    <t>E1-K1-L1-T2-C3-E3-I3</t>
  </si>
  <si>
    <t>L1-T2-E3-I3</t>
  </si>
  <si>
    <t>E1-Z1-D2-E2-H2-I2-T2-I3</t>
  </si>
  <si>
    <t>L1-T2-C3-F3-I3</t>
  </si>
  <si>
    <t>X1-Z1-P2-T2-C3-H3</t>
  </si>
  <si>
    <t>E1-Z1-D2-E2-H2-I2-T2-C3-E3-I3</t>
  </si>
  <si>
    <t>E1-X1-Z1-P2-T2-H3</t>
  </si>
  <si>
    <t>E1-P2-T2-H3</t>
  </si>
  <si>
    <t>P2-T2-H3</t>
  </si>
  <si>
    <t>E1-K1-L1-T2-I3</t>
  </si>
  <si>
    <t>E1-N1-Z1-D2-P2-T2-C3-E3-I3</t>
  </si>
  <si>
    <t>E1-Z1-C2-D2-H2-I2-T2-C3-H3</t>
  </si>
  <si>
    <t>E1-L1-N1-F2-E3-I3</t>
  </si>
  <si>
    <t>E1-X1-T2-I3</t>
  </si>
  <si>
    <t>E1-N1-Z1-D2-P2-T2-H3</t>
  </si>
  <si>
    <t>E1-K1-N1-T2-C3-E3-I3</t>
  </si>
  <si>
    <t>E1-J1-Z1-C2-D2-E2-H2-I2-T2-C3-H3</t>
  </si>
  <si>
    <t>P2-H3</t>
  </si>
  <si>
    <t>N1-T2-B3</t>
  </si>
  <si>
    <t>J1-Z1-C2-D2-E2-H2-I2-T2-H3</t>
  </si>
  <si>
    <t>E1-N1-T2-C3-E3-I3</t>
  </si>
  <si>
    <t>T2-B3-H3</t>
  </si>
  <si>
    <t>L1-T2-I3</t>
  </si>
  <si>
    <t>E1-N1-F2-H2-I2-T2</t>
  </si>
  <si>
    <t>E1-N1-F2-H2-I2-P2-T2-H3</t>
  </si>
  <si>
    <t>E1-N1-F2-H2-I2-T2-I3</t>
  </si>
  <si>
    <t>Z1-C2-D2-H2-I2-T2-H3</t>
  </si>
  <si>
    <t>X1-Z1-P2-T2</t>
  </si>
  <si>
    <t>N1-D2-T2-C3-H3</t>
  </si>
  <si>
    <t>X1-Z1-P2-T2-I3</t>
  </si>
  <si>
    <t>E1-P2-T2-E3-I3</t>
  </si>
  <si>
    <t>E1-L1-N1-F2-T2-F3-I3</t>
  </si>
  <si>
    <t>J1-K1-N1-D2-T2-E3-I3</t>
  </si>
  <si>
    <t>E1-N1-Z1-D2-P2-T2-I3</t>
  </si>
  <si>
    <t>N1-E3-I3</t>
  </si>
  <si>
    <t>E1-K1-X1-E3-I3</t>
  </si>
  <si>
    <t>E1-J1-Z1-C2-D2-E2-H2-I2-T2</t>
  </si>
  <si>
    <t>E1-X1-T2-C3-E3-I3</t>
  </si>
  <si>
    <t>C3-E3-I3</t>
  </si>
  <si>
    <t>E1-L1-N1-F2-T2</t>
  </si>
  <si>
    <t>E1-N1-F2-H2-I2-T2-C3-H3</t>
  </si>
  <si>
    <t>E1-Z1-C2-D2-H2-I2-T2</t>
  </si>
  <si>
    <t>N1-T2-C3-I3</t>
  </si>
  <si>
    <t>N1-F2-H2-I2-T2-H3</t>
  </si>
  <si>
    <t>T2-C3</t>
  </si>
  <si>
    <t>E1-L1-T2-I3</t>
  </si>
  <si>
    <t>Z1-D2-E2-H2-I2-T2-E3-I3</t>
  </si>
  <si>
    <t>E1-J1-Z1-C2-D2-E2-H2-I2-H3</t>
  </si>
  <si>
    <t>L1-N1-F2-T2-E3-I3</t>
  </si>
  <si>
    <t>Z1-T2-H3</t>
  </si>
  <si>
    <t>H2-T2-H3</t>
  </si>
  <si>
    <t>E1-J1-K1-N1-D2-T2</t>
  </si>
  <si>
    <t>Z1-P2-T2-H3</t>
  </si>
  <si>
    <t>E1-J1-K1-N1-D2-E3-I3</t>
  </si>
  <si>
    <t>E1-Z1-D2-E2-H2-I2-E3-I3</t>
  </si>
  <si>
    <t>K1-T2-H3</t>
  </si>
  <si>
    <t>E1-N1-H3</t>
  </si>
  <si>
    <t>E1-N1-Z1-D2-T2-E3-I3</t>
  </si>
  <si>
    <t>X1-T2-E3-I3</t>
  </si>
  <si>
    <t>E1-L1-N1-F2-T2-C3-I3</t>
  </si>
  <si>
    <t>X1-Z1-P2-H3</t>
  </si>
  <si>
    <t>K1-L1-T2-E3-I3</t>
  </si>
  <si>
    <t>L1-T2</t>
  </si>
  <si>
    <t>N1-F3-I3</t>
  </si>
  <si>
    <t>E1-Z1-D2-E2-H2-I2-T2-C3-H3</t>
  </si>
  <si>
    <t>E1-J1-Z1-C2-D2-E2-H2-I2-T2-I3</t>
  </si>
  <si>
    <t>E1-N1-Z1-D2-P2-E3-I3</t>
  </si>
  <si>
    <t>E1-J1-Z1-C2-D2-E2-H2-I2-T2-E3-I3</t>
  </si>
  <si>
    <t>E1-N1-D2-T2-H3</t>
  </si>
  <si>
    <t>E1-L1-X1-T2-H3</t>
  </si>
  <si>
    <t>N1-D2-T2-I3</t>
  </si>
  <si>
    <t>X1-Z1-P2-T2-E3-I3</t>
  </si>
  <si>
    <t>E1-Z1-C2-D2-H2-I2-H3</t>
  </si>
  <si>
    <t>E1-N1-F2-H2-I2-T2-C3-E3-I3</t>
  </si>
  <si>
    <t>E1-L1-P2-T2-H3</t>
  </si>
  <si>
    <t>T2-H3-M3</t>
  </si>
  <si>
    <t>E1-N1-V1-Z1-P2-T2-H3</t>
  </si>
  <si>
    <t>E1-N1-D2-T2-E3-I3</t>
  </si>
  <si>
    <t>E1-Z1-T2-E3-I3</t>
  </si>
  <si>
    <t>E1-M1-N1-V1-P2-T2-H3-L3</t>
  </si>
  <si>
    <t>E1-K1-T2-E3-I3-L3</t>
  </si>
  <si>
    <t>E1-M1-N1-T2-E3-I3</t>
  </si>
  <si>
    <t>E1-H2-T2-H3</t>
  </si>
  <si>
    <t>E1-L1-H2-T2-E3-I3</t>
  </si>
  <si>
    <t>E1-Z1-D2-H2-T2-E3-I3</t>
  </si>
  <si>
    <t>E1-K1-N1-V1-D2-T2-E3-I3</t>
  </si>
  <si>
    <t>E1-K1-H2-T2-F3-I3</t>
  </si>
  <si>
    <t>D2-H2-T2-F3-I3</t>
  </si>
  <si>
    <t>E1-N1-D2-T2-I3</t>
  </si>
  <si>
    <t>E1-D2-T2-I3</t>
  </si>
  <si>
    <t>E1-Z1-T2-I3</t>
  </si>
  <si>
    <t>E1-T2-H3-M3</t>
  </si>
  <si>
    <t>E1-M1-N1-T2-I3</t>
  </si>
  <si>
    <t>E1-L1-H2-T2-I3</t>
  </si>
  <si>
    <t>E1-K1-H2-T2-E3-I3</t>
  </si>
  <si>
    <t>E1-M1-N1-T2-H3</t>
  </si>
  <si>
    <t>E1-K1-T2-I3</t>
  </si>
  <si>
    <t>E1-K1-T2-H3-L3</t>
  </si>
  <si>
    <t>D2-H2-T2-E3-I3</t>
  </si>
  <si>
    <t>E1-L1-H2-T2-H3</t>
  </si>
  <si>
    <t>E1-K1-T2-I3-L3</t>
  </si>
  <si>
    <t>E1-H2-T2-E3-I3</t>
  </si>
  <si>
    <t>E1-N1-V1-Z1-T2-H3</t>
  </si>
  <si>
    <t>E1-K1-H2-T2-I3</t>
  </si>
  <si>
    <t>E1-K1-N1-V1-D2-T2-H3</t>
  </si>
  <si>
    <t>E1-Z1-D2-H2-T2-I3</t>
  </si>
  <si>
    <t>E1-D2-T2</t>
  </si>
  <si>
    <t>E1-M1-N1-V1-T2-H3-L3</t>
  </si>
  <si>
    <t>E1-K1-H2-T2-H3</t>
  </si>
  <si>
    <t>E1-K1-N1-V1-D2-T2-I3</t>
  </si>
  <si>
    <t>E1-Z1-D2-H2-T2-H3</t>
  </si>
  <si>
    <t>D2-H2-T2-I3</t>
  </si>
  <si>
    <t>P2-T2-H3-M3</t>
  </si>
  <si>
    <t>E1-T2-E3-I3-L3</t>
  </si>
  <si>
    <t>E1-N1-T2-F3-I3</t>
  </si>
  <si>
    <t>E1-H2-T2-I3</t>
  </si>
  <si>
    <t>E1-D2-E3-I3</t>
  </si>
  <si>
    <t>E1-M1-N1-T2-F3-I3</t>
  </si>
  <si>
    <t>E1-L1-H2-T2</t>
  </si>
  <si>
    <t>E1-N1-V1-D2-T2-E3-I3</t>
  </si>
  <si>
    <t>T2-I3-M3</t>
  </si>
  <si>
    <t>E1-D2-P2-T2-H3</t>
  </si>
  <si>
    <t>E1-T2-H3-L3</t>
  </si>
  <si>
    <t>E1-V1-T2-H3</t>
  </si>
  <si>
    <t>Z1-T2-H3-M3</t>
  </si>
  <si>
    <t>T2-M3</t>
  </si>
  <si>
    <t>E1-M1-N1-T2</t>
  </si>
  <si>
    <t>E1-N1-D2-T2</t>
  </si>
  <si>
    <t>E1-K1-T2-F3-I3</t>
  </si>
  <si>
    <t>E1-Z1-T2-F3-I3</t>
  </si>
  <si>
    <t>E1-N1-D2-T2-F3-I3</t>
  </si>
  <si>
    <t>E1-N1-V1-Z1-P2-T2-I3</t>
  </si>
  <si>
    <t>E1-M1-N1-V1-P2-T2-H3</t>
  </si>
  <si>
    <t>E1-Z1-D2-T2-H3</t>
  </si>
  <si>
    <t>E1-K1-T2-L3</t>
  </si>
  <si>
    <t>E1-Z1-D2-H2-T2</t>
  </si>
  <si>
    <t>E1-L1-Z1-H2-T2-E3-I3</t>
  </si>
  <si>
    <t>E1-D2-T2-H3-M3</t>
  </si>
  <si>
    <t>E1-N1-V1-Z1-P2-T2</t>
  </si>
  <si>
    <t>E1-L1-H2-T2-F3-I3</t>
  </si>
  <si>
    <t>D2-H2-T2-H3</t>
  </si>
  <si>
    <t>E1-N1-V1-Z1-H2-P2-T2-H3</t>
  </si>
  <si>
    <t>Z1-T2-I3</t>
  </si>
  <si>
    <t>P2-T2-F3-I3</t>
  </si>
  <si>
    <t>E1-Z1-H2-T2-H3</t>
  </si>
  <si>
    <t>T2-E3-I3-L3</t>
  </si>
  <si>
    <t>N1-V1-Z1-P2-T2-H3</t>
  </si>
  <si>
    <t>E1-M1-N1-V1-P2-T2-L3</t>
  </si>
  <si>
    <t>E1-Z1-T2</t>
  </si>
  <si>
    <t>E1-K1-P2-T2-H3</t>
  </si>
  <si>
    <t>E1-H2-T2</t>
  </si>
  <si>
    <t>E1-M1-N1-V1-P2-T2-I3-L3</t>
  </si>
  <si>
    <t>E1-K1-T2-H3-M3</t>
  </si>
  <si>
    <t>E1-D2-H3</t>
  </si>
  <si>
    <t>T2-E3-I3-M3</t>
  </si>
  <si>
    <t>E1-M1-N1-V1-P2-T2</t>
  </si>
  <si>
    <t>P2-T2-I3</t>
  </si>
  <si>
    <t>E1-K1-H2-T2</t>
  </si>
  <si>
    <t>E1-N1-V1-Z1-P2-T2-E3-I3</t>
  </si>
  <si>
    <t>Z1-T2-E3-I3</t>
  </si>
  <si>
    <t>E1-K1-N1-T2-H3-M3</t>
  </si>
  <si>
    <t>E1-K1-H2-F3-I3</t>
  </si>
  <si>
    <t>E1-K1-T2-F3-I3-L3</t>
  </si>
  <si>
    <t>M1-N1-V1-P2-T2-H3-L3</t>
  </si>
  <si>
    <t>E1-D2-H2-T2-F3-I3</t>
  </si>
  <si>
    <t>E1-K1-D2-T2-H3</t>
  </si>
  <si>
    <t>T2-H3-L3</t>
  </si>
  <si>
    <t>E1-K1-Z1-T2-H3</t>
  </si>
  <si>
    <t>N1-D2-T2-E3-I3</t>
  </si>
  <si>
    <t>K1-T2-E3-I3-L3</t>
  </si>
  <si>
    <t>E1-L1-T2-F3-I3</t>
  </si>
  <si>
    <t>E1-P2-T2-I3</t>
  </si>
  <si>
    <t>E1-H2-T2-F3-I3</t>
  </si>
  <si>
    <t>Z1-T2-F3-I3</t>
  </si>
  <si>
    <t>E1-Z1-D2-H2-T2-F3-I3</t>
  </si>
  <si>
    <t>D2-H2-T2</t>
  </si>
  <si>
    <t>H3-M3</t>
  </si>
  <si>
    <t>E1-D2-H2-T2-E3-I3</t>
  </si>
  <si>
    <t>D2-H2-F3-I3</t>
  </si>
  <si>
    <t>P2-T2-E3-I3</t>
  </si>
  <si>
    <t>E1-D2-H2-T2-H3</t>
  </si>
  <si>
    <t>G1-H2-N2-T2-F3-I3</t>
  </si>
  <si>
    <t>G1-H2-N2-T2-G3-I3</t>
  </si>
  <si>
    <t>G1-H2-N2-T2-E3-I3</t>
  </si>
  <si>
    <t>G1-H2-N2-T2-C3-F3-I3</t>
  </si>
  <si>
    <t>G1-H2-N2-T2-I3</t>
  </si>
  <si>
    <t>G1-H2-N2-T2-C3-G3-I3</t>
  </si>
  <si>
    <t>G1-H2-N2-T2</t>
  </si>
  <si>
    <t>G1-H2-N2-S2-T2-F3-I3</t>
  </si>
  <si>
    <t>G1-H2-N2-T2-C3-I3</t>
  </si>
  <si>
    <t>G1-H2-N2-F3-I3</t>
  </si>
  <si>
    <t>G1-H2-N2-S2-T2-G3-I3</t>
  </si>
  <si>
    <t>G1-H2-N2-G3-I3</t>
  </si>
  <si>
    <t>G1-H2-N2-S2-T2-I3</t>
  </si>
  <si>
    <t>G1-H2-N2-C3-G3-I3</t>
  </si>
  <si>
    <t>G1-H2-N2-C3-I3</t>
  </si>
  <si>
    <t>G1-H2-N2-C3-F3-I3</t>
  </si>
  <si>
    <t>G1-H2-N2-S2-T2-C3-G3-I3</t>
  </si>
  <si>
    <t>G1-H2-N2-I3</t>
  </si>
  <si>
    <t>G1-H2-N2-T2-F3</t>
  </si>
  <si>
    <t>G1-H2-N2-T2-C3</t>
  </si>
  <si>
    <t>G1-H2-N2-S2-T2-C3-I3</t>
  </si>
  <si>
    <t>G1-H2-N2-S2-T2-C3-F3-I3</t>
  </si>
  <si>
    <t>E1-J1-B2-O2-T2-A3-F3-I3</t>
  </si>
  <si>
    <t>E1-J1-B2-O2-T2-A3-E3-I3</t>
  </si>
  <si>
    <t>E1-J1-B2-O2-T2-A3-I3</t>
  </si>
  <si>
    <t>E1-J1-B2-T2-A3-F3-I3</t>
  </si>
  <si>
    <t>E1-J1-B2-O2-T2-A3</t>
  </si>
  <si>
    <t>E1-B2-O2-T2-A3-F3-I3</t>
  </si>
  <si>
    <t>E1-J1-B2-O2-T2-A3-H3</t>
  </si>
  <si>
    <t>E1-J1-B2-O2-A3-F3-I3</t>
  </si>
  <si>
    <t>E1-B2-T2-H3</t>
  </si>
  <si>
    <t>E1-J1-O2-T2-A3-F3-I3</t>
  </si>
  <si>
    <t>E1-J1-T2-H3</t>
  </si>
  <si>
    <t>Sample</t>
  </si>
  <si>
    <t>Haplotype</t>
  </si>
  <si>
    <t>Supporting Reads Count</t>
  </si>
  <si>
    <t>Percentage (%)</t>
  </si>
  <si>
    <t>HVR2-PCRpool-B86-F10-R11_S34</t>
  </si>
  <si>
    <t>HVR2-PCRpool-B86-F2-R8_S361</t>
  </si>
  <si>
    <t>HVR2-PCRpool-B86-F2-R9_S377</t>
  </si>
  <si>
    <t>HVR2-PCRpool-B86-F3-R5_S314</t>
  </si>
  <si>
    <t>HVR2-PCRpool-B86-F3-R7_S346</t>
  </si>
  <si>
    <t>HVR2-PCRpool-B86-F5-R5_S316</t>
  </si>
  <si>
    <t>HVR2-PCRpool-B86-F5-R6_S332</t>
  </si>
  <si>
    <t>HVR2-PCRpool-B86-F6-R11_S45</t>
  </si>
  <si>
    <t>HVR2-PCRpool-B86-F6-R12_S61</t>
  </si>
  <si>
    <t>HVR2-PCRpool-B86-F7-R10_S30</t>
  </si>
  <si>
    <t>HVR2-PCRpool-B86-F7-R4_S302</t>
  </si>
  <si>
    <t>HVR2-PCRpool-B86-F7-R5_S318</t>
  </si>
  <si>
    <t>HVR2-PCRpool-B86-F7-R9_S382</t>
  </si>
  <si>
    <t>HVR2-PCRpool-B86-F8-R10_S31</t>
  </si>
  <si>
    <t>HVR2-PCRpool-B86-F8-R11_S47</t>
  </si>
  <si>
    <t>HVR2-PCRpool-B86-F8-R12_S63</t>
  </si>
  <si>
    <t>HVR2-PCRpool-B86-F8-R9_S383</t>
  </si>
  <si>
    <t>HVR2-PCRpool-B86-F9-R10_S32</t>
  </si>
  <si>
    <t>HVR2-PCRpool-B86-F9-R11_S48</t>
  </si>
  <si>
    <t>HVR2-PCRpool-B86-F9-R12_S64</t>
  </si>
  <si>
    <t>C1</t>
  </si>
  <si>
    <t>F1</t>
  </si>
  <si>
    <t>G1</t>
  </si>
  <si>
    <t>H1</t>
  </si>
  <si>
    <t>J1</t>
  </si>
  <si>
    <t>K1</t>
  </si>
  <si>
    <t>L1</t>
  </si>
  <si>
    <t>M1</t>
  </si>
  <si>
    <t>N1</t>
  </si>
  <si>
    <t>P1</t>
  </si>
  <si>
    <t>S1</t>
  </si>
  <si>
    <t>V1</t>
  </si>
  <si>
    <t>X1</t>
  </si>
  <si>
    <t>Z1</t>
  </si>
  <si>
    <t>B2</t>
  </si>
  <si>
    <t>C2</t>
  </si>
  <si>
    <t>D2</t>
  </si>
  <si>
    <t>E2</t>
  </si>
  <si>
    <t>F2</t>
  </si>
  <si>
    <t>H2</t>
  </si>
  <si>
    <t>I2</t>
  </si>
  <si>
    <t>L2</t>
  </si>
  <si>
    <t>N2</t>
  </si>
  <si>
    <t>O2</t>
  </si>
  <si>
    <t>P2</t>
  </si>
  <si>
    <t>S2</t>
  </si>
  <si>
    <t>A3</t>
  </si>
  <si>
    <t>B3</t>
  </si>
  <si>
    <t>C3</t>
  </si>
  <si>
    <t>D3</t>
  </si>
  <si>
    <t>E3</t>
  </si>
  <si>
    <t>F3</t>
  </si>
  <si>
    <t>G3</t>
  </si>
  <si>
    <t>L3</t>
  </si>
  <si>
    <t>M3</t>
  </si>
  <si>
    <t>Q3</t>
  </si>
  <si>
    <t>Variants</t>
  </si>
  <si>
    <t>m.67G&gt;T</t>
  </si>
  <si>
    <t>m.73A&gt;G</t>
  </si>
  <si>
    <t>m.81G&gt;T</t>
  </si>
  <si>
    <t>m.93A&gt;G</t>
  </si>
  <si>
    <t>m.95A&gt;G</t>
  </si>
  <si>
    <t>m.143G&gt;A</t>
  </si>
  <si>
    <t>m.146T&gt;C</t>
  </si>
  <si>
    <t>m.150C&gt;T</t>
  </si>
  <si>
    <t>m.151C&gt;T</t>
  </si>
  <si>
    <t>m.152T&gt;C</t>
  </si>
  <si>
    <t>m.173T&gt;C</t>
  </si>
  <si>
    <t>m.176A&gt;C</t>
  </si>
  <si>
    <t>m.182C&gt;T</t>
  </si>
  <si>
    <t>m.185G&gt;A</t>
  </si>
  <si>
    <t>m.189A&gt;G</t>
  </si>
  <si>
    <t>m.195delT</t>
  </si>
  <si>
    <t>m.194C&gt;T</t>
  </si>
  <si>
    <t>m.195T&gt;C</t>
  </si>
  <si>
    <t>m.196T&gt;C</t>
  </si>
  <si>
    <t>m.199T&gt;C</t>
  </si>
  <si>
    <t>m.204T&gt;C</t>
  </si>
  <si>
    <t>m.207G&gt;A</t>
  </si>
  <si>
    <t>m.232A&gt;G</t>
  </si>
  <si>
    <t>m.239T&gt;C</t>
  </si>
  <si>
    <t>m.248delA</t>
  </si>
  <si>
    <t>m.247G&gt;A</t>
  </si>
  <si>
    <t>m.262C&gt;T</t>
  </si>
  <si>
    <t>m.263A&gt;G</t>
  </si>
  <si>
    <t>m.286_287delAA</t>
  </si>
  <si>
    <t>m.285_286insA</t>
  </si>
  <si>
    <t>m.297A&gt;C</t>
  </si>
  <si>
    <t>m.308C&gt;A</t>
  </si>
  <si>
    <t>m.309_310insCT</t>
  </si>
  <si>
    <t>m.309_310insCCT</t>
  </si>
  <si>
    <t>m.309_310insCCCT</t>
  </si>
  <si>
    <t>m.310_311insC</t>
  </si>
  <si>
    <t>m.310T&gt;C</t>
  </si>
  <si>
    <t>m.316G&gt;A</t>
  </si>
  <si>
    <t>m.327C&gt;T</t>
  </si>
  <si>
    <t>m.388A&gt;G</t>
  </si>
  <si>
    <t>Allele Frequency(%)</t>
  </si>
  <si>
    <t>Allele Code</t>
  </si>
  <si>
    <t>Total Reads - Ref base</t>
  </si>
  <si>
    <t>Supporting Reads - Allele</t>
  </si>
  <si>
    <t>Haplotypes</t>
  </si>
  <si>
    <t>Variant</t>
  </si>
  <si>
    <t>POSITION</t>
  </si>
  <si>
    <t>SAMPLE</t>
  </si>
  <si>
    <t>73G</t>
  </si>
  <si>
    <t>150T</t>
  </si>
  <si>
    <t>263G</t>
  </si>
  <si>
    <t>310.1C</t>
  </si>
  <si>
    <t>T</t>
  </si>
  <si>
    <t>189G</t>
  </si>
  <si>
    <t>T2b</t>
  </si>
  <si>
    <t>L3i</t>
  </si>
  <si>
    <t>176C</t>
  </si>
  <si>
    <t>J1b</t>
  </si>
  <si>
    <t>G2b</t>
  </si>
  <si>
    <t>173C</t>
  </si>
  <si>
    <t>H1a</t>
  </si>
  <si>
    <t>309.1CT</t>
  </si>
  <si>
    <t>310C</t>
  </si>
  <si>
    <t>B4a</t>
  </si>
  <si>
    <t>308A</t>
  </si>
  <si>
    <t>309.3CCT</t>
  </si>
  <si>
    <t>327T</t>
  </si>
  <si>
    <t>M62a</t>
  </si>
  <si>
    <t>297C</t>
  </si>
  <si>
    <t>H1z</t>
  </si>
  <si>
    <t>81T</t>
  </si>
  <si>
    <t>388G</t>
  </si>
  <si>
    <t>67T</t>
  </si>
  <si>
    <t>95G</t>
  </si>
  <si>
    <t>232G</t>
  </si>
  <si>
    <t>low homology</t>
  </si>
  <si>
    <t>195C</t>
  </si>
  <si>
    <t>R8b</t>
  </si>
  <si>
    <t>146C</t>
  </si>
  <si>
    <t>152C</t>
  </si>
  <si>
    <t>R2</t>
  </si>
  <si>
    <t>Unclassified</t>
  </si>
  <si>
    <t>199C</t>
  </si>
  <si>
    <t>U5a</t>
  </si>
  <si>
    <t>H2a</t>
  </si>
  <si>
    <t>204C</t>
  </si>
  <si>
    <t>A248d</t>
  </si>
  <si>
    <t>M7b</t>
  </si>
  <si>
    <t>H32</t>
  </si>
  <si>
    <t>N1a</t>
  </si>
  <si>
    <t>H</t>
  </si>
  <si>
    <t>285.1A</t>
  </si>
  <si>
    <t>Site</t>
  </si>
  <si>
    <t>ID</t>
  </si>
  <si>
    <t>7_6/10/2010</t>
  </si>
  <si>
    <t>8_11/12/2009</t>
  </si>
  <si>
    <t>10_11/12/2009</t>
  </si>
  <si>
    <t>4_11/23/2009</t>
  </si>
  <si>
    <t>7_11/23/2009</t>
  </si>
  <si>
    <t>7_9/23/2010</t>
  </si>
  <si>
    <t>8_9/23/2010</t>
  </si>
  <si>
    <t>7_10/24/2010</t>
  </si>
  <si>
    <t>8_10/24/2010</t>
  </si>
  <si>
    <t>7_10/28/2010</t>
  </si>
  <si>
    <t>6_10/26/2010</t>
  </si>
  <si>
    <t>7_10/26/2010</t>
  </si>
  <si>
    <t>6_10/28/2010</t>
  </si>
  <si>
    <t>CSO E_1</t>
  </si>
  <si>
    <t>CSO E_2</t>
  </si>
  <si>
    <t>CSO F_2</t>
  </si>
  <si>
    <t>CSO C_1</t>
  </si>
  <si>
    <t>4_5/27/2010</t>
  </si>
  <si>
    <t>6_5/27/2010</t>
  </si>
  <si>
    <t>7_5/27/2010</t>
  </si>
  <si>
    <t>Date</t>
  </si>
  <si>
    <t>Haplogroups</t>
  </si>
  <si>
    <t>L</t>
  </si>
  <si>
    <t>J</t>
  </si>
  <si>
    <t>G</t>
  </si>
  <si>
    <t>Major haplotypes</t>
  </si>
  <si>
    <t>B</t>
  </si>
  <si>
    <t>Average</t>
  </si>
  <si>
    <t>309.1C</t>
  </si>
  <si>
    <t>309.2C</t>
  </si>
  <si>
    <t>309.3C</t>
  </si>
  <si>
    <t>315.1C</t>
  </si>
  <si>
    <t>73G, 150T, 176C, 263G, 315.1C</t>
  </si>
  <si>
    <t>73G, 150T, 263G</t>
  </si>
  <si>
    <t>73G, 150T, 176C, 189G, 263G, 315.1C</t>
  </si>
  <si>
    <t>73G, 150T, 263G, 315.1C</t>
  </si>
  <si>
    <t>73G, 150T, 189G, 263G, 315.1C</t>
  </si>
  <si>
    <t>73G, 150T, 315.1C</t>
  </si>
  <si>
    <t>73G, 95G, 150T, 189G, 263G, 315.1C</t>
  </si>
  <si>
    <t>73G, 95G, 150T, 189G, 263G</t>
  </si>
  <si>
    <t>73G, 150T, 189G, 263G</t>
  </si>
  <si>
    <t>73G, 263G, 315.1C</t>
  </si>
  <si>
    <t>73G, 263G, 309.1C, 310C</t>
  </si>
  <si>
    <t xml:space="preserve">73G, 143A, 195delT, 248delA, 263G, 286delAA, 309.2C, 310C </t>
  </si>
  <si>
    <t>73G, 263G, 310C</t>
  </si>
  <si>
    <t>73G, 150T, 173C, 263G, 315.1C</t>
  </si>
  <si>
    <t>73G, 81T, 263G, 309.1C, 310C</t>
  </si>
  <si>
    <t>73G, 263G, 309.1C</t>
  </si>
  <si>
    <t>73G, 263G</t>
  </si>
  <si>
    <t>73G, 309.1C, 310C</t>
  </si>
  <si>
    <t>73G, 263G, 388G</t>
  </si>
  <si>
    <t>67T, 73G, 263G, 315.1C</t>
  </si>
  <si>
    <t>73G, 176C, 263G, 315.1C</t>
  </si>
  <si>
    <t>73G, 263G, 308A, 315.1C</t>
  </si>
  <si>
    <t>73G, 150T, 232G, 263G, 315.1C</t>
  </si>
  <si>
    <t>West Eurasian</t>
  </si>
  <si>
    <t>American Indian</t>
  </si>
  <si>
    <t>Sub Saharan African</t>
  </si>
  <si>
    <t>Population</t>
  </si>
  <si>
    <t>H, J, T</t>
  </si>
  <si>
    <t>m.309.1C</t>
  </si>
  <si>
    <t>m.309.2C</t>
  </si>
  <si>
    <t>m.315.1C</t>
  </si>
  <si>
    <t>&lt;5%</t>
  </si>
  <si>
    <t>5-25%</t>
  </si>
  <si>
    <t>25-50%</t>
  </si>
  <si>
    <t>50-75%</t>
  </si>
  <si>
    <t>75-100%</t>
  </si>
  <si>
    <t>White</t>
  </si>
  <si>
    <t>Black or African American</t>
  </si>
  <si>
    <t>American Indian and Alaska Native</t>
  </si>
  <si>
    <t>2010 data</t>
  </si>
  <si>
    <t>Arecibo</t>
  </si>
  <si>
    <t>Utuado</t>
  </si>
  <si>
    <t>Adjuntas</t>
  </si>
  <si>
    <t>Jayuya</t>
  </si>
  <si>
    <t>Other</t>
  </si>
  <si>
    <t xml:space="preserve">Site 8 </t>
  </si>
  <si>
    <t>Site 4</t>
  </si>
  <si>
    <t>Site 6,7</t>
  </si>
  <si>
    <t>Site 6,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</si>
</sst>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yy"/>
  </numFmts>
  <fonts count="1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theme="1"/>
      <name val="Cambria"/>
      <family val="1"/>
      <scheme val="major"/>
    </font>
    <font>
      <sz val="14"/>
      <color theme="1"/>
      <name val="Cambria"/>
      <family val="1"/>
      <scheme val="major"/>
    </font>
    <font>
      <b/>
      <sz val="14"/>
      <color theme="1"/>
      <name val="Cambria"/>
      <family val="1"/>
    </font>
    <font>
      <sz val="14"/>
      <color theme="1"/>
      <name val="Cambria"/>
      <family val="1"/>
    </font>
    <font>
      <sz val="12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sz val="9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9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95">
    <xf numFmtId="0" fontId="0" fillId="0" borderId="0" xfId="0"/>
    <xf numFmtId="0" fontId="3" fillId="0" borderId="5" xfId="0" applyFont="1" applyBorder="1"/>
    <xf numFmtId="0" fontId="3" fillId="0" borderId="3" xfId="0" applyFont="1" applyBorder="1"/>
    <xf numFmtId="0" fontId="3" fillId="0" borderId="0" xfId="0" applyFont="1"/>
    <xf numFmtId="0" fontId="4" fillId="0" borderId="0" xfId="0" applyFont="1"/>
    <xf numFmtId="0" fontId="4" fillId="0" borderId="6" xfId="0" applyFont="1" applyBorder="1"/>
    <xf numFmtId="0" fontId="4" fillId="0" borderId="2" xfId="0" applyFont="1" applyBorder="1"/>
    <xf numFmtId="0" fontId="4" fillId="0" borderId="7" xfId="0" applyFont="1" applyBorder="1"/>
    <xf numFmtId="0" fontId="4" fillId="0" borderId="4" xfId="0" applyFont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/>
    <xf numFmtId="0" fontId="6" fillId="0" borderId="3" xfId="0" applyFont="1" applyBorder="1" applyAlignment="1">
      <alignment horizontal="center"/>
    </xf>
    <xf numFmtId="0" fontId="6" fillId="0" borderId="3" xfId="0" applyFont="1" applyBorder="1"/>
    <xf numFmtId="0" fontId="6" fillId="0" borderId="10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4" xfId="0" applyFont="1" applyBorder="1"/>
    <xf numFmtId="0" fontId="6" fillId="0" borderId="11" xfId="0" applyFont="1" applyBorder="1"/>
    <xf numFmtId="0" fontId="6" fillId="0" borderId="9" xfId="0" applyFont="1" applyBorder="1"/>
    <xf numFmtId="0" fontId="4" fillId="0" borderId="0" xfId="0" applyFont="1" applyBorder="1"/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/>
    <xf numFmtId="0" fontId="6" fillId="2" borderId="10" xfId="0" applyFont="1" applyFill="1" applyBorder="1"/>
    <xf numFmtId="0" fontId="6" fillId="2" borderId="0" xfId="0" applyFont="1" applyFill="1" applyBorder="1"/>
    <xf numFmtId="0" fontId="6" fillId="2" borderId="0" xfId="0" applyFont="1" applyFill="1"/>
    <xf numFmtId="0" fontId="6" fillId="2" borderId="4" xfId="0" applyFont="1" applyFill="1" applyBorder="1" applyAlignment="1">
      <alignment horizontal="center"/>
    </xf>
    <xf numFmtId="0" fontId="6" fillId="2" borderId="4" xfId="0" applyFont="1" applyFill="1" applyBorder="1"/>
    <xf numFmtId="0" fontId="6" fillId="2" borderId="11" xfId="0" applyFont="1" applyFill="1" applyBorder="1"/>
    <xf numFmtId="0" fontId="6" fillId="2" borderId="9" xfId="0" applyFont="1" applyFill="1" applyBorder="1"/>
    <xf numFmtId="0" fontId="6" fillId="3" borderId="2" xfId="0" applyFont="1" applyFill="1" applyBorder="1" applyAlignment="1">
      <alignment horizontal="center"/>
    </xf>
    <xf numFmtId="0" fontId="6" fillId="3" borderId="2" xfId="0" applyFont="1" applyFill="1" applyBorder="1"/>
    <xf numFmtId="0" fontId="6" fillId="3" borderId="10" xfId="0" applyFont="1" applyFill="1" applyBorder="1"/>
    <xf numFmtId="0" fontId="6" fillId="3" borderId="0" xfId="0" applyFont="1" applyFill="1" applyBorder="1"/>
    <xf numFmtId="0" fontId="6" fillId="3" borderId="0" xfId="0" applyFont="1" applyFill="1"/>
    <xf numFmtId="0" fontId="6" fillId="3" borderId="4" xfId="0" applyFont="1" applyFill="1" applyBorder="1" applyAlignment="1">
      <alignment horizontal="center"/>
    </xf>
    <xf numFmtId="0" fontId="6" fillId="3" borderId="4" xfId="0" applyFont="1" applyFill="1" applyBorder="1"/>
    <xf numFmtId="0" fontId="6" fillId="3" borderId="11" xfId="0" applyFont="1" applyFill="1" applyBorder="1"/>
    <xf numFmtId="0" fontId="6" fillId="3" borderId="9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164" fontId="0" fillId="4" borderId="12" xfId="0" applyNumberFormat="1" applyFill="1" applyBorder="1"/>
    <xf numFmtId="0" fontId="0" fillId="4" borderId="12" xfId="0" applyFill="1" applyBorder="1"/>
    <xf numFmtId="0" fontId="0" fillId="4" borderId="12" xfId="0" applyFont="1" applyFill="1" applyBorder="1"/>
    <xf numFmtId="0" fontId="6" fillId="2" borderId="3" xfId="0" applyFont="1" applyFill="1" applyBorder="1" applyAlignment="1">
      <alignment horizontal="center"/>
    </xf>
    <xf numFmtId="0" fontId="6" fillId="2" borderId="3" xfId="0" applyFont="1" applyFill="1" applyBorder="1"/>
    <xf numFmtId="0" fontId="6" fillId="2" borderId="13" xfId="0" applyFont="1" applyFill="1" applyBorder="1"/>
    <xf numFmtId="164" fontId="0" fillId="4" borderId="14" xfId="0" applyNumberFormat="1" applyFill="1" applyBorder="1"/>
    <xf numFmtId="14" fontId="0" fillId="0" borderId="0" xfId="0" applyNumberFormat="1"/>
    <xf numFmtId="0" fontId="7" fillId="3" borderId="0" xfId="0" applyFont="1" applyFill="1"/>
    <xf numFmtId="14" fontId="7" fillId="3" borderId="0" xfId="0" applyNumberFormat="1" applyFont="1" applyFill="1"/>
    <xf numFmtId="0" fontId="0" fillId="3" borderId="0" xfId="0" applyFill="1"/>
    <xf numFmtId="14" fontId="0" fillId="3" borderId="0" xfId="0" applyNumberFormat="1" applyFill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4" fontId="0" fillId="4" borderId="15" xfId="0" applyNumberFormat="1" applyFill="1" applyBorder="1"/>
    <xf numFmtId="164" fontId="0" fillId="4" borderId="16" xfId="0" applyNumberFormat="1" applyFill="1" applyBorder="1"/>
    <xf numFmtId="0" fontId="0" fillId="0" borderId="12" xfId="0" applyFill="1" applyBorder="1"/>
    <xf numFmtId="0" fontId="6" fillId="0" borderId="12" xfId="0" applyFont="1" applyFill="1" applyBorder="1"/>
    <xf numFmtId="0" fontId="0" fillId="0" borderId="17" xfId="0" applyFill="1" applyBorder="1"/>
    <xf numFmtId="0" fontId="6" fillId="0" borderId="17" xfId="0" applyFont="1" applyFill="1" applyBorder="1"/>
    <xf numFmtId="0" fontId="4" fillId="0" borderId="0" xfId="0" applyFont="1" applyFill="1" applyBorder="1"/>
    <xf numFmtId="0" fontId="8" fillId="0" borderId="12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1" fillId="4" borderId="12" xfId="0" applyNumberFormat="1" applyFont="1" applyFill="1" applyBorder="1"/>
    <xf numFmtId="0" fontId="9" fillId="6" borderId="12" xfId="0" applyFont="1" applyFill="1" applyBorder="1"/>
    <xf numFmtId="0" fontId="10" fillId="5" borderId="12" xfId="0" applyFont="1" applyFill="1" applyBorder="1"/>
    <xf numFmtId="0" fontId="10" fillId="9" borderId="12" xfId="0" applyFont="1" applyFill="1" applyBorder="1"/>
    <xf numFmtId="0" fontId="10" fillId="8" borderId="12" xfId="0" applyFont="1" applyFill="1" applyBorder="1"/>
    <xf numFmtId="0" fontId="10" fillId="7" borderId="12" xfId="0" applyFont="1" applyFill="1" applyBorder="1"/>
    <xf numFmtId="0" fontId="0" fillId="0" borderId="12" xfId="0" applyBorder="1"/>
    <xf numFmtId="0" fontId="0" fillId="6" borderId="12" xfId="0" applyFill="1" applyBorder="1"/>
    <xf numFmtId="16" fontId="0" fillId="0" borderId="12" xfId="0" applyNumberFormat="1" applyBorder="1"/>
    <xf numFmtId="0" fontId="0" fillId="5" borderId="12" xfId="0" applyFill="1" applyBorder="1"/>
    <xf numFmtId="0" fontId="0" fillId="7" borderId="12" xfId="0" applyFill="1" applyBorder="1"/>
    <xf numFmtId="0" fontId="0" fillId="8" borderId="12" xfId="0" applyFill="1" applyBorder="1"/>
    <xf numFmtId="0" fontId="0" fillId="9" borderId="12" xfId="0" applyFill="1" applyBorder="1"/>
    <xf numFmtId="0" fontId="12" fillId="0" borderId="0" xfId="0" applyFont="1"/>
    <xf numFmtId="0" fontId="0" fillId="0" borderId="18" xfId="0" applyBorder="1"/>
    <xf numFmtId="0" fontId="0" fillId="0" borderId="19" xfId="0" applyBorder="1"/>
    <xf numFmtId="0" fontId="0" fillId="0" borderId="0" xfId="0" applyBorder="1"/>
    <xf numFmtId="0" fontId="0" fillId="0" borderId="20" xfId="0" applyBorder="1"/>
    <xf numFmtId="0" fontId="0" fillId="0" borderId="21" xfId="0" applyBorder="1"/>
    <xf numFmtId="164" fontId="0" fillId="4" borderId="22" xfId="0" applyNumberFormat="1" applyFill="1" applyBorder="1"/>
  </cellXfs>
  <cellStyles count="9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Haplogroups!$A$10</c:f>
              <c:strCache>
                <c:ptCount val="1"/>
                <c:pt idx="0">
                  <c:v>Haplogroups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Haplogroups!$A$11:$A$16</c:f>
              <c:strCache>
                <c:ptCount val="6"/>
                <c:pt idx="0">
                  <c:v>H</c:v>
                </c:pt>
                <c:pt idx="1">
                  <c:v>T</c:v>
                </c:pt>
                <c:pt idx="2">
                  <c:v>L</c:v>
                </c:pt>
                <c:pt idx="3">
                  <c:v>B</c:v>
                </c:pt>
                <c:pt idx="4">
                  <c:v>J</c:v>
                </c:pt>
                <c:pt idx="5">
                  <c:v>Unclassified</c:v>
                </c:pt>
              </c:strCache>
            </c:strRef>
          </c:cat>
          <c:val>
            <c:numRef>
              <c:f>Haplogroups!$B$11:$B$16</c:f>
              <c:numCache>
                <c:formatCode>General</c:formatCode>
                <c:ptCount val="6"/>
                <c:pt idx="0">
                  <c:v>31.9</c:v>
                </c:pt>
                <c:pt idx="1">
                  <c:v>24.7</c:v>
                </c:pt>
                <c:pt idx="2">
                  <c:v>23.9</c:v>
                </c:pt>
                <c:pt idx="3">
                  <c:v>11</c:v>
                </c:pt>
                <c:pt idx="4">
                  <c:v>1</c:v>
                </c:pt>
                <c:pt idx="5">
                  <c:v>7.5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Haplogroups!$A$18</c:f>
              <c:strCache>
                <c:ptCount val="1"/>
                <c:pt idx="0">
                  <c:v>Population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Haplogroups!$A$19:$A$22</c:f>
              <c:strCache>
                <c:ptCount val="4"/>
                <c:pt idx="0">
                  <c:v>West Eurasian</c:v>
                </c:pt>
                <c:pt idx="1">
                  <c:v>American Indian</c:v>
                </c:pt>
                <c:pt idx="2">
                  <c:v>Sub Saharan African</c:v>
                </c:pt>
                <c:pt idx="3">
                  <c:v>Unclassified</c:v>
                </c:pt>
              </c:strCache>
            </c:strRef>
          </c:cat>
          <c:val>
            <c:numRef>
              <c:f>Haplogroups!$C$19:$C$22</c:f>
              <c:numCache>
                <c:formatCode>General</c:formatCode>
                <c:ptCount val="4"/>
                <c:pt idx="0">
                  <c:v>57.6</c:v>
                </c:pt>
                <c:pt idx="1">
                  <c:v>11</c:v>
                </c:pt>
                <c:pt idx="2">
                  <c:v>23.9</c:v>
                </c:pt>
                <c:pt idx="3">
                  <c:v>7.5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Arecibo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</c:dPt>
          <c:dLbls>
            <c:dLbl>
              <c:idx val="1"/>
              <c:layout>
                <c:manualLayout>
                  <c:x val="-0.10598797025371828"/>
                  <c:y val="0.234191119368505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7.3714785651793555E-2"/>
                  <c:y val="1.570910377775811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4851213910761155"/>
                  <c:y val="3.39139068290620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 population'!$A$3:$A$6</c:f>
              <c:strCache>
                <c:ptCount val="4"/>
                <c:pt idx="0">
                  <c:v>White</c:v>
                </c:pt>
                <c:pt idx="1">
                  <c:v>Black or African American</c:v>
                </c:pt>
                <c:pt idx="2">
                  <c:v>American Indian and Alaska Native</c:v>
                </c:pt>
                <c:pt idx="3">
                  <c:v>Other</c:v>
                </c:pt>
              </c:strCache>
            </c:strRef>
          </c:cat>
          <c:val>
            <c:numRef>
              <c:f>'PR population'!$B$3:$B$6</c:f>
              <c:numCache>
                <c:formatCode>General</c:formatCode>
                <c:ptCount val="4"/>
                <c:pt idx="0">
                  <c:v>87</c:v>
                </c:pt>
                <c:pt idx="1">
                  <c:v>8.1</c:v>
                </c:pt>
                <c:pt idx="2">
                  <c:v>0.8</c:v>
                </c:pt>
                <c:pt idx="3">
                  <c:v>4.0999999999999996</c:v>
                </c:pt>
              </c:numCache>
            </c:numRef>
          </c:val>
        </c:ser>
        <c:dLbls>
          <c:dLblPos val="bestFit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Utuado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</c:dPt>
          <c:dLbls>
            <c:dLbl>
              <c:idx val="1"/>
              <c:layout>
                <c:manualLayout>
                  <c:x val="-0.12566251093613298"/>
                  <c:y val="0.1920339732814297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0223665791776025"/>
                  <c:y val="2.58936172304304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1303652668416447"/>
                  <c:y val="1.82783331858798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 population'!$A$3:$A$6</c:f>
              <c:strCache>
                <c:ptCount val="4"/>
                <c:pt idx="0">
                  <c:v>White</c:v>
                </c:pt>
                <c:pt idx="1">
                  <c:v>Black or African American</c:v>
                </c:pt>
                <c:pt idx="2">
                  <c:v>American Indian and Alaska Native</c:v>
                </c:pt>
                <c:pt idx="3">
                  <c:v>Other</c:v>
                </c:pt>
              </c:strCache>
            </c:strRef>
          </c:cat>
          <c:val>
            <c:numRef>
              <c:f>'PR population'!$C$3:$C$6</c:f>
              <c:numCache>
                <c:formatCode>General</c:formatCode>
                <c:ptCount val="4"/>
                <c:pt idx="0">
                  <c:v>93.9</c:v>
                </c:pt>
                <c:pt idx="1">
                  <c:v>3.3</c:v>
                </c:pt>
                <c:pt idx="2">
                  <c:v>0.4</c:v>
                </c:pt>
                <c:pt idx="3">
                  <c:v>2.4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Adjuntas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</c:dPt>
          <c:dLbls>
            <c:dLbl>
              <c:idx val="1"/>
              <c:layout>
                <c:manualLayout>
                  <c:x val="-7.8584864391951031E-2"/>
                  <c:y val="0.1383660188543847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27963779527559057"/>
                  <c:y val="-1.57039920571726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1956944444444445"/>
                  <c:y val="2.88002201971944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 population'!$A$3:$A$6</c:f>
              <c:strCache>
                <c:ptCount val="4"/>
                <c:pt idx="0">
                  <c:v>White</c:v>
                </c:pt>
                <c:pt idx="1">
                  <c:v>Black or African American</c:v>
                </c:pt>
                <c:pt idx="2">
                  <c:v>American Indian and Alaska Native</c:v>
                </c:pt>
                <c:pt idx="3">
                  <c:v>Other</c:v>
                </c:pt>
              </c:strCache>
            </c:strRef>
          </c:cat>
          <c:val>
            <c:numRef>
              <c:f>'PR population'!$D$3:$D$6</c:f>
              <c:numCache>
                <c:formatCode>General</c:formatCode>
                <c:ptCount val="4"/>
                <c:pt idx="0">
                  <c:v>94.2</c:v>
                </c:pt>
                <c:pt idx="1">
                  <c:v>3.6</c:v>
                </c:pt>
                <c:pt idx="2">
                  <c:v>0.6</c:v>
                </c:pt>
                <c:pt idx="3">
                  <c:v>1.6000000000000085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Sites 6 and 7 (Utuado)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 population'!$A$11:$A$14</c:f>
              <c:strCache>
                <c:ptCount val="4"/>
                <c:pt idx="0">
                  <c:v>West Eurasian</c:v>
                </c:pt>
                <c:pt idx="1">
                  <c:v>Sub Saharan African</c:v>
                </c:pt>
                <c:pt idx="2">
                  <c:v>American Indian</c:v>
                </c:pt>
                <c:pt idx="3">
                  <c:v>Unclassified</c:v>
                </c:pt>
              </c:strCache>
            </c:strRef>
          </c:cat>
          <c:val>
            <c:numRef>
              <c:f>'PR population'!$B$11:$B$14</c:f>
              <c:numCache>
                <c:formatCode>General</c:formatCode>
                <c:ptCount val="4"/>
                <c:pt idx="0">
                  <c:v>54.5</c:v>
                </c:pt>
                <c:pt idx="1">
                  <c:v>37.75</c:v>
                </c:pt>
                <c:pt idx="2">
                  <c:v>3.75</c:v>
                </c:pt>
                <c:pt idx="3">
                  <c:v>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Site 8 (Arecibo)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 population'!$A$11:$A$14</c:f>
              <c:strCache>
                <c:ptCount val="4"/>
                <c:pt idx="0">
                  <c:v>West Eurasian</c:v>
                </c:pt>
                <c:pt idx="1">
                  <c:v>Sub Saharan African</c:v>
                </c:pt>
                <c:pt idx="2">
                  <c:v>American Indian</c:v>
                </c:pt>
                <c:pt idx="3">
                  <c:v>Unclassified</c:v>
                </c:pt>
              </c:strCache>
            </c:strRef>
          </c:cat>
          <c:val>
            <c:numRef>
              <c:f>'PR population'!$C$11:$C$14</c:f>
              <c:numCache>
                <c:formatCode>General</c:formatCode>
                <c:ptCount val="4"/>
                <c:pt idx="0">
                  <c:v>50.68</c:v>
                </c:pt>
                <c:pt idx="1">
                  <c:v>13.67</c:v>
                </c:pt>
                <c:pt idx="2">
                  <c:v>22.33</c:v>
                </c:pt>
                <c:pt idx="3">
                  <c:v>13.3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Site 4 (Adjuntas)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 population'!$A$11:$A$14</c:f>
              <c:strCache>
                <c:ptCount val="4"/>
                <c:pt idx="0">
                  <c:v>West Eurasian</c:v>
                </c:pt>
                <c:pt idx="1">
                  <c:v>Sub Saharan African</c:v>
                </c:pt>
                <c:pt idx="2">
                  <c:v>American Indian</c:v>
                </c:pt>
                <c:pt idx="3">
                  <c:v>Unclassified</c:v>
                </c:pt>
              </c:strCache>
            </c:strRef>
          </c:cat>
          <c:val>
            <c:numRef>
              <c:f>'PR population'!$D$11:$D$14</c:f>
              <c:numCache>
                <c:formatCode>General</c:formatCode>
                <c:ptCount val="4"/>
                <c:pt idx="0">
                  <c:v>78.5</c:v>
                </c:pt>
                <c:pt idx="1">
                  <c:v>0</c:v>
                </c:pt>
                <c:pt idx="2">
                  <c:v>14</c:v>
                </c:pt>
                <c:pt idx="3">
                  <c:v>7.5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8</xdr:row>
      <xdr:rowOff>128587</xdr:rowOff>
    </xdr:from>
    <xdr:to>
      <xdr:col>12</xdr:col>
      <xdr:colOff>285750</xdr:colOff>
      <xdr:row>22</xdr:row>
      <xdr:rowOff>71437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933450</xdr:colOff>
      <xdr:row>23</xdr:row>
      <xdr:rowOff>47625</xdr:rowOff>
    </xdr:from>
    <xdr:to>
      <xdr:col>13</xdr:col>
      <xdr:colOff>209550</xdr:colOff>
      <xdr:row>36</xdr:row>
      <xdr:rowOff>190500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238125</xdr:colOff>
      <xdr:row>1</xdr:row>
      <xdr:rowOff>76200</xdr:rowOff>
    </xdr:from>
    <xdr:to>
      <xdr:col>12</xdr:col>
      <xdr:colOff>9525</xdr:colOff>
      <xdr:row>14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352425</xdr:colOff>
      <xdr:row>1</xdr:row>
      <xdr:rowOff>9525</xdr:rowOff>
    </xdr:from>
    <xdr:to>
      <xdr:col>18</xdr:col>
      <xdr:colOff>123825</xdr:colOff>
      <xdr:row>13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38100</xdr:colOff>
      <xdr:row>1</xdr:row>
      <xdr:rowOff>57150</xdr:rowOff>
    </xdr:from>
    <xdr:to>
      <xdr:col>24</xdr:col>
      <xdr:colOff>495300</xdr:colOff>
      <xdr:row>14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571500</xdr:colOff>
      <xdr:row>14</xdr:row>
      <xdr:rowOff>19050</xdr:rowOff>
    </xdr:from>
    <xdr:to>
      <xdr:col>18</xdr:col>
      <xdr:colOff>342900</xdr:colOff>
      <xdr:row>27</xdr:row>
      <xdr:rowOff>161925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19050</xdr:colOff>
      <xdr:row>14</xdr:row>
      <xdr:rowOff>28575</xdr:rowOff>
    </xdr:from>
    <xdr:to>
      <xdr:col>11</xdr:col>
      <xdr:colOff>476250</xdr:colOff>
      <xdr:row>27</xdr:row>
      <xdr:rowOff>171450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314325</xdr:colOff>
      <xdr:row>14</xdr:row>
      <xdr:rowOff>66675</xdr:rowOff>
    </xdr:from>
    <xdr:to>
      <xdr:col>25</xdr:col>
      <xdr:colOff>85725</xdr:colOff>
      <xdr:row>28</xdr:row>
      <xdr:rowOff>9525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Allsamples_0.05_new_sorted_code_acc0.03_AF_Nomenclature" connectionId="4" autoFormatId="0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20samplespecific_0.05_AF_snps_1" connectionId="1" autoFormatId="0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Allsamples_0.05_haplotypes" connectionId="2" autoFormatId="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opLeftCell="A13" workbookViewId="0">
      <selection activeCell="C24" sqref="C24"/>
    </sheetView>
  </sheetViews>
  <sheetFormatPr defaultColWidth="10.875" defaultRowHeight="18" x14ac:dyDescent="0.25"/>
  <cols>
    <col min="1" max="1" width="32.375" style="9" customWidth="1"/>
    <col min="2" max="2" width="33.5" style="9" customWidth="1"/>
    <col min="3" max="3" width="25" style="9" customWidth="1"/>
    <col min="4" max="16384" width="10.875" style="9"/>
  </cols>
  <sheetData>
    <row r="1" spans="1:3" s="10" customFormat="1" ht="18.75" thickBot="1" x14ac:dyDescent="0.3">
      <c r="A1" s="11" t="s">
        <v>476</v>
      </c>
      <c r="B1" s="11" t="s">
        <v>517</v>
      </c>
      <c r="C1" s="11" t="s">
        <v>518</v>
      </c>
    </row>
    <row r="2" spans="1:3" x14ac:dyDescent="0.25">
      <c r="A2" s="12" t="s">
        <v>477</v>
      </c>
      <c r="B2" s="12">
        <v>0.81</v>
      </c>
      <c r="C2" s="12" t="s">
        <v>440</v>
      </c>
    </row>
    <row r="3" spans="1:3" x14ac:dyDescent="0.25">
      <c r="A3" s="13" t="s">
        <v>478</v>
      </c>
      <c r="B3" s="13">
        <v>85.17</v>
      </c>
      <c r="C3" s="13" t="s">
        <v>70</v>
      </c>
    </row>
    <row r="4" spans="1:3" x14ac:dyDescent="0.25">
      <c r="A4" s="13" t="s">
        <v>479</v>
      </c>
      <c r="B4" s="13">
        <v>0.32</v>
      </c>
      <c r="C4" s="13" t="s">
        <v>441</v>
      </c>
    </row>
    <row r="5" spans="1:3" x14ac:dyDescent="0.25">
      <c r="A5" s="13" t="s">
        <v>480</v>
      </c>
      <c r="B5" s="13">
        <v>5.43</v>
      </c>
      <c r="C5" s="13" t="s">
        <v>442</v>
      </c>
    </row>
    <row r="6" spans="1:3" x14ac:dyDescent="0.25">
      <c r="A6" s="13" t="s">
        <v>481</v>
      </c>
      <c r="B6" s="13">
        <v>2.85</v>
      </c>
      <c r="C6" s="13" t="s">
        <v>443</v>
      </c>
    </row>
    <row r="7" spans="1:3" x14ac:dyDescent="0.25">
      <c r="A7" s="13" t="s">
        <v>482</v>
      </c>
      <c r="B7" s="13">
        <v>0.89</v>
      </c>
      <c r="C7" s="13" t="s">
        <v>444</v>
      </c>
    </row>
    <row r="8" spans="1:3" x14ac:dyDescent="0.25">
      <c r="A8" s="13" t="s">
        <v>483</v>
      </c>
      <c r="B8" s="13">
        <v>1.71</v>
      </c>
      <c r="C8" s="13" t="s">
        <v>445</v>
      </c>
    </row>
    <row r="9" spans="1:3" x14ac:dyDescent="0.25">
      <c r="A9" s="13" t="s">
        <v>484</v>
      </c>
      <c r="B9" s="13">
        <v>32.15</v>
      </c>
      <c r="C9" s="13" t="s">
        <v>446</v>
      </c>
    </row>
    <row r="10" spans="1:3" x14ac:dyDescent="0.25">
      <c r="A10" s="13" t="s">
        <v>485</v>
      </c>
      <c r="B10" s="13">
        <v>0.53</v>
      </c>
      <c r="C10" s="13" t="s">
        <v>447</v>
      </c>
    </row>
    <row r="11" spans="1:3" x14ac:dyDescent="0.25">
      <c r="A11" s="13" t="s">
        <v>486</v>
      </c>
      <c r="B11" s="13">
        <v>3.22</v>
      </c>
      <c r="C11" s="13" t="s">
        <v>448</v>
      </c>
    </row>
    <row r="12" spans="1:3" x14ac:dyDescent="0.25">
      <c r="A12" s="13" t="s">
        <v>487</v>
      </c>
      <c r="B12" s="13">
        <v>0.72</v>
      </c>
      <c r="C12" s="13" t="s">
        <v>449</v>
      </c>
    </row>
    <row r="13" spans="1:3" x14ac:dyDescent="0.25">
      <c r="A13" s="13" t="s">
        <v>488</v>
      </c>
      <c r="B13" s="13">
        <v>2.04</v>
      </c>
      <c r="C13" s="13" t="s">
        <v>450</v>
      </c>
    </row>
    <row r="14" spans="1:3" x14ac:dyDescent="0.25">
      <c r="A14" s="13" t="s">
        <v>489</v>
      </c>
      <c r="B14" s="13">
        <v>0.55000000000000004</v>
      </c>
      <c r="C14" s="13" t="s">
        <v>451</v>
      </c>
    </row>
    <row r="15" spans="1:3" x14ac:dyDescent="0.25">
      <c r="A15" s="13" t="s">
        <v>490</v>
      </c>
      <c r="B15" s="13">
        <v>0.69</v>
      </c>
      <c r="C15" s="13" t="s">
        <v>452</v>
      </c>
    </row>
    <row r="16" spans="1:3" x14ac:dyDescent="0.25">
      <c r="A16" s="13" t="s">
        <v>491</v>
      </c>
      <c r="B16" s="13">
        <v>14.01</v>
      </c>
      <c r="C16" s="13" t="s">
        <v>453</v>
      </c>
    </row>
    <row r="17" spans="1:3" x14ac:dyDescent="0.25">
      <c r="A17" s="13" t="s">
        <v>492</v>
      </c>
      <c r="B17" s="13">
        <v>0.38</v>
      </c>
      <c r="C17" s="13" t="s">
        <v>454</v>
      </c>
    </row>
    <row r="18" spans="1:3" x14ac:dyDescent="0.25">
      <c r="A18" s="13" t="s">
        <v>493</v>
      </c>
      <c r="B18" s="13">
        <v>0.35</v>
      </c>
      <c r="C18" s="13" t="s">
        <v>455</v>
      </c>
    </row>
    <row r="19" spans="1:3" x14ac:dyDescent="0.25">
      <c r="A19" s="13" t="s">
        <v>494</v>
      </c>
      <c r="B19" s="13">
        <v>2.4900000000000002</v>
      </c>
      <c r="C19" s="13" t="s">
        <v>456</v>
      </c>
    </row>
    <row r="20" spans="1:3" x14ac:dyDescent="0.25">
      <c r="A20" s="13" t="s">
        <v>495</v>
      </c>
      <c r="B20" s="13">
        <v>0.39</v>
      </c>
      <c r="C20" s="13" t="s">
        <v>457</v>
      </c>
    </row>
    <row r="21" spans="1:3" x14ac:dyDescent="0.25">
      <c r="A21" s="13" t="s">
        <v>496</v>
      </c>
      <c r="B21" s="13">
        <v>1.25</v>
      </c>
      <c r="C21" s="13" t="s">
        <v>458</v>
      </c>
    </row>
    <row r="22" spans="1:3" x14ac:dyDescent="0.25">
      <c r="A22" s="13" t="s">
        <v>497</v>
      </c>
      <c r="B22" s="13">
        <v>6.47</v>
      </c>
      <c r="C22" s="13" t="s">
        <v>459</v>
      </c>
    </row>
    <row r="23" spans="1:3" x14ac:dyDescent="0.25">
      <c r="A23" s="13" t="s">
        <v>498</v>
      </c>
      <c r="B23" s="13">
        <v>0.79</v>
      </c>
      <c r="C23" s="13" t="s">
        <v>460</v>
      </c>
    </row>
    <row r="24" spans="1:3" x14ac:dyDescent="0.25">
      <c r="A24" s="13" t="s">
        <v>499</v>
      </c>
      <c r="B24" s="13">
        <v>0.5</v>
      </c>
      <c r="C24" s="13" t="s">
        <v>461</v>
      </c>
    </row>
    <row r="25" spans="1:3" x14ac:dyDescent="0.25">
      <c r="A25" s="13" t="s">
        <v>500</v>
      </c>
      <c r="B25" s="13">
        <v>5.4</v>
      </c>
      <c r="C25" s="13" t="s">
        <v>462</v>
      </c>
    </row>
    <row r="26" spans="1:3" x14ac:dyDescent="0.25">
      <c r="A26" s="13" t="s">
        <v>501</v>
      </c>
      <c r="B26" s="13">
        <v>0.63</v>
      </c>
      <c r="C26" s="13" t="s">
        <v>463</v>
      </c>
    </row>
    <row r="27" spans="1:3" x14ac:dyDescent="0.25">
      <c r="A27" s="13" t="s">
        <v>502</v>
      </c>
      <c r="B27" s="13">
        <v>0.71</v>
      </c>
      <c r="C27" s="13" t="s">
        <v>464</v>
      </c>
    </row>
    <row r="28" spans="1:3" x14ac:dyDescent="0.25">
      <c r="A28" s="13" t="s">
        <v>503</v>
      </c>
      <c r="B28" s="13">
        <v>1.17</v>
      </c>
      <c r="C28" s="13" t="s">
        <v>465</v>
      </c>
    </row>
    <row r="29" spans="1:3" x14ac:dyDescent="0.25">
      <c r="A29" s="13" t="s">
        <v>504</v>
      </c>
      <c r="B29" s="13">
        <v>98.31</v>
      </c>
      <c r="C29" s="13" t="s">
        <v>71</v>
      </c>
    </row>
    <row r="30" spans="1:3" x14ac:dyDescent="0.25">
      <c r="A30" s="13" t="s">
        <v>505</v>
      </c>
      <c r="B30" s="13">
        <v>0.46</v>
      </c>
      <c r="C30" s="13" t="s">
        <v>466</v>
      </c>
    </row>
    <row r="31" spans="1:3" x14ac:dyDescent="0.25">
      <c r="A31" s="13" t="s">
        <v>506</v>
      </c>
      <c r="B31" s="13">
        <v>0.32</v>
      </c>
      <c r="C31" s="13" t="s">
        <v>467</v>
      </c>
    </row>
    <row r="32" spans="1:3" x14ac:dyDescent="0.25">
      <c r="A32" s="13" t="s">
        <v>507</v>
      </c>
      <c r="B32" s="13">
        <v>3.38</v>
      </c>
      <c r="C32" s="13" t="s">
        <v>468</v>
      </c>
    </row>
    <row r="33" spans="1:4" x14ac:dyDescent="0.25">
      <c r="A33" s="13" t="s">
        <v>508</v>
      </c>
      <c r="B33" s="13">
        <v>0.79</v>
      </c>
      <c r="C33" s="13" t="s">
        <v>469</v>
      </c>
    </row>
    <row r="34" spans="1:4" x14ac:dyDescent="0.25">
      <c r="A34" s="13" t="s">
        <v>509</v>
      </c>
      <c r="B34" s="13">
        <v>24.07</v>
      </c>
      <c r="C34" s="13" t="s">
        <v>470</v>
      </c>
      <c r="D34" s="9" t="s">
        <v>599</v>
      </c>
    </row>
    <row r="35" spans="1:4" x14ac:dyDescent="0.25">
      <c r="A35" s="13" t="s">
        <v>510</v>
      </c>
      <c r="B35" s="13">
        <v>8.82</v>
      </c>
      <c r="C35" s="13" t="s">
        <v>471</v>
      </c>
      <c r="D35" s="9" t="s">
        <v>600</v>
      </c>
    </row>
    <row r="36" spans="1:4" x14ac:dyDescent="0.25">
      <c r="A36" s="13" t="s">
        <v>511</v>
      </c>
      <c r="B36" s="13">
        <v>1.0900000000000001</v>
      </c>
      <c r="C36" s="13" t="s">
        <v>472</v>
      </c>
      <c r="D36" s="9" t="s">
        <v>601</v>
      </c>
    </row>
    <row r="37" spans="1:4" x14ac:dyDescent="0.25">
      <c r="A37" s="13" t="s">
        <v>512</v>
      </c>
      <c r="B37" s="13">
        <v>60.03</v>
      </c>
      <c r="C37" s="13" t="s">
        <v>155</v>
      </c>
      <c r="D37" s="9" t="s">
        <v>602</v>
      </c>
    </row>
    <row r="38" spans="1:4" x14ac:dyDescent="0.25">
      <c r="A38" s="13" t="s">
        <v>513</v>
      </c>
      <c r="B38" s="13">
        <v>37.49</v>
      </c>
      <c r="C38" s="13" t="s">
        <v>114</v>
      </c>
    </row>
    <row r="39" spans="1:4" x14ac:dyDescent="0.25">
      <c r="A39" s="13" t="s">
        <v>514</v>
      </c>
      <c r="B39" s="13">
        <v>0.42</v>
      </c>
      <c r="C39" s="13" t="s">
        <v>473</v>
      </c>
    </row>
    <row r="40" spans="1:4" x14ac:dyDescent="0.25">
      <c r="A40" s="13" t="s">
        <v>515</v>
      </c>
      <c r="B40" s="13">
        <v>5.46</v>
      </c>
      <c r="C40" s="13" t="s">
        <v>474</v>
      </c>
    </row>
    <row r="41" spans="1:4" ht="18.75" thickBot="1" x14ac:dyDescent="0.3">
      <c r="A41" s="14" t="s">
        <v>516</v>
      </c>
      <c r="B41" s="14">
        <v>0.95</v>
      </c>
      <c r="C41" s="14" t="s">
        <v>475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workbookViewId="0">
      <selection activeCell="AB14" sqref="AB14"/>
    </sheetView>
  </sheetViews>
  <sheetFormatPr defaultRowHeight="15.75" x14ac:dyDescent="0.25"/>
  <cols>
    <col min="1" max="1" width="23.25" customWidth="1"/>
  </cols>
  <sheetData>
    <row r="1" spans="1:5" x14ac:dyDescent="0.25">
      <c r="A1" t="s">
        <v>642</v>
      </c>
    </row>
    <row r="2" spans="1:5" x14ac:dyDescent="0.25">
      <c r="B2" t="s">
        <v>643</v>
      </c>
      <c r="C2" t="s">
        <v>644</v>
      </c>
      <c r="D2" t="s">
        <v>645</v>
      </c>
      <c r="E2" t="s">
        <v>646</v>
      </c>
    </row>
    <row r="3" spans="1:5" x14ac:dyDescent="0.25">
      <c r="A3" t="s">
        <v>639</v>
      </c>
      <c r="B3">
        <v>87</v>
      </c>
      <c r="C3">
        <v>93.9</v>
      </c>
      <c r="D3">
        <v>94.2</v>
      </c>
      <c r="E3">
        <v>92.3</v>
      </c>
    </row>
    <row r="4" spans="1:5" x14ac:dyDescent="0.25">
      <c r="A4" t="s">
        <v>640</v>
      </c>
      <c r="B4">
        <v>8.1</v>
      </c>
      <c r="C4">
        <v>3.3</v>
      </c>
      <c r="D4">
        <v>3.6</v>
      </c>
      <c r="E4">
        <v>4.5</v>
      </c>
    </row>
    <row r="5" spans="1:5" x14ac:dyDescent="0.25">
      <c r="A5" s="88" t="s">
        <v>641</v>
      </c>
      <c r="B5">
        <v>0.8</v>
      </c>
      <c r="C5">
        <v>0.4</v>
      </c>
      <c r="D5">
        <v>0.6</v>
      </c>
      <c r="E5">
        <v>0.6</v>
      </c>
    </row>
    <row r="6" spans="1:5" x14ac:dyDescent="0.25">
      <c r="A6" t="s">
        <v>647</v>
      </c>
      <c r="B6">
        <v>4.0999999999999996</v>
      </c>
      <c r="C6">
        <v>2.4</v>
      </c>
      <c r="D6">
        <f>100-SUM(D3:D5)</f>
        <v>1.6000000000000085</v>
      </c>
      <c r="E6">
        <v>2.6</v>
      </c>
    </row>
    <row r="10" spans="1:5" x14ac:dyDescent="0.25">
      <c r="A10" t="s">
        <v>629</v>
      </c>
      <c r="B10" s="94" t="s">
        <v>650</v>
      </c>
      <c r="C10" s="94" t="s">
        <v>648</v>
      </c>
      <c r="D10" s="94" t="s">
        <v>649</v>
      </c>
    </row>
    <row r="11" spans="1:5" x14ac:dyDescent="0.25">
      <c r="A11" t="s">
        <v>626</v>
      </c>
      <c r="B11">
        <v>54.5</v>
      </c>
      <c r="C11">
        <v>50.68</v>
      </c>
      <c r="D11">
        <v>78.5</v>
      </c>
    </row>
    <row r="12" spans="1:5" x14ac:dyDescent="0.25">
      <c r="A12" t="s">
        <v>628</v>
      </c>
      <c r="B12">
        <v>37.75</v>
      </c>
      <c r="C12">
        <v>13.67</v>
      </c>
      <c r="D12">
        <v>0</v>
      </c>
    </row>
    <row r="13" spans="1:5" x14ac:dyDescent="0.25">
      <c r="A13" t="s">
        <v>627</v>
      </c>
      <c r="B13">
        <v>3.75</v>
      </c>
      <c r="C13">
        <v>22.33</v>
      </c>
      <c r="D13">
        <v>14</v>
      </c>
    </row>
    <row r="14" spans="1:5" x14ac:dyDescent="0.25">
      <c r="A14" t="s">
        <v>558</v>
      </c>
      <c r="B14">
        <v>4</v>
      </c>
      <c r="C14">
        <v>13.3</v>
      </c>
      <c r="D14">
        <v>7.5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245"/>
  <sheetViews>
    <sheetView topLeftCell="A13" zoomScale="85" zoomScaleNormal="85" workbookViewId="0">
      <selection activeCell="E20" sqref="E20"/>
    </sheetView>
  </sheetViews>
  <sheetFormatPr defaultColWidth="10.875" defaultRowHeight="18" x14ac:dyDescent="0.25"/>
  <cols>
    <col min="1" max="1" width="43.625" style="18" customWidth="1"/>
    <col min="2" max="5" width="21.25" style="18" customWidth="1"/>
    <col min="6" max="16384" width="10.875" style="18"/>
  </cols>
  <sheetData>
    <row r="1" spans="1:93" ht="18.75" thickBot="1" x14ac:dyDescent="0.3">
      <c r="A1" s="15" t="s">
        <v>416</v>
      </c>
      <c r="B1" s="15" t="s">
        <v>476</v>
      </c>
      <c r="C1" s="16" t="s">
        <v>519</v>
      </c>
      <c r="D1" s="16" t="s">
        <v>520</v>
      </c>
      <c r="E1" s="16" t="s">
        <v>517</v>
      </c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</row>
    <row r="2" spans="1:93" x14ac:dyDescent="0.25">
      <c r="A2" s="19" t="s">
        <v>420</v>
      </c>
      <c r="B2" s="20" t="s">
        <v>478</v>
      </c>
      <c r="C2" s="21">
        <v>18394</v>
      </c>
      <c r="D2" s="22">
        <v>18371</v>
      </c>
      <c r="E2" s="22">
        <v>99.87</v>
      </c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</row>
    <row r="3" spans="1:93" x14ac:dyDescent="0.25">
      <c r="A3" s="23" t="s">
        <v>420</v>
      </c>
      <c r="B3" s="22" t="s">
        <v>484</v>
      </c>
      <c r="C3" s="21">
        <v>18404</v>
      </c>
      <c r="D3" s="22">
        <v>18347</v>
      </c>
      <c r="E3" s="22">
        <v>99.69</v>
      </c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</row>
    <row r="4" spans="1:93" x14ac:dyDescent="0.25">
      <c r="A4" s="23" t="s">
        <v>420</v>
      </c>
      <c r="B4" s="22" t="s">
        <v>488</v>
      </c>
      <c r="C4" s="21">
        <v>18404</v>
      </c>
      <c r="D4" s="22">
        <v>1097</v>
      </c>
      <c r="E4" s="22">
        <v>5.96</v>
      </c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</row>
    <row r="5" spans="1:93" x14ac:dyDescent="0.25">
      <c r="A5" s="23" t="s">
        <v>420</v>
      </c>
      <c r="B5" s="22" t="s">
        <v>491</v>
      </c>
      <c r="C5" s="21">
        <v>17110</v>
      </c>
      <c r="D5" s="22">
        <v>3665</v>
      </c>
      <c r="E5" s="22">
        <v>21.42</v>
      </c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</row>
    <row r="6" spans="1:93" x14ac:dyDescent="0.25">
      <c r="A6" s="23" t="s">
        <v>420</v>
      </c>
      <c r="B6" s="22" t="s">
        <v>504</v>
      </c>
      <c r="C6" s="21">
        <v>18294</v>
      </c>
      <c r="D6" s="22">
        <v>18079</v>
      </c>
      <c r="E6" s="22">
        <v>98.82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</row>
    <row r="7" spans="1:93" s="27" customFormat="1" ht="18.75" thickBot="1" x14ac:dyDescent="0.3">
      <c r="A7" s="24" t="s">
        <v>420</v>
      </c>
      <c r="B7" s="25" t="s">
        <v>512</v>
      </c>
      <c r="C7" s="26">
        <v>16153</v>
      </c>
      <c r="D7" s="25">
        <v>15225</v>
      </c>
      <c r="E7" s="25">
        <v>94.25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</row>
    <row r="8" spans="1:93" s="42" customFormat="1" x14ac:dyDescent="0.25">
      <c r="A8" s="38" t="s">
        <v>421</v>
      </c>
      <c r="B8" s="39" t="s">
        <v>478</v>
      </c>
      <c r="C8" s="40">
        <v>22220</v>
      </c>
      <c r="D8" s="39">
        <v>22184</v>
      </c>
      <c r="E8" s="39">
        <v>99.84</v>
      </c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</row>
    <row r="9" spans="1:93" s="42" customFormat="1" x14ac:dyDescent="0.25">
      <c r="A9" s="38" t="s">
        <v>421</v>
      </c>
      <c r="B9" s="39" t="s">
        <v>484</v>
      </c>
      <c r="C9" s="40">
        <v>22231</v>
      </c>
      <c r="D9" s="39">
        <v>22166</v>
      </c>
      <c r="E9" s="39">
        <v>99.71</v>
      </c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</row>
    <row r="10" spans="1:93" s="42" customFormat="1" x14ac:dyDescent="0.25">
      <c r="A10" s="38" t="s">
        <v>421</v>
      </c>
      <c r="B10" s="39" t="s">
        <v>487</v>
      </c>
      <c r="C10" s="40">
        <v>22215</v>
      </c>
      <c r="D10" s="39">
        <v>1580</v>
      </c>
      <c r="E10" s="39">
        <v>7.11</v>
      </c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</row>
    <row r="11" spans="1:93" s="42" customFormat="1" x14ac:dyDescent="0.25">
      <c r="A11" s="38" t="s">
        <v>421</v>
      </c>
      <c r="B11" s="39" t="s">
        <v>488</v>
      </c>
      <c r="C11" s="40">
        <v>22229</v>
      </c>
      <c r="D11" s="39">
        <v>1248</v>
      </c>
      <c r="E11" s="39">
        <v>5.61</v>
      </c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41"/>
      <c r="CI11" s="41"/>
      <c r="CJ11" s="41"/>
      <c r="CK11" s="41"/>
      <c r="CL11" s="41"/>
      <c r="CM11" s="41"/>
      <c r="CN11" s="41"/>
      <c r="CO11" s="41"/>
    </row>
    <row r="12" spans="1:93" s="42" customFormat="1" x14ac:dyDescent="0.25">
      <c r="A12" s="38" t="s">
        <v>421</v>
      </c>
      <c r="B12" s="39" t="s">
        <v>491</v>
      </c>
      <c r="C12" s="40">
        <v>21027</v>
      </c>
      <c r="D12" s="39">
        <v>9278</v>
      </c>
      <c r="E12" s="39">
        <v>44.12</v>
      </c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</row>
    <row r="13" spans="1:93" s="42" customFormat="1" x14ac:dyDescent="0.25">
      <c r="A13" s="38" t="s">
        <v>421</v>
      </c>
      <c r="B13" s="39" t="s">
        <v>504</v>
      </c>
      <c r="C13" s="40">
        <v>22151</v>
      </c>
      <c r="D13" s="39">
        <v>21933</v>
      </c>
      <c r="E13" s="39">
        <v>99.02</v>
      </c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</row>
    <row r="14" spans="1:93" s="46" customFormat="1" ht="18.75" thickBot="1" x14ac:dyDescent="0.3">
      <c r="A14" s="43" t="s">
        <v>421</v>
      </c>
      <c r="B14" s="44" t="s">
        <v>512</v>
      </c>
      <c r="C14" s="45">
        <v>18971</v>
      </c>
      <c r="D14" s="44">
        <v>18019</v>
      </c>
      <c r="E14" s="44">
        <v>94.98</v>
      </c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  <c r="CM14" s="41"/>
      <c r="CN14" s="41"/>
      <c r="CO14" s="41"/>
    </row>
    <row r="15" spans="1:93" s="42" customFormat="1" x14ac:dyDescent="0.25">
      <c r="A15" s="38" t="s">
        <v>422</v>
      </c>
      <c r="B15" s="39" t="s">
        <v>478</v>
      </c>
      <c r="C15" s="40">
        <v>29540</v>
      </c>
      <c r="D15" s="39">
        <v>29493</v>
      </c>
      <c r="E15" s="39">
        <v>99.84</v>
      </c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</row>
    <row r="16" spans="1:93" s="42" customFormat="1" x14ac:dyDescent="0.25">
      <c r="A16" s="38" t="s">
        <v>422</v>
      </c>
      <c r="B16" s="39" t="s">
        <v>484</v>
      </c>
      <c r="C16" s="40">
        <v>29549</v>
      </c>
      <c r="D16" s="39">
        <v>29454</v>
      </c>
      <c r="E16" s="39">
        <v>99.68</v>
      </c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</row>
    <row r="17" spans="1:93" s="42" customFormat="1" x14ac:dyDescent="0.25">
      <c r="A17" s="38" t="s">
        <v>422</v>
      </c>
      <c r="B17" s="39" t="s">
        <v>488</v>
      </c>
      <c r="C17" s="40">
        <v>29537</v>
      </c>
      <c r="D17" s="39">
        <v>1686</v>
      </c>
      <c r="E17" s="39">
        <v>5.71</v>
      </c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</row>
    <row r="18" spans="1:93" s="42" customFormat="1" x14ac:dyDescent="0.25">
      <c r="A18" s="38" t="s">
        <v>422</v>
      </c>
      <c r="B18" s="39" t="s">
        <v>491</v>
      </c>
      <c r="C18" s="40">
        <v>28108</v>
      </c>
      <c r="D18" s="39">
        <v>14398</v>
      </c>
      <c r="E18" s="39">
        <v>51.22</v>
      </c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  <c r="BY18" s="41"/>
      <c r="BZ18" s="41"/>
      <c r="CA18" s="41"/>
      <c r="CB18" s="41"/>
      <c r="CC18" s="41"/>
      <c r="CD18" s="41"/>
      <c r="CE18" s="41"/>
      <c r="CF18" s="41"/>
      <c r="CG18" s="41"/>
      <c r="CH18" s="41"/>
      <c r="CI18" s="41"/>
      <c r="CJ18" s="41"/>
      <c r="CK18" s="41"/>
      <c r="CL18" s="41"/>
      <c r="CM18" s="41"/>
      <c r="CN18" s="41"/>
      <c r="CO18" s="41"/>
    </row>
    <row r="19" spans="1:93" s="42" customFormat="1" x14ac:dyDescent="0.25">
      <c r="A19" s="38" t="s">
        <v>422</v>
      </c>
      <c r="B19" s="39" t="s">
        <v>504</v>
      </c>
      <c r="C19" s="40">
        <v>29517</v>
      </c>
      <c r="D19" s="39">
        <v>29414</v>
      </c>
      <c r="E19" s="39">
        <v>99.65</v>
      </c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</row>
    <row r="20" spans="1:93" s="46" customFormat="1" ht="18.75" thickBot="1" x14ac:dyDescent="0.3">
      <c r="A20" s="43" t="s">
        <v>422</v>
      </c>
      <c r="B20" s="44" t="s">
        <v>512</v>
      </c>
      <c r="C20" s="45">
        <v>26470</v>
      </c>
      <c r="D20" s="44">
        <v>25249</v>
      </c>
      <c r="E20" s="44">
        <v>95.39</v>
      </c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  <c r="BZ20" s="41"/>
      <c r="CA20" s="41"/>
      <c r="CB20" s="41"/>
      <c r="CC20" s="41"/>
      <c r="CD20" s="41"/>
      <c r="CE20" s="41"/>
      <c r="CF20" s="41"/>
      <c r="CG20" s="41"/>
      <c r="CH20" s="41"/>
      <c r="CI20" s="41"/>
      <c r="CJ20" s="41"/>
      <c r="CK20" s="41"/>
      <c r="CL20" s="41"/>
      <c r="CM20" s="41"/>
      <c r="CN20" s="41"/>
      <c r="CO20" s="41"/>
    </row>
    <row r="21" spans="1:93" s="42" customFormat="1" x14ac:dyDescent="0.25">
      <c r="A21" s="38" t="s">
        <v>423</v>
      </c>
      <c r="B21" s="39" t="s">
        <v>478</v>
      </c>
      <c r="C21" s="40">
        <v>18583</v>
      </c>
      <c r="D21" s="39">
        <v>18541</v>
      </c>
      <c r="E21" s="39">
        <v>99.77</v>
      </c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</row>
    <row r="22" spans="1:93" s="42" customFormat="1" x14ac:dyDescent="0.25">
      <c r="A22" s="38" t="s">
        <v>423</v>
      </c>
      <c r="B22" s="39" t="s">
        <v>504</v>
      </c>
      <c r="C22" s="40">
        <v>18553</v>
      </c>
      <c r="D22" s="39">
        <v>18487</v>
      </c>
      <c r="E22" s="39">
        <v>99.64</v>
      </c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  <c r="BY22" s="41"/>
      <c r="BZ22" s="41"/>
      <c r="CA22" s="41"/>
      <c r="CB22" s="41"/>
      <c r="CC22" s="41"/>
      <c r="CD22" s="41"/>
      <c r="CE22" s="41"/>
      <c r="CF22" s="41"/>
      <c r="CG22" s="41"/>
      <c r="CH22" s="41"/>
      <c r="CI22" s="41"/>
      <c r="CJ22" s="41"/>
      <c r="CK22" s="41"/>
      <c r="CL22" s="41"/>
      <c r="CM22" s="41"/>
      <c r="CN22" s="41"/>
      <c r="CO22" s="41"/>
    </row>
    <row r="23" spans="1:93" s="42" customFormat="1" x14ac:dyDescent="0.25">
      <c r="A23" s="38" t="s">
        <v>423</v>
      </c>
      <c r="B23" s="39" t="s">
        <v>508</v>
      </c>
      <c r="C23" s="40">
        <v>17655</v>
      </c>
      <c r="D23" s="39">
        <v>2678</v>
      </c>
      <c r="E23" s="39">
        <v>15.17</v>
      </c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41"/>
      <c r="CL23" s="41"/>
      <c r="CM23" s="41"/>
      <c r="CN23" s="41"/>
      <c r="CO23" s="41"/>
    </row>
    <row r="24" spans="1:93" s="42" customFormat="1" x14ac:dyDescent="0.25">
      <c r="A24" s="38" t="s">
        <v>423</v>
      </c>
      <c r="B24" s="39" t="s">
        <v>509</v>
      </c>
      <c r="C24" s="40">
        <v>17726</v>
      </c>
      <c r="D24" s="39">
        <v>4783</v>
      </c>
      <c r="E24" s="39">
        <v>26.98</v>
      </c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41"/>
      <c r="CL24" s="41"/>
      <c r="CM24" s="41"/>
      <c r="CN24" s="41"/>
      <c r="CO24" s="41"/>
    </row>
    <row r="25" spans="1:93" s="42" customFormat="1" x14ac:dyDescent="0.25">
      <c r="A25" s="38" t="s">
        <v>423</v>
      </c>
      <c r="B25" s="39" t="s">
        <v>513</v>
      </c>
      <c r="C25" s="40">
        <v>16910</v>
      </c>
      <c r="D25" s="39">
        <v>5055</v>
      </c>
      <c r="E25" s="39">
        <v>29.89</v>
      </c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</row>
    <row r="26" spans="1:93" s="46" customFormat="1" ht="18.75" thickBot="1" x14ac:dyDescent="0.3">
      <c r="A26" s="43" t="s">
        <v>423</v>
      </c>
      <c r="B26" s="44" t="s">
        <v>512</v>
      </c>
      <c r="C26" s="45">
        <v>16910</v>
      </c>
      <c r="D26" s="44">
        <v>11544</v>
      </c>
      <c r="E26" s="44">
        <v>68.27</v>
      </c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  <c r="BM26" s="41"/>
      <c r="BN26" s="41"/>
      <c r="BO26" s="41"/>
      <c r="BP26" s="41"/>
      <c r="BQ26" s="41"/>
      <c r="BR26" s="41"/>
      <c r="BS26" s="41"/>
      <c r="BT26" s="41"/>
      <c r="BU26" s="41"/>
      <c r="BV26" s="41"/>
      <c r="BW26" s="41"/>
      <c r="BX26" s="41"/>
      <c r="BY26" s="41"/>
      <c r="BZ26" s="41"/>
      <c r="CA26" s="41"/>
      <c r="CB26" s="41"/>
      <c r="CC26" s="41"/>
      <c r="CD26" s="41"/>
      <c r="CE26" s="41"/>
      <c r="CF26" s="41"/>
      <c r="CG26" s="41"/>
      <c r="CH26" s="41"/>
      <c r="CI26" s="41"/>
      <c r="CJ26" s="41"/>
      <c r="CK26" s="41"/>
      <c r="CL26" s="41"/>
      <c r="CM26" s="41"/>
      <c r="CN26" s="41"/>
      <c r="CO26" s="41"/>
    </row>
    <row r="27" spans="1:93" x14ac:dyDescent="0.25">
      <c r="A27" s="23" t="s">
        <v>424</v>
      </c>
      <c r="B27" s="22" t="s">
        <v>478</v>
      </c>
      <c r="C27" s="21">
        <v>11383</v>
      </c>
      <c r="D27" s="22">
        <v>11373</v>
      </c>
      <c r="E27" s="22">
        <v>99.91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</row>
    <row r="28" spans="1:93" x14ac:dyDescent="0.25">
      <c r="A28" s="23" t="s">
        <v>424</v>
      </c>
      <c r="B28" s="22" t="s">
        <v>504</v>
      </c>
      <c r="C28" s="21">
        <v>11251</v>
      </c>
      <c r="D28" s="22">
        <v>11070</v>
      </c>
      <c r="E28" s="22">
        <v>98.39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</row>
    <row r="29" spans="1:93" x14ac:dyDescent="0.25">
      <c r="A29" s="23" t="s">
        <v>424</v>
      </c>
      <c r="B29" s="22" t="s">
        <v>509</v>
      </c>
      <c r="C29" s="21">
        <v>10744</v>
      </c>
      <c r="D29" s="22">
        <v>8980</v>
      </c>
      <c r="E29" s="22">
        <v>83.58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</row>
    <row r="30" spans="1:93" x14ac:dyDescent="0.25">
      <c r="A30" s="23" t="s">
        <v>424</v>
      </c>
      <c r="B30" s="22" t="s">
        <v>513</v>
      </c>
      <c r="C30" s="21">
        <v>9132</v>
      </c>
      <c r="D30" s="22">
        <v>8278</v>
      </c>
      <c r="E30" s="22">
        <v>90.65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</row>
    <row r="31" spans="1:93" s="27" customFormat="1" ht="18.75" thickBot="1" x14ac:dyDescent="0.3">
      <c r="A31" s="24" t="s">
        <v>424</v>
      </c>
      <c r="B31" s="25" t="s">
        <v>512</v>
      </c>
      <c r="C31" s="26">
        <v>9132</v>
      </c>
      <c r="D31" s="25">
        <v>548</v>
      </c>
      <c r="E31" s="25">
        <v>6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</row>
    <row r="32" spans="1:93" x14ac:dyDescent="0.25">
      <c r="A32" s="23" t="s">
        <v>425</v>
      </c>
      <c r="B32" s="22" t="s">
        <v>484</v>
      </c>
      <c r="C32" s="21">
        <v>7166</v>
      </c>
      <c r="D32" s="22">
        <v>7151</v>
      </c>
      <c r="E32" s="22">
        <v>99.79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</row>
    <row r="33" spans="1:93" x14ac:dyDescent="0.25">
      <c r="A33" s="23" t="s">
        <v>425</v>
      </c>
      <c r="B33" s="22" t="s">
        <v>504</v>
      </c>
      <c r="C33" s="21">
        <v>7067</v>
      </c>
      <c r="D33" s="22">
        <v>6941</v>
      </c>
      <c r="E33" s="22">
        <v>98.22</v>
      </c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</row>
    <row r="34" spans="1:93" x14ac:dyDescent="0.25">
      <c r="A34" s="23" t="s">
        <v>425</v>
      </c>
      <c r="B34" s="22" t="s">
        <v>507</v>
      </c>
      <c r="C34" s="21">
        <v>5984</v>
      </c>
      <c r="D34" s="22">
        <v>331</v>
      </c>
      <c r="E34" s="22">
        <v>5.53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</row>
    <row r="35" spans="1:93" x14ac:dyDescent="0.25">
      <c r="A35" s="23" t="s">
        <v>425</v>
      </c>
      <c r="B35" s="22" t="s">
        <v>509</v>
      </c>
      <c r="C35" s="21">
        <v>6193</v>
      </c>
      <c r="D35" s="22">
        <v>897</v>
      </c>
      <c r="E35" s="22">
        <v>14.48</v>
      </c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</row>
    <row r="36" spans="1:93" x14ac:dyDescent="0.25">
      <c r="A36" s="23" t="s">
        <v>425</v>
      </c>
      <c r="B36" s="22" t="s">
        <v>510</v>
      </c>
      <c r="C36" s="21">
        <v>6193</v>
      </c>
      <c r="D36" s="22">
        <v>4349</v>
      </c>
      <c r="E36" s="22">
        <v>70.22</v>
      </c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</row>
    <row r="37" spans="1:93" x14ac:dyDescent="0.25">
      <c r="A37" s="23" t="s">
        <v>425</v>
      </c>
      <c r="B37" s="22" t="s">
        <v>513</v>
      </c>
      <c r="C37" s="21">
        <v>5925</v>
      </c>
      <c r="D37" s="22">
        <v>5661</v>
      </c>
      <c r="E37" s="22">
        <v>95.54</v>
      </c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</row>
    <row r="38" spans="1:93" s="27" customFormat="1" ht="18.75" thickBot="1" x14ac:dyDescent="0.3">
      <c r="A38" s="24" t="s">
        <v>425</v>
      </c>
      <c r="B38" s="25" t="s">
        <v>515</v>
      </c>
      <c r="C38" s="26">
        <v>7165</v>
      </c>
      <c r="D38" s="25">
        <v>7138</v>
      </c>
      <c r="E38" s="25">
        <v>99.62</v>
      </c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</row>
    <row r="39" spans="1:93" x14ac:dyDescent="0.25">
      <c r="A39" s="23" t="s">
        <v>426</v>
      </c>
      <c r="B39" s="22" t="s">
        <v>478</v>
      </c>
      <c r="C39" s="21">
        <v>7764</v>
      </c>
      <c r="D39" s="22">
        <v>7664</v>
      </c>
      <c r="E39" s="22">
        <v>98.71</v>
      </c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</row>
    <row r="40" spans="1:93" x14ac:dyDescent="0.25">
      <c r="A40" s="23" t="s">
        <v>426</v>
      </c>
      <c r="B40" s="22" t="s">
        <v>479</v>
      </c>
      <c r="C40" s="21">
        <v>7764</v>
      </c>
      <c r="D40" s="22">
        <v>441</v>
      </c>
      <c r="E40" s="22">
        <v>5.68</v>
      </c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</row>
    <row r="41" spans="1:93" x14ac:dyDescent="0.25">
      <c r="A41" s="23" t="s">
        <v>426</v>
      </c>
      <c r="B41" s="22" t="s">
        <v>504</v>
      </c>
      <c r="C41" s="21">
        <v>7609</v>
      </c>
      <c r="D41" s="22">
        <v>7463</v>
      </c>
      <c r="E41" s="22">
        <v>98.08</v>
      </c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</row>
    <row r="42" spans="1:93" x14ac:dyDescent="0.25">
      <c r="A42" s="23" t="s">
        <v>426</v>
      </c>
      <c r="B42" s="22" t="s">
        <v>509</v>
      </c>
      <c r="C42" s="21">
        <v>6893</v>
      </c>
      <c r="D42" s="22">
        <v>5486</v>
      </c>
      <c r="E42" s="22">
        <v>79.59</v>
      </c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</row>
    <row r="43" spans="1:93" x14ac:dyDescent="0.25">
      <c r="A43" s="23" t="s">
        <v>426</v>
      </c>
      <c r="B43" s="22" t="s">
        <v>513</v>
      </c>
      <c r="C43" s="21">
        <v>6286</v>
      </c>
      <c r="D43" s="22">
        <v>5418</v>
      </c>
      <c r="E43" s="22">
        <v>86.19</v>
      </c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</row>
    <row r="44" spans="1:93" s="27" customFormat="1" ht="18.75" thickBot="1" x14ac:dyDescent="0.3">
      <c r="A44" s="24" t="s">
        <v>426</v>
      </c>
      <c r="B44" s="25" t="s">
        <v>512</v>
      </c>
      <c r="C44" s="26">
        <v>6286</v>
      </c>
      <c r="D44" s="25">
        <v>499</v>
      </c>
      <c r="E44" s="25">
        <v>7.94</v>
      </c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</row>
    <row r="45" spans="1:93" x14ac:dyDescent="0.25">
      <c r="A45" s="23" t="s">
        <v>427</v>
      </c>
      <c r="B45" s="22" t="s">
        <v>478</v>
      </c>
      <c r="C45" s="21">
        <v>3142</v>
      </c>
      <c r="D45" s="22">
        <v>3140</v>
      </c>
      <c r="E45" s="22">
        <v>99.94</v>
      </c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</row>
    <row r="46" spans="1:93" x14ac:dyDescent="0.25">
      <c r="A46" s="23" t="s">
        <v>427</v>
      </c>
      <c r="B46" s="22" t="s">
        <v>488</v>
      </c>
      <c r="C46" s="21">
        <v>3142</v>
      </c>
      <c r="D46" s="22">
        <v>161</v>
      </c>
      <c r="E46" s="22">
        <v>5.12</v>
      </c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</row>
    <row r="47" spans="1:93" x14ac:dyDescent="0.25">
      <c r="A47" s="23" t="s">
        <v>427</v>
      </c>
      <c r="B47" s="22" t="s">
        <v>504</v>
      </c>
      <c r="C47" s="21">
        <v>3114</v>
      </c>
      <c r="D47" s="22">
        <v>3075</v>
      </c>
      <c r="E47" s="22">
        <v>98.75</v>
      </c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</row>
    <row r="48" spans="1:93" x14ac:dyDescent="0.25">
      <c r="A48" s="23" t="s">
        <v>427</v>
      </c>
      <c r="B48" s="22" t="s">
        <v>509</v>
      </c>
      <c r="C48" s="21">
        <v>3002</v>
      </c>
      <c r="D48" s="22">
        <v>2473</v>
      </c>
      <c r="E48" s="22">
        <v>82.38</v>
      </c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</row>
    <row r="49" spans="1:93" x14ac:dyDescent="0.25">
      <c r="A49" s="23" t="s">
        <v>427</v>
      </c>
      <c r="B49" s="22" t="s">
        <v>513</v>
      </c>
      <c r="C49" s="21">
        <v>2663</v>
      </c>
      <c r="D49" s="22">
        <v>2431</v>
      </c>
      <c r="E49" s="22">
        <v>91.29</v>
      </c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</row>
    <row r="50" spans="1:93" s="27" customFormat="1" ht="18.75" thickBot="1" x14ac:dyDescent="0.3">
      <c r="A50" s="24" t="s">
        <v>427</v>
      </c>
      <c r="B50" s="25" t="s">
        <v>512</v>
      </c>
      <c r="C50" s="26">
        <v>2663</v>
      </c>
      <c r="D50" s="25">
        <v>175</v>
      </c>
      <c r="E50" s="25">
        <v>6.57</v>
      </c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</row>
    <row r="51" spans="1:93" x14ac:dyDescent="0.25">
      <c r="A51" s="23" t="s">
        <v>428</v>
      </c>
      <c r="B51" s="22" t="s">
        <v>477</v>
      </c>
      <c r="C51" s="21">
        <v>6876</v>
      </c>
      <c r="D51" s="22">
        <v>1054</v>
      </c>
      <c r="E51" s="22">
        <v>15.33</v>
      </c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</row>
    <row r="52" spans="1:93" x14ac:dyDescent="0.25">
      <c r="A52" s="23" t="s">
        <v>428</v>
      </c>
      <c r="B52" s="22" t="s">
        <v>478</v>
      </c>
      <c r="C52" s="21">
        <v>6875</v>
      </c>
      <c r="D52" s="22">
        <v>6838</v>
      </c>
      <c r="E52" s="22">
        <v>99.46</v>
      </c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  <c r="CA52" s="17"/>
      <c r="CB52" s="17"/>
      <c r="CC52" s="17"/>
      <c r="CD52" s="17"/>
      <c r="CE52" s="17"/>
      <c r="CF52" s="17"/>
      <c r="CG52" s="17"/>
      <c r="CH52" s="17"/>
      <c r="CI52" s="17"/>
      <c r="CJ52" s="17"/>
      <c r="CK52" s="17"/>
      <c r="CL52" s="17"/>
      <c r="CM52" s="17"/>
      <c r="CN52" s="17"/>
      <c r="CO52" s="17"/>
    </row>
    <row r="53" spans="1:93" x14ac:dyDescent="0.25">
      <c r="A53" s="23" t="s">
        <v>428</v>
      </c>
      <c r="B53" s="22" t="s">
        <v>488</v>
      </c>
      <c r="C53" s="21">
        <v>6874</v>
      </c>
      <c r="D53" s="22">
        <v>449</v>
      </c>
      <c r="E53" s="22">
        <v>6.53</v>
      </c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</row>
    <row r="54" spans="1:93" x14ac:dyDescent="0.25">
      <c r="A54" s="23" t="s">
        <v>428</v>
      </c>
      <c r="B54" s="22" t="s">
        <v>504</v>
      </c>
      <c r="C54" s="21">
        <v>6836</v>
      </c>
      <c r="D54" s="22">
        <v>6752</v>
      </c>
      <c r="E54" s="22">
        <v>98.77</v>
      </c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  <c r="CG54" s="17"/>
      <c r="CH54" s="17"/>
      <c r="CI54" s="17"/>
      <c r="CJ54" s="17"/>
      <c r="CK54" s="17"/>
      <c r="CL54" s="17"/>
      <c r="CM54" s="17"/>
      <c r="CN54" s="17"/>
      <c r="CO54" s="17"/>
    </row>
    <row r="55" spans="1:93" x14ac:dyDescent="0.25">
      <c r="A55" s="23" t="s">
        <v>428</v>
      </c>
      <c r="B55" s="22" t="s">
        <v>512</v>
      </c>
      <c r="C55" s="21">
        <v>5723</v>
      </c>
      <c r="D55" s="22">
        <v>5466</v>
      </c>
      <c r="E55" s="22">
        <v>95.51</v>
      </c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17"/>
      <c r="CD55" s="17"/>
      <c r="CE55" s="17"/>
      <c r="CF55" s="17"/>
      <c r="CG55" s="17"/>
      <c r="CH55" s="17"/>
      <c r="CI55" s="17"/>
      <c r="CJ55" s="17"/>
      <c r="CK55" s="17"/>
      <c r="CL55" s="17"/>
      <c r="CM55" s="17"/>
      <c r="CN55" s="17"/>
      <c r="CO55" s="17"/>
    </row>
    <row r="56" spans="1:93" s="27" customFormat="1" ht="18.75" thickBot="1" x14ac:dyDescent="0.3">
      <c r="A56" s="24" t="s">
        <v>428</v>
      </c>
      <c r="B56" s="25" t="s">
        <v>516</v>
      </c>
      <c r="C56" s="26">
        <v>6875</v>
      </c>
      <c r="D56" s="25">
        <v>1058</v>
      </c>
      <c r="E56" s="25">
        <v>15.39</v>
      </c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  <c r="CA56" s="17"/>
      <c r="CB56" s="17"/>
      <c r="CC56" s="17"/>
      <c r="CD56" s="17"/>
      <c r="CE56" s="17"/>
      <c r="CF56" s="17"/>
      <c r="CG56" s="17"/>
      <c r="CH56" s="17"/>
      <c r="CI56" s="17"/>
      <c r="CJ56" s="17"/>
      <c r="CK56" s="17"/>
      <c r="CL56" s="17"/>
      <c r="CM56" s="17"/>
      <c r="CN56" s="17"/>
      <c r="CO56" s="17"/>
    </row>
    <row r="57" spans="1:93" x14ac:dyDescent="0.25">
      <c r="A57" s="23" t="s">
        <v>429</v>
      </c>
      <c r="B57" s="22" t="s">
        <v>478</v>
      </c>
      <c r="C57" s="21">
        <v>3255</v>
      </c>
      <c r="D57" s="22">
        <v>3250</v>
      </c>
      <c r="E57" s="22">
        <v>99.85</v>
      </c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  <c r="CA57" s="17"/>
      <c r="CB57" s="17"/>
      <c r="CC57" s="17"/>
      <c r="CD57" s="17"/>
      <c r="CE57" s="17"/>
      <c r="CF57" s="17"/>
      <c r="CG57" s="17"/>
      <c r="CH57" s="17"/>
      <c r="CI57" s="17"/>
      <c r="CJ57" s="17"/>
      <c r="CK57" s="17"/>
      <c r="CL57" s="17"/>
      <c r="CM57" s="17"/>
      <c r="CN57" s="17"/>
      <c r="CO57" s="17"/>
    </row>
    <row r="58" spans="1:93" x14ac:dyDescent="0.25">
      <c r="A58" s="23" t="s">
        <v>429</v>
      </c>
      <c r="B58" s="22" t="s">
        <v>481</v>
      </c>
      <c r="C58" s="21">
        <v>3249</v>
      </c>
      <c r="D58" s="22">
        <v>1629</v>
      </c>
      <c r="E58" s="22">
        <v>50.14</v>
      </c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  <c r="CA58" s="17"/>
      <c r="CB58" s="17"/>
      <c r="CC58" s="17"/>
      <c r="CD58" s="17"/>
      <c r="CE58" s="17"/>
      <c r="CF58" s="17"/>
      <c r="CG58" s="17"/>
      <c r="CH58" s="17"/>
      <c r="CI58" s="17"/>
      <c r="CJ58" s="17"/>
      <c r="CK58" s="17"/>
      <c r="CL58" s="17"/>
      <c r="CM58" s="17"/>
      <c r="CN58" s="17"/>
      <c r="CO58" s="17"/>
    </row>
    <row r="59" spans="1:93" x14ac:dyDescent="0.25">
      <c r="A59" s="23" t="s">
        <v>429</v>
      </c>
      <c r="B59" s="22" t="s">
        <v>484</v>
      </c>
      <c r="C59" s="21">
        <v>3256</v>
      </c>
      <c r="D59" s="22">
        <v>3246</v>
      </c>
      <c r="E59" s="22">
        <v>99.69</v>
      </c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  <c r="CA59" s="17"/>
      <c r="CB59" s="17"/>
      <c r="CC59" s="17"/>
      <c r="CD59" s="17"/>
      <c r="CE59" s="17"/>
      <c r="CF59" s="17"/>
      <c r="CG59" s="17"/>
      <c r="CH59" s="17"/>
      <c r="CI59" s="17"/>
      <c r="CJ59" s="17"/>
      <c r="CK59" s="17"/>
      <c r="CL59" s="17"/>
      <c r="CM59" s="17"/>
      <c r="CN59" s="17"/>
      <c r="CO59" s="17"/>
    </row>
    <row r="60" spans="1:93" x14ac:dyDescent="0.25">
      <c r="A60" s="23" t="s">
        <v>429</v>
      </c>
      <c r="B60" s="22" t="s">
        <v>491</v>
      </c>
      <c r="C60" s="21">
        <v>3242</v>
      </c>
      <c r="D60" s="22">
        <v>3236</v>
      </c>
      <c r="E60" s="22">
        <v>99.81</v>
      </c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  <c r="CA60" s="17"/>
      <c r="CB60" s="17"/>
      <c r="CC60" s="17"/>
      <c r="CD60" s="17"/>
      <c r="CE60" s="17"/>
      <c r="CF60" s="17"/>
      <c r="CG60" s="17"/>
      <c r="CH60" s="17"/>
      <c r="CI60" s="17"/>
      <c r="CJ60" s="17"/>
      <c r="CK60" s="17"/>
      <c r="CL60" s="17"/>
      <c r="CM60" s="17"/>
      <c r="CN60" s="17"/>
      <c r="CO60" s="17"/>
    </row>
    <row r="61" spans="1:93" x14ac:dyDescent="0.25">
      <c r="A61" s="23" t="s">
        <v>429</v>
      </c>
      <c r="B61" s="22" t="s">
        <v>504</v>
      </c>
      <c r="C61" s="21">
        <v>3254</v>
      </c>
      <c r="D61" s="22">
        <v>3244</v>
      </c>
      <c r="E61" s="22">
        <v>99.69</v>
      </c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  <c r="CA61" s="17"/>
      <c r="CB61" s="17"/>
      <c r="CC61" s="17"/>
      <c r="CD61" s="17"/>
      <c r="CE61" s="17"/>
      <c r="CF61" s="17"/>
      <c r="CG61" s="17"/>
      <c r="CH61" s="17"/>
      <c r="CI61" s="17"/>
      <c r="CJ61" s="17"/>
      <c r="CK61" s="17"/>
      <c r="CL61" s="17"/>
      <c r="CM61" s="17"/>
      <c r="CN61" s="17"/>
      <c r="CO61" s="17"/>
    </row>
    <row r="62" spans="1:93" s="27" customFormat="1" ht="18.75" thickBot="1" x14ac:dyDescent="0.3">
      <c r="A62" s="24" t="s">
        <v>429</v>
      </c>
      <c r="B62" s="25" t="s">
        <v>512</v>
      </c>
      <c r="C62" s="26">
        <v>2993</v>
      </c>
      <c r="D62" s="25">
        <v>2879</v>
      </c>
      <c r="E62" s="25">
        <v>96.19</v>
      </c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  <c r="CA62" s="17"/>
      <c r="CB62" s="17"/>
      <c r="CC62" s="17"/>
      <c r="CD62" s="17"/>
      <c r="CE62" s="17"/>
      <c r="CF62" s="17"/>
      <c r="CG62" s="17"/>
      <c r="CH62" s="17"/>
      <c r="CI62" s="17"/>
      <c r="CJ62" s="17"/>
      <c r="CK62" s="17"/>
      <c r="CL62" s="17"/>
      <c r="CM62" s="17"/>
      <c r="CN62" s="17"/>
      <c r="CO62" s="17"/>
    </row>
    <row r="63" spans="1:93" s="33" customFormat="1" x14ac:dyDescent="0.25">
      <c r="A63" s="29" t="s">
        <v>430</v>
      </c>
      <c r="B63" s="30" t="s">
        <v>478</v>
      </c>
      <c r="C63" s="31">
        <v>5397</v>
      </c>
      <c r="D63" s="30">
        <v>5393</v>
      </c>
      <c r="E63" s="30">
        <v>99.93</v>
      </c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2"/>
      <c r="CA63" s="32"/>
      <c r="CB63" s="32"/>
      <c r="CC63" s="32"/>
      <c r="CD63" s="32"/>
      <c r="CE63" s="32"/>
      <c r="CF63" s="32"/>
      <c r="CG63" s="32"/>
      <c r="CH63" s="32"/>
      <c r="CI63" s="32"/>
      <c r="CJ63" s="32"/>
      <c r="CK63" s="32"/>
      <c r="CL63" s="32"/>
      <c r="CM63" s="32"/>
      <c r="CN63" s="32"/>
      <c r="CO63" s="32"/>
    </row>
    <row r="64" spans="1:93" s="33" customFormat="1" x14ac:dyDescent="0.25">
      <c r="A64" s="29" t="s">
        <v>430</v>
      </c>
      <c r="B64" s="30" t="s">
        <v>504</v>
      </c>
      <c r="C64" s="31">
        <v>5379</v>
      </c>
      <c r="D64" s="30">
        <v>5346</v>
      </c>
      <c r="E64" s="30">
        <v>99.39</v>
      </c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32"/>
      <c r="AZ64" s="32"/>
      <c r="BA64" s="32"/>
      <c r="BB64" s="32"/>
      <c r="BC64" s="32"/>
      <c r="BD64" s="32"/>
      <c r="BE64" s="32"/>
      <c r="BF64" s="32"/>
      <c r="BG64" s="32"/>
      <c r="BH64" s="32"/>
      <c r="BI64" s="32"/>
      <c r="BJ64" s="32"/>
      <c r="BK64" s="32"/>
      <c r="BL64" s="32"/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2"/>
      <c r="CA64" s="32"/>
      <c r="CB64" s="32"/>
      <c r="CC64" s="32"/>
      <c r="CD64" s="32"/>
      <c r="CE64" s="32"/>
      <c r="CF64" s="32"/>
      <c r="CG64" s="32"/>
      <c r="CH64" s="32"/>
      <c r="CI64" s="32"/>
      <c r="CJ64" s="32"/>
      <c r="CK64" s="32"/>
      <c r="CL64" s="32"/>
      <c r="CM64" s="32"/>
      <c r="CN64" s="32"/>
      <c r="CO64" s="32"/>
    </row>
    <row r="65" spans="1:93" s="37" customFormat="1" ht="18.75" thickBot="1" x14ac:dyDescent="0.3">
      <c r="A65" s="34" t="s">
        <v>430</v>
      </c>
      <c r="B65" s="35" t="s">
        <v>512</v>
      </c>
      <c r="C65" s="36">
        <v>4781</v>
      </c>
      <c r="D65" s="35">
        <v>4601</v>
      </c>
      <c r="E65" s="35">
        <v>96.24</v>
      </c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  <c r="AZ65" s="32"/>
      <c r="BA65" s="32"/>
      <c r="BB65" s="32"/>
      <c r="BC65" s="32"/>
      <c r="BD65" s="32"/>
      <c r="BE65" s="32"/>
      <c r="BF65" s="32"/>
      <c r="BG65" s="32"/>
      <c r="BH65" s="32"/>
      <c r="BI65" s="32"/>
      <c r="BJ65" s="32"/>
      <c r="BK65" s="32"/>
      <c r="BL65" s="32"/>
      <c r="BM65" s="32"/>
      <c r="BN65" s="32"/>
      <c r="BO65" s="32"/>
      <c r="BP65" s="32"/>
      <c r="BQ65" s="32"/>
      <c r="BR65" s="32"/>
      <c r="BS65" s="32"/>
      <c r="BT65" s="32"/>
      <c r="BU65" s="32"/>
      <c r="BV65" s="32"/>
      <c r="BW65" s="32"/>
      <c r="BX65" s="32"/>
      <c r="BY65" s="32"/>
      <c r="BZ65" s="32"/>
      <c r="CA65" s="32"/>
      <c r="CB65" s="32"/>
      <c r="CC65" s="32"/>
      <c r="CD65" s="32"/>
      <c r="CE65" s="32"/>
      <c r="CF65" s="32"/>
      <c r="CG65" s="32"/>
      <c r="CH65" s="32"/>
      <c r="CI65" s="32"/>
      <c r="CJ65" s="32"/>
      <c r="CK65" s="32"/>
      <c r="CL65" s="32"/>
      <c r="CM65" s="32"/>
      <c r="CN65" s="32"/>
      <c r="CO65" s="32"/>
    </row>
    <row r="66" spans="1:93" s="33" customFormat="1" x14ac:dyDescent="0.25">
      <c r="A66" s="29" t="s">
        <v>431</v>
      </c>
      <c r="B66" s="30" t="s">
        <v>478</v>
      </c>
      <c r="C66" s="31">
        <v>10315</v>
      </c>
      <c r="D66" s="30">
        <v>10296</v>
      </c>
      <c r="E66" s="30">
        <v>99.82</v>
      </c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  <c r="AZ66" s="32"/>
      <c r="BA66" s="32"/>
      <c r="BB66" s="32"/>
      <c r="BC66" s="32"/>
      <c r="BD66" s="32"/>
      <c r="BE66" s="32"/>
      <c r="BF66" s="32"/>
      <c r="BG66" s="32"/>
      <c r="BH66" s="32"/>
      <c r="BI66" s="32"/>
      <c r="BJ66" s="32"/>
      <c r="BK66" s="32"/>
      <c r="BL66" s="32"/>
      <c r="BM66" s="32"/>
      <c r="BN66" s="32"/>
      <c r="BO66" s="32"/>
      <c r="BP66" s="32"/>
      <c r="BQ66" s="32"/>
      <c r="BR66" s="32"/>
      <c r="BS66" s="32"/>
      <c r="BT66" s="32"/>
      <c r="BU66" s="32"/>
      <c r="BV66" s="32"/>
      <c r="BW66" s="32"/>
      <c r="BX66" s="32"/>
      <c r="BY66" s="32"/>
      <c r="BZ66" s="32"/>
      <c r="CA66" s="32"/>
      <c r="CB66" s="32"/>
      <c r="CC66" s="32"/>
      <c r="CD66" s="32"/>
      <c r="CE66" s="32"/>
      <c r="CF66" s="32"/>
      <c r="CG66" s="32"/>
      <c r="CH66" s="32"/>
      <c r="CI66" s="32"/>
      <c r="CJ66" s="32"/>
      <c r="CK66" s="32"/>
      <c r="CL66" s="32"/>
      <c r="CM66" s="32"/>
      <c r="CN66" s="32"/>
      <c r="CO66" s="32"/>
    </row>
    <row r="67" spans="1:93" s="33" customFormat="1" x14ac:dyDescent="0.25">
      <c r="A67" s="29" t="s">
        <v>431</v>
      </c>
      <c r="B67" s="30" t="s">
        <v>504</v>
      </c>
      <c r="C67" s="31">
        <v>10300</v>
      </c>
      <c r="D67" s="30">
        <v>10263</v>
      </c>
      <c r="E67" s="30">
        <v>99.64</v>
      </c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  <c r="BY67" s="32"/>
      <c r="BZ67" s="32"/>
      <c r="CA67" s="32"/>
      <c r="CB67" s="32"/>
      <c r="CC67" s="32"/>
      <c r="CD67" s="32"/>
      <c r="CE67" s="32"/>
      <c r="CF67" s="32"/>
      <c r="CG67" s="32"/>
      <c r="CH67" s="32"/>
      <c r="CI67" s="32"/>
      <c r="CJ67" s="32"/>
      <c r="CK67" s="32"/>
      <c r="CL67" s="32"/>
      <c r="CM67" s="32"/>
      <c r="CN67" s="32"/>
      <c r="CO67" s="32"/>
    </row>
    <row r="68" spans="1:93" s="37" customFormat="1" ht="18.75" thickBot="1" x14ac:dyDescent="0.3">
      <c r="A68" s="34" t="s">
        <v>431</v>
      </c>
      <c r="B68" s="35" t="s">
        <v>512</v>
      </c>
      <c r="C68" s="36">
        <v>9428</v>
      </c>
      <c r="D68" s="35">
        <v>9070</v>
      </c>
      <c r="E68" s="35">
        <v>96.2</v>
      </c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  <c r="BA68" s="32"/>
      <c r="BB68" s="32"/>
      <c r="BC68" s="32"/>
      <c r="BD68" s="32"/>
      <c r="BE68" s="32"/>
      <c r="BF68" s="32"/>
      <c r="BG68" s="32"/>
      <c r="BH68" s="32"/>
      <c r="BI68" s="32"/>
      <c r="BJ68" s="32"/>
      <c r="BK68" s="32"/>
      <c r="BL68" s="32"/>
      <c r="BM68" s="32"/>
      <c r="BN68" s="32"/>
      <c r="BO68" s="32"/>
      <c r="BP68" s="32"/>
      <c r="BQ68" s="32"/>
      <c r="BR68" s="32"/>
      <c r="BS68" s="32"/>
      <c r="BT68" s="32"/>
      <c r="BU68" s="32"/>
      <c r="BV68" s="32"/>
      <c r="BW68" s="32"/>
      <c r="BX68" s="32"/>
      <c r="BY68" s="32"/>
      <c r="BZ68" s="32"/>
      <c r="CA68" s="32"/>
      <c r="CB68" s="32"/>
      <c r="CC68" s="32"/>
      <c r="CD68" s="32"/>
      <c r="CE68" s="32"/>
      <c r="CF68" s="32"/>
      <c r="CG68" s="32"/>
      <c r="CH68" s="32"/>
      <c r="CI68" s="32"/>
      <c r="CJ68" s="32"/>
      <c r="CK68" s="32"/>
      <c r="CL68" s="32"/>
      <c r="CM68" s="32"/>
      <c r="CN68" s="32"/>
      <c r="CO68" s="32"/>
    </row>
    <row r="69" spans="1:93" s="42" customFormat="1" x14ac:dyDescent="0.25">
      <c r="A69" s="38" t="s">
        <v>432</v>
      </c>
      <c r="B69" s="39" t="s">
        <v>478</v>
      </c>
      <c r="C69" s="40">
        <v>15844</v>
      </c>
      <c r="D69" s="39">
        <v>15819</v>
      </c>
      <c r="E69" s="39">
        <v>99.84</v>
      </c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  <c r="AO69" s="41"/>
      <c r="AP69" s="41"/>
      <c r="AQ69" s="41"/>
      <c r="AR69" s="41"/>
      <c r="AS69" s="41"/>
      <c r="AT69" s="41"/>
      <c r="AU69" s="41"/>
      <c r="AV69" s="41"/>
      <c r="AW69" s="41"/>
      <c r="AX69" s="41"/>
      <c r="AY69" s="41"/>
      <c r="AZ69" s="41"/>
      <c r="BA69" s="41"/>
      <c r="BB69" s="41"/>
      <c r="BC69" s="41"/>
      <c r="BD69" s="41"/>
      <c r="BE69" s="41"/>
      <c r="BF69" s="41"/>
      <c r="BG69" s="41"/>
      <c r="BH69" s="41"/>
      <c r="BI69" s="41"/>
      <c r="BJ69" s="41"/>
      <c r="BK69" s="41"/>
      <c r="BL69" s="41"/>
      <c r="BM69" s="41"/>
      <c r="BN69" s="41"/>
      <c r="BO69" s="41"/>
      <c r="BP69" s="41"/>
      <c r="BQ69" s="41"/>
      <c r="BR69" s="41"/>
      <c r="BS69" s="41"/>
      <c r="BT69" s="41"/>
      <c r="BU69" s="41"/>
      <c r="BV69" s="41"/>
      <c r="BW69" s="41"/>
      <c r="BX69" s="41"/>
      <c r="BY69" s="41"/>
      <c r="BZ69" s="41"/>
      <c r="CA69" s="41"/>
      <c r="CB69" s="41"/>
      <c r="CC69" s="41"/>
      <c r="CD69" s="41"/>
      <c r="CE69" s="41"/>
      <c r="CF69" s="41"/>
      <c r="CG69" s="41"/>
      <c r="CH69" s="41"/>
      <c r="CI69" s="41"/>
      <c r="CJ69" s="41"/>
      <c r="CK69" s="41"/>
      <c r="CL69" s="41"/>
      <c r="CM69" s="41"/>
      <c r="CN69" s="41"/>
      <c r="CO69" s="41"/>
    </row>
    <row r="70" spans="1:93" s="42" customFormat="1" x14ac:dyDescent="0.25">
      <c r="A70" s="38" t="s">
        <v>432</v>
      </c>
      <c r="B70" s="39" t="s">
        <v>484</v>
      </c>
      <c r="C70" s="40">
        <v>15846</v>
      </c>
      <c r="D70" s="39">
        <v>15781</v>
      </c>
      <c r="E70" s="39">
        <v>99.59</v>
      </c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  <c r="AP70" s="41"/>
      <c r="AQ70" s="41"/>
      <c r="AR70" s="41"/>
      <c r="AS70" s="41"/>
      <c r="AT70" s="41"/>
      <c r="AU70" s="41"/>
      <c r="AV70" s="41"/>
      <c r="AW70" s="41"/>
      <c r="AX70" s="41"/>
      <c r="AY70" s="41"/>
      <c r="AZ70" s="41"/>
      <c r="BA70" s="41"/>
      <c r="BB70" s="41"/>
      <c r="BC70" s="41"/>
      <c r="BD70" s="41"/>
      <c r="BE70" s="41"/>
      <c r="BF70" s="41"/>
      <c r="BG70" s="41"/>
      <c r="BH70" s="41"/>
      <c r="BI70" s="41"/>
      <c r="BJ70" s="41"/>
      <c r="BK70" s="41"/>
      <c r="BL70" s="41"/>
      <c r="BM70" s="41"/>
      <c r="BN70" s="41"/>
      <c r="BO70" s="41"/>
      <c r="BP70" s="41"/>
      <c r="BQ70" s="41"/>
      <c r="BR70" s="41"/>
      <c r="BS70" s="41"/>
      <c r="BT70" s="41"/>
      <c r="BU70" s="41"/>
      <c r="BV70" s="41"/>
      <c r="BW70" s="41"/>
      <c r="BX70" s="41"/>
      <c r="BY70" s="41"/>
      <c r="BZ70" s="41"/>
      <c r="CA70" s="41"/>
      <c r="CB70" s="41"/>
      <c r="CC70" s="41"/>
      <c r="CD70" s="41"/>
      <c r="CE70" s="41"/>
      <c r="CF70" s="41"/>
      <c r="CG70" s="41"/>
      <c r="CH70" s="41"/>
      <c r="CI70" s="41"/>
      <c r="CJ70" s="41"/>
      <c r="CK70" s="41"/>
      <c r="CL70" s="41"/>
      <c r="CM70" s="41"/>
      <c r="CN70" s="41"/>
      <c r="CO70" s="41"/>
    </row>
    <row r="71" spans="1:93" s="42" customFormat="1" x14ac:dyDescent="0.25">
      <c r="A71" s="38" t="s">
        <v>432</v>
      </c>
      <c r="B71" s="39" t="s">
        <v>491</v>
      </c>
      <c r="C71" s="40">
        <v>15579</v>
      </c>
      <c r="D71" s="39">
        <v>5951</v>
      </c>
      <c r="E71" s="39">
        <v>38.200000000000003</v>
      </c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41"/>
      <c r="BB71" s="41"/>
      <c r="BC71" s="41"/>
      <c r="BD71" s="41"/>
      <c r="BE71" s="41"/>
      <c r="BF71" s="41"/>
      <c r="BG71" s="41"/>
      <c r="BH71" s="41"/>
      <c r="BI71" s="41"/>
      <c r="BJ71" s="41"/>
      <c r="BK71" s="41"/>
      <c r="BL71" s="41"/>
      <c r="BM71" s="41"/>
      <c r="BN71" s="41"/>
      <c r="BO71" s="41"/>
      <c r="BP71" s="41"/>
      <c r="BQ71" s="41"/>
      <c r="BR71" s="41"/>
      <c r="BS71" s="41"/>
      <c r="BT71" s="41"/>
      <c r="BU71" s="41"/>
      <c r="BV71" s="41"/>
      <c r="BW71" s="41"/>
      <c r="BX71" s="41"/>
      <c r="BY71" s="41"/>
      <c r="BZ71" s="41"/>
      <c r="CA71" s="41"/>
      <c r="CB71" s="41"/>
      <c r="CC71" s="41"/>
      <c r="CD71" s="41"/>
      <c r="CE71" s="41"/>
      <c r="CF71" s="41"/>
      <c r="CG71" s="41"/>
      <c r="CH71" s="41"/>
      <c r="CI71" s="41"/>
      <c r="CJ71" s="41"/>
      <c r="CK71" s="41"/>
      <c r="CL71" s="41"/>
      <c r="CM71" s="41"/>
      <c r="CN71" s="41"/>
      <c r="CO71" s="41"/>
    </row>
    <row r="72" spans="1:93" s="42" customFormat="1" x14ac:dyDescent="0.25">
      <c r="A72" s="38" t="s">
        <v>432</v>
      </c>
      <c r="B72" s="39" t="s">
        <v>499</v>
      </c>
      <c r="C72" s="40">
        <v>15218</v>
      </c>
      <c r="D72" s="39">
        <v>825</v>
      </c>
      <c r="E72" s="39">
        <v>5.42</v>
      </c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41"/>
      <c r="AR72" s="41"/>
      <c r="AS72" s="41"/>
      <c r="AT72" s="41"/>
      <c r="AU72" s="41"/>
      <c r="AV72" s="41"/>
      <c r="AW72" s="41"/>
      <c r="AX72" s="41"/>
      <c r="AY72" s="41"/>
      <c r="AZ72" s="41"/>
      <c r="BA72" s="41"/>
      <c r="BB72" s="41"/>
      <c r="BC72" s="41"/>
      <c r="BD72" s="41"/>
      <c r="BE72" s="41"/>
      <c r="BF72" s="41"/>
      <c r="BG72" s="41"/>
      <c r="BH72" s="41"/>
      <c r="BI72" s="41"/>
      <c r="BJ72" s="41"/>
      <c r="BK72" s="41"/>
      <c r="BL72" s="41"/>
      <c r="BM72" s="41"/>
      <c r="BN72" s="41"/>
      <c r="BO72" s="41"/>
      <c r="BP72" s="41"/>
      <c r="BQ72" s="41"/>
      <c r="BR72" s="41"/>
      <c r="BS72" s="41"/>
      <c r="BT72" s="41"/>
      <c r="BU72" s="41"/>
      <c r="BV72" s="41"/>
      <c r="BW72" s="41"/>
      <c r="BX72" s="41"/>
      <c r="BY72" s="41"/>
      <c r="BZ72" s="41"/>
      <c r="CA72" s="41"/>
      <c r="CB72" s="41"/>
      <c r="CC72" s="41"/>
      <c r="CD72" s="41"/>
      <c r="CE72" s="41"/>
      <c r="CF72" s="41"/>
      <c r="CG72" s="41"/>
      <c r="CH72" s="41"/>
      <c r="CI72" s="41"/>
      <c r="CJ72" s="41"/>
      <c r="CK72" s="41"/>
      <c r="CL72" s="41"/>
      <c r="CM72" s="41"/>
      <c r="CN72" s="41"/>
      <c r="CO72" s="41"/>
    </row>
    <row r="73" spans="1:93" s="46" customFormat="1" ht="18.75" thickBot="1" x14ac:dyDescent="0.3">
      <c r="A73" s="38" t="s">
        <v>432</v>
      </c>
      <c r="B73" s="39" t="s">
        <v>504</v>
      </c>
      <c r="C73" s="40">
        <v>15820</v>
      </c>
      <c r="D73" s="39">
        <v>15766</v>
      </c>
      <c r="E73" s="39">
        <v>99.66</v>
      </c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1"/>
      <c r="AR73" s="41"/>
      <c r="AS73" s="41"/>
      <c r="AT73" s="41"/>
      <c r="AU73" s="41"/>
      <c r="AV73" s="41"/>
      <c r="AW73" s="41"/>
      <c r="AX73" s="41"/>
      <c r="AY73" s="41"/>
      <c r="AZ73" s="41"/>
      <c r="BA73" s="41"/>
      <c r="BB73" s="41"/>
      <c r="BC73" s="41"/>
      <c r="BD73" s="41"/>
      <c r="BE73" s="41"/>
      <c r="BF73" s="41"/>
      <c r="BG73" s="41"/>
      <c r="BH73" s="41"/>
      <c r="BI73" s="41"/>
      <c r="BJ73" s="41"/>
      <c r="BK73" s="41"/>
      <c r="BL73" s="41"/>
      <c r="BM73" s="41"/>
      <c r="BN73" s="41"/>
      <c r="BO73" s="41"/>
      <c r="BP73" s="41"/>
      <c r="BQ73" s="41"/>
      <c r="BR73" s="41"/>
      <c r="BS73" s="41"/>
      <c r="BT73" s="41"/>
      <c r="BU73" s="41"/>
      <c r="BV73" s="41"/>
      <c r="BW73" s="41"/>
      <c r="BX73" s="41"/>
      <c r="BY73" s="41"/>
      <c r="BZ73" s="41"/>
      <c r="CA73" s="41"/>
      <c r="CB73" s="41"/>
      <c r="CC73" s="41"/>
      <c r="CD73" s="41"/>
      <c r="CE73" s="41"/>
      <c r="CF73" s="41"/>
      <c r="CG73" s="41"/>
      <c r="CH73" s="41"/>
      <c r="CI73" s="41"/>
      <c r="CJ73" s="41"/>
      <c r="CK73" s="41"/>
      <c r="CL73" s="41"/>
      <c r="CM73" s="41"/>
      <c r="CN73" s="41"/>
      <c r="CO73" s="41"/>
    </row>
    <row r="74" spans="1:93" s="46" customFormat="1" ht="18.75" thickBot="1" x14ac:dyDescent="0.3">
      <c r="A74" s="43" t="s">
        <v>432</v>
      </c>
      <c r="B74" s="44" t="s">
        <v>512</v>
      </c>
      <c r="C74" s="45">
        <v>14568</v>
      </c>
      <c r="D74" s="44">
        <v>14120</v>
      </c>
      <c r="E74" s="44">
        <v>96.92</v>
      </c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O74" s="41"/>
      <c r="AP74" s="41"/>
      <c r="AQ74" s="41"/>
      <c r="AR74" s="41"/>
      <c r="AS74" s="41"/>
      <c r="AT74" s="41"/>
      <c r="AU74" s="41"/>
      <c r="AV74" s="41"/>
      <c r="AW74" s="41"/>
      <c r="AX74" s="41"/>
      <c r="AY74" s="41"/>
      <c r="AZ74" s="41"/>
      <c r="BA74" s="41"/>
      <c r="BB74" s="41"/>
      <c r="BC74" s="41"/>
      <c r="BD74" s="41"/>
      <c r="BE74" s="41"/>
      <c r="BF74" s="41"/>
      <c r="BG74" s="41"/>
      <c r="BH74" s="41"/>
      <c r="BI74" s="41"/>
      <c r="BJ74" s="41"/>
      <c r="BK74" s="41"/>
      <c r="BL74" s="41"/>
      <c r="BM74" s="41"/>
      <c r="BN74" s="41"/>
      <c r="BO74" s="41"/>
      <c r="BP74" s="41"/>
      <c r="BQ74" s="41"/>
      <c r="BR74" s="41"/>
      <c r="BS74" s="41"/>
      <c r="BT74" s="41"/>
      <c r="BU74" s="41"/>
      <c r="BV74" s="41"/>
      <c r="BW74" s="41"/>
      <c r="BX74" s="41"/>
      <c r="BY74" s="41"/>
      <c r="BZ74" s="41"/>
      <c r="CA74" s="41"/>
      <c r="CB74" s="41"/>
      <c r="CC74" s="41"/>
      <c r="CD74" s="41"/>
      <c r="CE74" s="41"/>
      <c r="CF74" s="41"/>
      <c r="CG74" s="41"/>
      <c r="CH74" s="41"/>
      <c r="CI74" s="41"/>
      <c r="CJ74" s="41"/>
      <c r="CK74" s="41"/>
      <c r="CL74" s="41"/>
      <c r="CM74" s="41"/>
      <c r="CN74" s="41"/>
      <c r="CO74" s="41"/>
    </row>
    <row r="75" spans="1:93" s="33" customFormat="1" x14ac:dyDescent="0.25">
      <c r="A75" s="29" t="s">
        <v>433</v>
      </c>
      <c r="B75" s="30" t="s">
        <v>478</v>
      </c>
      <c r="C75" s="31">
        <v>42800</v>
      </c>
      <c r="D75" s="30">
        <v>41999</v>
      </c>
      <c r="E75" s="30">
        <v>98.13</v>
      </c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2"/>
      <c r="AR75" s="32"/>
      <c r="AS75" s="32"/>
      <c r="AT75" s="32"/>
      <c r="AU75" s="32"/>
      <c r="AV75" s="32"/>
      <c r="AW75" s="32"/>
      <c r="AX75" s="32"/>
      <c r="AY75" s="32"/>
      <c r="AZ75" s="32"/>
      <c r="BA75" s="32"/>
      <c r="BB75" s="32"/>
      <c r="BC75" s="32"/>
      <c r="BD75" s="32"/>
      <c r="BE75" s="32"/>
      <c r="BF75" s="32"/>
      <c r="BG75" s="32"/>
      <c r="BH75" s="32"/>
      <c r="BI75" s="32"/>
      <c r="BJ75" s="32"/>
      <c r="BK75" s="32"/>
      <c r="BL75" s="32"/>
      <c r="BM75" s="32"/>
      <c r="BN75" s="32"/>
      <c r="BO75" s="32"/>
      <c r="BP75" s="32"/>
      <c r="BQ75" s="32"/>
      <c r="BR75" s="32"/>
      <c r="BS75" s="32"/>
      <c r="BT75" s="32"/>
      <c r="BU75" s="32"/>
      <c r="BV75" s="32"/>
      <c r="BW75" s="32"/>
      <c r="BX75" s="32"/>
      <c r="BY75" s="32"/>
      <c r="BZ75" s="32"/>
      <c r="CA75" s="32"/>
      <c r="CB75" s="32"/>
      <c r="CC75" s="32"/>
      <c r="CD75" s="32"/>
      <c r="CE75" s="32"/>
      <c r="CF75" s="32"/>
      <c r="CG75" s="32"/>
      <c r="CH75" s="32"/>
      <c r="CI75" s="32"/>
      <c r="CJ75" s="32"/>
      <c r="CK75" s="32"/>
      <c r="CL75" s="32"/>
      <c r="CM75" s="32"/>
      <c r="CN75" s="32"/>
      <c r="CO75" s="32"/>
    </row>
    <row r="76" spans="1:93" s="33" customFormat="1" x14ac:dyDescent="0.25">
      <c r="A76" s="29" t="s">
        <v>433</v>
      </c>
      <c r="B76" s="30" t="s">
        <v>504</v>
      </c>
      <c r="C76" s="31">
        <v>42470</v>
      </c>
      <c r="D76" s="30">
        <v>41613</v>
      </c>
      <c r="E76" s="30">
        <v>97.98</v>
      </c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2"/>
      <c r="AX76" s="32"/>
      <c r="AY76" s="32"/>
      <c r="AZ76" s="32"/>
      <c r="BA76" s="32"/>
      <c r="BB76" s="32"/>
      <c r="BC76" s="32"/>
      <c r="BD76" s="32"/>
      <c r="BE76" s="32"/>
      <c r="BF76" s="32"/>
      <c r="BG76" s="32"/>
      <c r="BH76" s="32"/>
      <c r="BI76" s="32"/>
      <c r="BJ76" s="32"/>
      <c r="BK76" s="32"/>
      <c r="BL76" s="32"/>
      <c r="BM76" s="32"/>
      <c r="BN76" s="32"/>
      <c r="BO76" s="32"/>
      <c r="BP76" s="32"/>
      <c r="BQ76" s="32"/>
      <c r="BR76" s="32"/>
      <c r="BS76" s="32"/>
      <c r="BT76" s="32"/>
      <c r="BU76" s="32"/>
      <c r="BV76" s="32"/>
      <c r="BW76" s="32"/>
      <c r="BX76" s="32"/>
      <c r="BY76" s="32"/>
      <c r="BZ76" s="32"/>
      <c r="CA76" s="32"/>
      <c r="CB76" s="32"/>
      <c r="CC76" s="32"/>
      <c r="CD76" s="32"/>
      <c r="CE76" s="32"/>
      <c r="CF76" s="32"/>
      <c r="CG76" s="32"/>
      <c r="CH76" s="32"/>
      <c r="CI76" s="32"/>
      <c r="CJ76" s="32"/>
      <c r="CK76" s="32"/>
      <c r="CL76" s="32"/>
      <c r="CM76" s="32"/>
      <c r="CN76" s="32"/>
      <c r="CO76" s="32"/>
    </row>
    <row r="77" spans="1:93" s="33" customFormat="1" x14ac:dyDescent="0.25">
      <c r="A77" s="29" t="s">
        <v>433</v>
      </c>
      <c r="B77" s="30" t="s">
        <v>509</v>
      </c>
      <c r="C77" s="31">
        <v>41035</v>
      </c>
      <c r="D77" s="30">
        <v>28037</v>
      </c>
      <c r="E77" s="30">
        <v>68.319999999999993</v>
      </c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AT77" s="32"/>
      <c r="AU77" s="32"/>
      <c r="AV77" s="32"/>
      <c r="AW77" s="32"/>
      <c r="AX77" s="32"/>
      <c r="AY77" s="32"/>
      <c r="AZ77" s="32"/>
      <c r="BA77" s="32"/>
      <c r="BB77" s="32"/>
      <c r="BC77" s="32"/>
      <c r="BD77" s="32"/>
      <c r="BE77" s="32"/>
      <c r="BF77" s="32"/>
      <c r="BG77" s="32"/>
      <c r="BH77" s="32"/>
      <c r="BI77" s="32"/>
      <c r="BJ77" s="32"/>
      <c r="BK77" s="32"/>
      <c r="BL77" s="32"/>
      <c r="BM77" s="32"/>
      <c r="BN77" s="32"/>
      <c r="BO77" s="32"/>
      <c r="BP77" s="32"/>
      <c r="BQ77" s="32"/>
      <c r="BR77" s="32"/>
      <c r="BS77" s="32"/>
      <c r="BT77" s="32"/>
      <c r="BU77" s="32"/>
      <c r="BV77" s="32"/>
      <c r="BW77" s="32"/>
      <c r="BX77" s="32"/>
      <c r="BY77" s="32"/>
      <c r="BZ77" s="32"/>
      <c r="CA77" s="32"/>
      <c r="CB77" s="32"/>
      <c r="CC77" s="32"/>
      <c r="CD77" s="32"/>
      <c r="CE77" s="32"/>
      <c r="CF77" s="32"/>
      <c r="CG77" s="32"/>
      <c r="CH77" s="32"/>
      <c r="CI77" s="32"/>
      <c r="CJ77" s="32"/>
      <c r="CK77" s="32"/>
      <c r="CL77" s="32"/>
      <c r="CM77" s="32"/>
      <c r="CN77" s="32"/>
      <c r="CO77" s="32"/>
    </row>
    <row r="78" spans="1:93" s="33" customFormat="1" x14ac:dyDescent="0.25">
      <c r="A78" s="29" t="s">
        <v>433</v>
      </c>
      <c r="B78" s="30" t="s">
        <v>510</v>
      </c>
      <c r="C78" s="31">
        <v>41035</v>
      </c>
      <c r="D78" s="30">
        <v>3459</v>
      </c>
      <c r="E78" s="30">
        <v>8.43</v>
      </c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  <c r="AV78" s="32"/>
      <c r="AW78" s="32"/>
      <c r="AX78" s="32"/>
      <c r="AY78" s="32"/>
      <c r="AZ78" s="32"/>
      <c r="BA78" s="32"/>
      <c r="BB78" s="32"/>
      <c r="BC78" s="32"/>
      <c r="BD78" s="32"/>
      <c r="BE78" s="32"/>
      <c r="BF78" s="32"/>
      <c r="BG78" s="32"/>
      <c r="BH78" s="32"/>
      <c r="BI78" s="32"/>
      <c r="BJ78" s="32"/>
      <c r="BK78" s="32"/>
      <c r="BL78" s="32"/>
      <c r="BM78" s="32"/>
      <c r="BN78" s="32"/>
      <c r="BO78" s="32"/>
      <c r="BP78" s="32"/>
      <c r="BQ78" s="32"/>
      <c r="BR78" s="32"/>
      <c r="BS78" s="32"/>
      <c r="BT78" s="32"/>
      <c r="BU78" s="32"/>
      <c r="BV78" s="32"/>
      <c r="BW78" s="32"/>
      <c r="BX78" s="32"/>
      <c r="BY78" s="32"/>
      <c r="BZ78" s="32"/>
      <c r="CA78" s="32"/>
      <c r="CB78" s="32"/>
      <c r="CC78" s="32"/>
      <c r="CD78" s="32"/>
      <c r="CE78" s="32"/>
      <c r="CF78" s="32"/>
      <c r="CG78" s="32"/>
      <c r="CH78" s="32"/>
      <c r="CI78" s="32"/>
      <c r="CJ78" s="32"/>
      <c r="CK78" s="32"/>
      <c r="CL78" s="32"/>
      <c r="CM78" s="32"/>
      <c r="CN78" s="32"/>
      <c r="CO78" s="32"/>
    </row>
    <row r="79" spans="1:93" s="33" customFormat="1" x14ac:dyDescent="0.25">
      <c r="A79" s="29" t="s">
        <v>433</v>
      </c>
      <c r="B79" s="30" t="s">
        <v>512</v>
      </c>
      <c r="C79" s="31">
        <v>37858</v>
      </c>
      <c r="D79" s="30">
        <v>5379</v>
      </c>
      <c r="E79" s="30">
        <v>14.21</v>
      </c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  <c r="AV79" s="32"/>
      <c r="AW79" s="32"/>
      <c r="AX79" s="32"/>
      <c r="AY79" s="32"/>
      <c r="AZ79" s="32"/>
      <c r="BA79" s="32"/>
      <c r="BB79" s="32"/>
      <c r="BC79" s="32"/>
      <c r="BD79" s="32"/>
      <c r="BE79" s="32"/>
      <c r="BF79" s="32"/>
      <c r="BG79" s="32"/>
      <c r="BH79" s="32"/>
      <c r="BI79" s="32"/>
      <c r="BJ79" s="32"/>
      <c r="BK79" s="32"/>
      <c r="BL79" s="32"/>
      <c r="BM79" s="32"/>
      <c r="BN79" s="32"/>
      <c r="BO79" s="32"/>
      <c r="BP79" s="32"/>
      <c r="BQ79" s="32"/>
      <c r="BR79" s="32"/>
      <c r="BS79" s="32"/>
      <c r="BT79" s="32"/>
      <c r="BU79" s="32"/>
      <c r="BV79" s="32"/>
      <c r="BW79" s="32"/>
      <c r="BX79" s="32"/>
      <c r="BY79" s="32"/>
      <c r="BZ79" s="32"/>
      <c r="CA79" s="32"/>
      <c r="CB79" s="32"/>
      <c r="CC79" s="32"/>
      <c r="CD79" s="32"/>
      <c r="CE79" s="32"/>
      <c r="CF79" s="32"/>
      <c r="CG79" s="32"/>
      <c r="CH79" s="32"/>
      <c r="CI79" s="32"/>
      <c r="CJ79" s="32"/>
      <c r="CK79" s="32"/>
      <c r="CL79" s="32"/>
      <c r="CM79" s="32"/>
      <c r="CN79" s="32"/>
      <c r="CO79" s="32"/>
    </row>
    <row r="80" spans="1:93" s="37" customFormat="1" ht="18.75" thickBot="1" x14ac:dyDescent="0.3">
      <c r="A80" s="34" t="s">
        <v>433</v>
      </c>
      <c r="B80" s="35" t="s">
        <v>513</v>
      </c>
      <c r="C80" s="36">
        <v>37858</v>
      </c>
      <c r="D80" s="35">
        <v>31616</v>
      </c>
      <c r="E80" s="35">
        <v>83.51</v>
      </c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2"/>
      <c r="BD80" s="32"/>
      <c r="BE80" s="32"/>
      <c r="BF80" s="32"/>
      <c r="BG80" s="32"/>
      <c r="BH80" s="32"/>
      <c r="BI80" s="32"/>
      <c r="BJ80" s="32"/>
      <c r="BK80" s="32"/>
      <c r="BL80" s="32"/>
      <c r="BM80" s="32"/>
      <c r="BN80" s="32"/>
      <c r="BO80" s="32"/>
      <c r="BP80" s="32"/>
      <c r="BQ80" s="32"/>
      <c r="BR80" s="32"/>
      <c r="BS80" s="32"/>
      <c r="BT80" s="32"/>
      <c r="BU80" s="32"/>
      <c r="BV80" s="32"/>
      <c r="BW80" s="32"/>
      <c r="BX80" s="32"/>
      <c r="BY80" s="32"/>
      <c r="BZ80" s="32"/>
      <c r="CA80" s="32"/>
      <c r="CB80" s="32"/>
      <c r="CC80" s="32"/>
      <c r="CD80" s="32"/>
      <c r="CE80" s="32"/>
      <c r="CF80" s="32"/>
      <c r="CG80" s="32"/>
      <c r="CH80" s="32"/>
      <c r="CI80" s="32"/>
      <c r="CJ80" s="32"/>
      <c r="CK80" s="32"/>
      <c r="CL80" s="32"/>
      <c r="CM80" s="32"/>
      <c r="CN80" s="32"/>
      <c r="CO80" s="32"/>
    </row>
    <row r="81" spans="1:93" s="33" customFormat="1" x14ac:dyDescent="0.25">
      <c r="A81" s="29" t="s">
        <v>434</v>
      </c>
      <c r="B81" s="30" t="s">
        <v>478</v>
      </c>
      <c r="C81" s="31">
        <v>28358</v>
      </c>
      <c r="D81" s="30">
        <v>22457</v>
      </c>
      <c r="E81" s="30">
        <v>79.19</v>
      </c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2"/>
      <c r="AS81" s="32"/>
      <c r="AT81" s="32"/>
      <c r="AU81" s="32"/>
      <c r="AV81" s="32"/>
      <c r="AW81" s="32"/>
      <c r="AX81" s="32"/>
      <c r="AY81" s="32"/>
      <c r="AZ81" s="32"/>
      <c r="BA81" s="32"/>
      <c r="BB81" s="32"/>
      <c r="BC81" s="32"/>
      <c r="BD81" s="32"/>
      <c r="BE81" s="32"/>
      <c r="BF81" s="32"/>
      <c r="BG81" s="32"/>
      <c r="BH81" s="32"/>
      <c r="BI81" s="32"/>
      <c r="BJ81" s="32"/>
      <c r="BK81" s="32"/>
      <c r="BL81" s="32"/>
      <c r="BM81" s="32"/>
      <c r="BN81" s="32"/>
      <c r="BO81" s="32"/>
      <c r="BP81" s="32"/>
      <c r="BQ81" s="32"/>
      <c r="BR81" s="32"/>
      <c r="BS81" s="32"/>
      <c r="BT81" s="32"/>
      <c r="BU81" s="32"/>
      <c r="BV81" s="32"/>
      <c r="BW81" s="32"/>
      <c r="BX81" s="32"/>
      <c r="BY81" s="32"/>
      <c r="BZ81" s="32"/>
      <c r="CA81" s="32"/>
      <c r="CB81" s="32"/>
      <c r="CC81" s="32"/>
      <c r="CD81" s="32"/>
      <c r="CE81" s="32"/>
      <c r="CF81" s="32"/>
      <c r="CG81" s="32"/>
      <c r="CH81" s="32"/>
      <c r="CI81" s="32"/>
      <c r="CJ81" s="32"/>
      <c r="CK81" s="32"/>
      <c r="CL81" s="32"/>
      <c r="CM81" s="32"/>
      <c r="CN81" s="32"/>
      <c r="CO81" s="32"/>
    </row>
    <row r="82" spans="1:93" s="33" customFormat="1" x14ac:dyDescent="0.25">
      <c r="A82" s="29" t="s">
        <v>434</v>
      </c>
      <c r="B82" s="30" t="s">
        <v>483</v>
      </c>
      <c r="C82" s="31">
        <v>28363</v>
      </c>
      <c r="D82" s="30">
        <v>2631</v>
      </c>
      <c r="E82" s="30">
        <v>9.2799999999999994</v>
      </c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2"/>
      <c r="AS82" s="32"/>
      <c r="AT82" s="32"/>
      <c r="AU82" s="32"/>
      <c r="AV82" s="32"/>
      <c r="AW82" s="32"/>
      <c r="AX82" s="32"/>
      <c r="AY82" s="32"/>
      <c r="AZ82" s="32"/>
      <c r="BA82" s="32"/>
      <c r="BB82" s="32"/>
      <c r="BC82" s="32"/>
      <c r="BD82" s="32"/>
      <c r="BE82" s="32"/>
      <c r="BF82" s="32"/>
      <c r="BG82" s="32"/>
      <c r="BH82" s="32"/>
      <c r="BI82" s="32"/>
      <c r="BJ82" s="32"/>
      <c r="BK82" s="32"/>
      <c r="BL82" s="32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2"/>
      <c r="CA82" s="32"/>
      <c r="CB82" s="32"/>
      <c r="CC82" s="32"/>
      <c r="CD82" s="32"/>
      <c r="CE82" s="32"/>
      <c r="CF82" s="32"/>
      <c r="CG82" s="32"/>
      <c r="CH82" s="32"/>
      <c r="CI82" s="32"/>
      <c r="CJ82" s="32"/>
      <c r="CK82" s="32"/>
      <c r="CL82" s="32"/>
      <c r="CM82" s="32"/>
      <c r="CN82" s="32"/>
      <c r="CO82" s="32"/>
    </row>
    <row r="83" spans="1:93" s="33" customFormat="1" x14ac:dyDescent="0.25">
      <c r="A83" s="29" t="s">
        <v>434</v>
      </c>
      <c r="B83" s="30" t="s">
        <v>484</v>
      </c>
      <c r="C83" s="31">
        <v>28367</v>
      </c>
      <c r="D83" s="30">
        <v>3609</v>
      </c>
      <c r="E83" s="30">
        <v>12.72</v>
      </c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  <c r="AV83" s="32"/>
      <c r="AW83" s="32"/>
      <c r="AX83" s="32"/>
      <c r="AY83" s="32"/>
      <c r="AZ83" s="32"/>
      <c r="BA83" s="32"/>
      <c r="BB83" s="32"/>
      <c r="BC83" s="32"/>
      <c r="BD83" s="32"/>
      <c r="BE83" s="32"/>
      <c r="BF83" s="32"/>
      <c r="BG83" s="32"/>
      <c r="BH83" s="32"/>
      <c r="BI83" s="32"/>
      <c r="BJ83" s="32"/>
      <c r="BK83" s="32"/>
      <c r="BL83" s="32"/>
      <c r="BM83" s="32"/>
      <c r="BN83" s="32"/>
      <c r="BO83" s="32"/>
      <c r="BP83" s="32"/>
      <c r="BQ83" s="32"/>
      <c r="BR83" s="32"/>
      <c r="BS83" s="32"/>
      <c r="BT83" s="32"/>
      <c r="BU83" s="32"/>
      <c r="BV83" s="32"/>
      <c r="BW83" s="32"/>
      <c r="BX83" s="32"/>
      <c r="BY83" s="32"/>
      <c r="BZ83" s="32"/>
      <c r="CA83" s="32"/>
      <c r="CB83" s="32"/>
      <c r="CC83" s="32"/>
      <c r="CD83" s="32"/>
      <c r="CE83" s="32"/>
      <c r="CF83" s="32"/>
      <c r="CG83" s="32"/>
      <c r="CH83" s="32"/>
      <c r="CI83" s="32"/>
      <c r="CJ83" s="32"/>
      <c r="CK83" s="32"/>
      <c r="CL83" s="32"/>
      <c r="CM83" s="32"/>
      <c r="CN83" s="32"/>
      <c r="CO83" s="32"/>
    </row>
    <row r="84" spans="1:93" s="33" customFormat="1" x14ac:dyDescent="0.25">
      <c r="A84" s="29" t="s">
        <v>434</v>
      </c>
      <c r="B84" s="30" t="s">
        <v>486</v>
      </c>
      <c r="C84" s="31">
        <v>28361</v>
      </c>
      <c r="D84" s="30">
        <v>4602</v>
      </c>
      <c r="E84" s="30">
        <v>16.23</v>
      </c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  <c r="BT84" s="32"/>
      <c r="BU84" s="32"/>
      <c r="BV84" s="32"/>
      <c r="BW84" s="32"/>
      <c r="BX84" s="32"/>
      <c r="BY84" s="32"/>
      <c r="BZ84" s="32"/>
      <c r="CA84" s="32"/>
      <c r="CB84" s="32"/>
      <c r="CC84" s="32"/>
      <c r="CD84" s="32"/>
      <c r="CE84" s="32"/>
      <c r="CF84" s="32"/>
      <c r="CG84" s="32"/>
      <c r="CH84" s="32"/>
      <c r="CI84" s="32"/>
      <c r="CJ84" s="32"/>
      <c r="CK84" s="32"/>
      <c r="CL84" s="32"/>
      <c r="CM84" s="32"/>
      <c r="CN84" s="32"/>
      <c r="CO84" s="32"/>
    </row>
    <row r="85" spans="1:93" s="33" customFormat="1" x14ac:dyDescent="0.25">
      <c r="A85" s="29" t="s">
        <v>434</v>
      </c>
      <c r="B85" s="30" t="s">
        <v>494</v>
      </c>
      <c r="C85" s="31">
        <v>27825</v>
      </c>
      <c r="D85" s="30">
        <v>3026</v>
      </c>
      <c r="E85" s="30">
        <v>10.88</v>
      </c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2"/>
      <c r="AU85" s="32"/>
      <c r="AV85" s="32"/>
      <c r="AW85" s="32"/>
      <c r="AX85" s="32"/>
      <c r="AY85" s="32"/>
      <c r="AZ85" s="32"/>
      <c r="BA85" s="32"/>
      <c r="BB85" s="32"/>
      <c r="BC85" s="32"/>
      <c r="BD85" s="32"/>
      <c r="BE85" s="32"/>
      <c r="BF85" s="32"/>
      <c r="BG85" s="32"/>
      <c r="BH85" s="32"/>
      <c r="BI85" s="32"/>
      <c r="BJ85" s="32"/>
      <c r="BK85" s="32"/>
      <c r="BL85" s="32"/>
      <c r="BM85" s="32"/>
      <c r="BN85" s="32"/>
      <c r="BO85" s="32"/>
      <c r="BP85" s="32"/>
      <c r="BQ85" s="32"/>
      <c r="BR85" s="32"/>
      <c r="BS85" s="32"/>
      <c r="BT85" s="32"/>
      <c r="BU85" s="32"/>
      <c r="BV85" s="32"/>
      <c r="BW85" s="32"/>
      <c r="BX85" s="32"/>
      <c r="BY85" s="32"/>
      <c r="BZ85" s="32"/>
      <c r="CA85" s="32"/>
      <c r="CB85" s="32"/>
      <c r="CC85" s="32"/>
      <c r="CD85" s="32"/>
      <c r="CE85" s="32"/>
      <c r="CF85" s="32"/>
      <c r="CG85" s="32"/>
      <c r="CH85" s="32"/>
      <c r="CI85" s="32"/>
      <c r="CJ85" s="32"/>
      <c r="CK85" s="32"/>
      <c r="CL85" s="32"/>
      <c r="CM85" s="32"/>
      <c r="CN85" s="32"/>
      <c r="CO85" s="32"/>
    </row>
    <row r="86" spans="1:93" s="33" customFormat="1" x14ac:dyDescent="0.25">
      <c r="A86" s="29" t="s">
        <v>434</v>
      </c>
      <c r="B86" s="30" t="s">
        <v>496</v>
      </c>
      <c r="C86" s="31">
        <v>28188</v>
      </c>
      <c r="D86" s="30">
        <v>3444</v>
      </c>
      <c r="E86" s="30">
        <v>12.22</v>
      </c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2"/>
      <c r="AS86" s="32"/>
      <c r="AT86" s="32"/>
      <c r="AU86" s="32"/>
      <c r="AV86" s="32"/>
      <c r="AW86" s="32"/>
      <c r="AX86" s="32"/>
      <c r="AY86" s="32"/>
      <c r="AZ86" s="32"/>
      <c r="BA86" s="32"/>
      <c r="BB86" s="32"/>
      <c r="BC86" s="32"/>
      <c r="BD86" s="32"/>
      <c r="BE86" s="32"/>
      <c r="BF86" s="32"/>
      <c r="BG86" s="32"/>
      <c r="BH86" s="32"/>
      <c r="BI86" s="32"/>
      <c r="BJ86" s="32"/>
      <c r="BK86" s="32"/>
      <c r="BL86" s="32"/>
      <c r="BM86" s="32"/>
      <c r="BN86" s="32"/>
      <c r="BO86" s="32"/>
      <c r="BP86" s="32"/>
      <c r="BQ86" s="32"/>
      <c r="BR86" s="32"/>
      <c r="BS86" s="32"/>
      <c r="BT86" s="32"/>
      <c r="BU86" s="32"/>
      <c r="BV86" s="32"/>
      <c r="BW86" s="32"/>
      <c r="BX86" s="32"/>
      <c r="BY86" s="32"/>
      <c r="BZ86" s="32"/>
      <c r="CA86" s="32"/>
      <c r="CB86" s="32"/>
      <c r="CC86" s="32"/>
      <c r="CD86" s="32"/>
      <c r="CE86" s="32"/>
      <c r="CF86" s="32"/>
      <c r="CG86" s="32"/>
      <c r="CH86" s="32"/>
      <c r="CI86" s="32"/>
      <c r="CJ86" s="32"/>
      <c r="CK86" s="32"/>
      <c r="CL86" s="32"/>
      <c r="CM86" s="32"/>
      <c r="CN86" s="32"/>
      <c r="CO86" s="32"/>
    </row>
    <row r="87" spans="1:93" s="33" customFormat="1" x14ac:dyDescent="0.25">
      <c r="A87" s="29" t="s">
        <v>434</v>
      </c>
      <c r="B87" s="30" t="s">
        <v>497</v>
      </c>
      <c r="C87" s="31">
        <v>28243</v>
      </c>
      <c r="D87" s="30">
        <v>2070</v>
      </c>
      <c r="E87" s="30">
        <v>7.33</v>
      </c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32"/>
      <c r="AQ87" s="32"/>
      <c r="AR87" s="32"/>
      <c r="AS87" s="32"/>
      <c r="AT87" s="32"/>
      <c r="AU87" s="32"/>
      <c r="AV87" s="32"/>
      <c r="AW87" s="32"/>
      <c r="AX87" s="32"/>
      <c r="AY87" s="32"/>
      <c r="AZ87" s="32"/>
      <c r="BA87" s="32"/>
      <c r="BB87" s="32"/>
      <c r="BC87" s="32"/>
      <c r="BD87" s="32"/>
      <c r="BE87" s="32"/>
      <c r="BF87" s="32"/>
      <c r="BG87" s="32"/>
      <c r="BH87" s="32"/>
      <c r="BI87" s="32"/>
      <c r="BJ87" s="32"/>
      <c r="BK87" s="32"/>
      <c r="BL87" s="32"/>
      <c r="BM87" s="32"/>
      <c r="BN87" s="32"/>
      <c r="BO87" s="32"/>
      <c r="BP87" s="32"/>
      <c r="BQ87" s="32"/>
      <c r="BR87" s="32"/>
      <c r="BS87" s="32"/>
      <c r="BT87" s="32"/>
      <c r="BU87" s="32"/>
      <c r="BV87" s="32"/>
      <c r="BW87" s="32"/>
      <c r="BX87" s="32"/>
      <c r="BY87" s="32"/>
      <c r="BZ87" s="32"/>
      <c r="CA87" s="32"/>
      <c r="CB87" s="32"/>
      <c r="CC87" s="32"/>
      <c r="CD87" s="32"/>
      <c r="CE87" s="32"/>
      <c r="CF87" s="32"/>
      <c r="CG87" s="32"/>
      <c r="CH87" s="32"/>
      <c r="CI87" s="32"/>
      <c r="CJ87" s="32"/>
      <c r="CK87" s="32"/>
      <c r="CL87" s="32"/>
      <c r="CM87" s="32"/>
      <c r="CN87" s="32"/>
      <c r="CO87" s="32"/>
    </row>
    <row r="88" spans="1:93" s="33" customFormat="1" x14ac:dyDescent="0.25">
      <c r="A88" s="29" t="s">
        <v>434</v>
      </c>
      <c r="B88" s="30" t="s">
        <v>501</v>
      </c>
      <c r="C88" s="31">
        <v>22048</v>
      </c>
      <c r="D88" s="30">
        <v>1270</v>
      </c>
      <c r="E88" s="30">
        <v>5.76</v>
      </c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2"/>
      <c r="AS88" s="32"/>
      <c r="AT88" s="32"/>
      <c r="AU88" s="32"/>
      <c r="AV88" s="32"/>
      <c r="AW88" s="32"/>
      <c r="AX88" s="32"/>
      <c r="AY88" s="32"/>
      <c r="AZ88" s="32"/>
      <c r="BA88" s="32"/>
      <c r="BB88" s="32"/>
      <c r="BC88" s="32"/>
      <c r="BD88" s="32"/>
      <c r="BE88" s="32"/>
      <c r="BF88" s="32"/>
      <c r="BG88" s="32"/>
      <c r="BH88" s="32"/>
      <c r="BI88" s="32"/>
      <c r="BJ88" s="32"/>
      <c r="BK88" s="32"/>
      <c r="BL88" s="32"/>
      <c r="BM88" s="32"/>
      <c r="BN88" s="32"/>
      <c r="BO88" s="32"/>
      <c r="BP88" s="32"/>
      <c r="BQ88" s="32"/>
      <c r="BR88" s="32"/>
      <c r="BS88" s="32"/>
      <c r="BT88" s="32"/>
      <c r="BU88" s="32"/>
      <c r="BV88" s="32"/>
      <c r="BW88" s="32"/>
      <c r="BX88" s="32"/>
      <c r="BY88" s="32"/>
      <c r="BZ88" s="32"/>
      <c r="CA88" s="32"/>
      <c r="CB88" s="32"/>
      <c r="CC88" s="32"/>
      <c r="CD88" s="32"/>
      <c r="CE88" s="32"/>
      <c r="CF88" s="32"/>
      <c r="CG88" s="32"/>
      <c r="CH88" s="32"/>
      <c r="CI88" s="32"/>
      <c r="CJ88" s="32"/>
      <c r="CK88" s="32"/>
      <c r="CL88" s="32"/>
      <c r="CM88" s="32"/>
      <c r="CN88" s="32"/>
      <c r="CO88" s="32"/>
    </row>
    <row r="89" spans="1:93" s="33" customFormat="1" x14ac:dyDescent="0.25">
      <c r="A89" s="29" t="s">
        <v>434</v>
      </c>
      <c r="B89" s="30" t="s">
        <v>504</v>
      </c>
      <c r="C89" s="31">
        <v>28203</v>
      </c>
      <c r="D89" s="30">
        <v>27556</v>
      </c>
      <c r="E89" s="30">
        <v>97.71</v>
      </c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32"/>
      <c r="AR89" s="32"/>
      <c r="AS89" s="32"/>
      <c r="AT89" s="32"/>
      <c r="AU89" s="32"/>
      <c r="AV89" s="32"/>
      <c r="AW89" s="32"/>
      <c r="AX89" s="32"/>
      <c r="AY89" s="32"/>
      <c r="AZ89" s="32"/>
      <c r="BA89" s="32"/>
      <c r="BB89" s="32"/>
      <c r="BC89" s="32"/>
      <c r="BD89" s="32"/>
      <c r="BE89" s="32"/>
      <c r="BF89" s="32"/>
      <c r="BG89" s="32"/>
      <c r="BH89" s="32"/>
      <c r="BI89" s="32"/>
      <c r="BJ89" s="32"/>
      <c r="BK89" s="32"/>
      <c r="BL89" s="32"/>
      <c r="BM89" s="32"/>
      <c r="BN89" s="32"/>
      <c r="BO89" s="32"/>
      <c r="BP89" s="32"/>
      <c r="BQ89" s="32"/>
      <c r="BR89" s="32"/>
      <c r="BS89" s="32"/>
      <c r="BT89" s="32"/>
      <c r="BU89" s="32"/>
      <c r="BV89" s="32"/>
      <c r="BW89" s="32"/>
      <c r="BX89" s="32"/>
      <c r="BY89" s="32"/>
      <c r="BZ89" s="32"/>
      <c r="CA89" s="32"/>
      <c r="CB89" s="32"/>
      <c r="CC89" s="32"/>
      <c r="CD89" s="32"/>
      <c r="CE89" s="32"/>
      <c r="CF89" s="32"/>
      <c r="CG89" s="32"/>
      <c r="CH89" s="32"/>
      <c r="CI89" s="32"/>
      <c r="CJ89" s="32"/>
      <c r="CK89" s="32"/>
      <c r="CL89" s="32"/>
      <c r="CM89" s="32"/>
      <c r="CN89" s="32"/>
      <c r="CO89" s="32"/>
    </row>
    <row r="90" spans="1:93" s="33" customFormat="1" x14ac:dyDescent="0.25">
      <c r="A90" s="29" t="s">
        <v>434</v>
      </c>
      <c r="B90" s="30" t="s">
        <v>507</v>
      </c>
      <c r="C90" s="31">
        <v>26256</v>
      </c>
      <c r="D90" s="30">
        <v>1385</v>
      </c>
      <c r="E90" s="30">
        <v>5.27</v>
      </c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  <c r="AP90" s="32"/>
      <c r="AQ90" s="32"/>
      <c r="AR90" s="32"/>
      <c r="AS90" s="32"/>
      <c r="AT90" s="32"/>
      <c r="AU90" s="32"/>
      <c r="AV90" s="32"/>
      <c r="AW90" s="32"/>
      <c r="AX90" s="32"/>
      <c r="AY90" s="32"/>
      <c r="AZ90" s="32"/>
      <c r="BA90" s="32"/>
      <c r="BB90" s="32"/>
      <c r="BC90" s="32"/>
      <c r="BD90" s="32"/>
      <c r="BE90" s="32"/>
      <c r="BF90" s="32"/>
      <c r="BG90" s="32"/>
      <c r="BH90" s="32"/>
      <c r="BI90" s="32"/>
      <c r="BJ90" s="32"/>
      <c r="BK90" s="32"/>
      <c r="BL90" s="32"/>
      <c r="BM90" s="32"/>
      <c r="BN90" s="32"/>
      <c r="BO90" s="32"/>
      <c r="BP90" s="32"/>
      <c r="BQ90" s="32"/>
      <c r="BR90" s="32"/>
      <c r="BS90" s="32"/>
      <c r="BT90" s="32"/>
      <c r="BU90" s="32"/>
      <c r="BV90" s="32"/>
      <c r="BW90" s="32"/>
      <c r="BX90" s="32"/>
      <c r="BY90" s="32"/>
      <c r="BZ90" s="32"/>
      <c r="CA90" s="32"/>
      <c r="CB90" s="32"/>
      <c r="CC90" s="32"/>
      <c r="CD90" s="32"/>
      <c r="CE90" s="32"/>
      <c r="CF90" s="32"/>
      <c r="CG90" s="32"/>
      <c r="CH90" s="32"/>
      <c r="CI90" s="32"/>
      <c r="CJ90" s="32"/>
      <c r="CK90" s="32"/>
      <c r="CL90" s="32"/>
      <c r="CM90" s="32"/>
      <c r="CN90" s="32"/>
      <c r="CO90" s="32"/>
    </row>
    <row r="91" spans="1:93" s="33" customFormat="1" x14ac:dyDescent="0.25">
      <c r="A91" s="29" t="s">
        <v>434</v>
      </c>
      <c r="B91" s="30" t="s">
        <v>509</v>
      </c>
      <c r="C91" s="31">
        <v>27396</v>
      </c>
      <c r="D91" s="30">
        <v>10989</v>
      </c>
      <c r="E91" s="30">
        <v>40.11</v>
      </c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2"/>
      <c r="AS91" s="32"/>
      <c r="AT91" s="32"/>
      <c r="AU91" s="32"/>
      <c r="AV91" s="32"/>
      <c r="AW91" s="32"/>
      <c r="AX91" s="32"/>
      <c r="AY91" s="32"/>
      <c r="AZ91" s="32"/>
      <c r="BA91" s="32"/>
      <c r="BB91" s="32"/>
      <c r="BC91" s="32"/>
      <c r="BD91" s="32"/>
      <c r="BE91" s="32"/>
      <c r="BF91" s="32"/>
      <c r="BG91" s="32"/>
      <c r="BH91" s="32"/>
      <c r="BI91" s="32"/>
      <c r="BJ91" s="32"/>
      <c r="BK91" s="32"/>
      <c r="BL91" s="32"/>
      <c r="BM91" s="32"/>
      <c r="BN91" s="32"/>
      <c r="BO91" s="32"/>
      <c r="BP91" s="32"/>
      <c r="BQ91" s="32"/>
      <c r="BR91" s="32"/>
      <c r="BS91" s="32"/>
      <c r="BT91" s="32"/>
      <c r="BU91" s="32"/>
      <c r="BV91" s="32"/>
      <c r="BW91" s="32"/>
      <c r="BX91" s="32"/>
      <c r="BY91" s="32"/>
      <c r="BZ91" s="32"/>
      <c r="CA91" s="32"/>
      <c r="CB91" s="32"/>
      <c r="CC91" s="32"/>
      <c r="CD91" s="32"/>
      <c r="CE91" s="32"/>
      <c r="CF91" s="32"/>
      <c r="CG91" s="32"/>
      <c r="CH91" s="32"/>
      <c r="CI91" s="32"/>
      <c r="CJ91" s="32"/>
      <c r="CK91" s="32"/>
      <c r="CL91" s="32"/>
      <c r="CM91" s="32"/>
      <c r="CN91" s="32"/>
      <c r="CO91" s="32"/>
    </row>
    <row r="92" spans="1:93" s="33" customFormat="1" x14ac:dyDescent="0.25">
      <c r="A92" s="29" t="s">
        <v>434</v>
      </c>
      <c r="B92" s="30" t="s">
        <v>510</v>
      </c>
      <c r="C92" s="31">
        <v>27396</v>
      </c>
      <c r="D92" s="30">
        <v>2641</v>
      </c>
      <c r="E92" s="30">
        <v>9.64</v>
      </c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  <c r="AP92" s="32"/>
      <c r="AQ92" s="32"/>
      <c r="AR92" s="32"/>
      <c r="AS92" s="32"/>
      <c r="AT92" s="32"/>
      <c r="AU92" s="32"/>
      <c r="AV92" s="32"/>
      <c r="AW92" s="32"/>
      <c r="AX92" s="32"/>
      <c r="AY92" s="32"/>
      <c r="AZ92" s="32"/>
      <c r="BA92" s="32"/>
      <c r="BB92" s="32"/>
      <c r="BC92" s="32"/>
      <c r="BD92" s="32"/>
      <c r="BE92" s="32"/>
      <c r="BF92" s="32"/>
      <c r="BG92" s="32"/>
      <c r="BH92" s="32"/>
      <c r="BI92" s="32"/>
      <c r="BJ92" s="32"/>
      <c r="BK92" s="32"/>
      <c r="BL92" s="32"/>
      <c r="BM92" s="32"/>
      <c r="BN92" s="32"/>
      <c r="BO92" s="32"/>
      <c r="BP92" s="32"/>
      <c r="BQ92" s="32"/>
      <c r="BR92" s="32"/>
      <c r="BS92" s="32"/>
      <c r="BT92" s="32"/>
      <c r="BU92" s="32"/>
      <c r="BV92" s="32"/>
      <c r="BW92" s="32"/>
      <c r="BX92" s="32"/>
      <c r="BY92" s="32"/>
      <c r="BZ92" s="32"/>
      <c r="CA92" s="32"/>
      <c r="CB92" s="32"/>
      <c r="CC92" s="32"/>
      <c r="CD92" s="32"/>
      <c r="CE92" s="32"/>
      <c r="CF92" s="32"/>
      <c r="CG92" s="32"/>
      <c r="CH92" s="32"/>
      <c r="CI92" s="32"/>
      <c r="CJ92" s="32"/>
      <c r="CK92" s="32"/>
      <c r="CL92" s="32"/>
      <c r="CM92" s="32"/>
      <c r="CN92" s="32"/>
      <c r="CO92" s="32"/>
    </row>
    <row r="93" spans="1:93" s="33" customFormat="1" x14ac:dyDescent="0.25">
      <c r="A93" s="29" t="s">
        <v>434</v>
      </c>
      <c r="B93" s="30" t="s">
        <v>512</v>
      </c>
      <c r="C93" s="31">
        <v>24142</v>
      </c>
      <c r="D93" s="30">
        <v>10333</v>
      </c>
      <c r="E93" s="30">
        <v>42.8</v>
      </c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2"/>
      <c r="AS93" s="32"/>
      <c r="AT93" s="32"/>
      <c r="AU93" s="32"/>
      <c r="AV93" s="32"/>
      <c r="AW93" s="32"/>
      <c r="AX93" s="32"/>
      <c r="AY93" s="32"/>
      <c r="AZ93" s="32"/>
      <c r="BA93" s="32"/>
      <c r="BB93" s="32"/>
      <c r="BC93" s="32"/>
      <c r="BD93" s="32"/>
      <c r="BE93" s="32"/>
      <c r="BF93" s="32"/>
      <c r="BG93" s="32"/>
      <c r="BH93" s="32"/>
      <c r="BI93" s="32"/>
      <c r="BJ93" s="32"/>
      <c r="BK93" s="32"/>
      <c r="BL93" s="32"/>
      <c r="BM93" s="32"/>
      <c r="BN93" s="32"/>
      <c r="BO93" s="32"/>
      <c r="BP93" s="32"/>
      <c r="BQ93" s="32"/>
      <c r="BR93" s="32"/>
      <c r="BS93" s="32"/>
      <c r="BT93" s="32"/>
      <c r="BU93" s="32"/>
      <c r="BV93" s="32"/>
      <c r="BW93" s="32"/>
      <c r="BX93" s="32"/>
      <c r="BY93" s="32"/>
      <c r="BZ93" s="32"/>
      <c r="CA93" s="32"/>
      <c r="CB93" s="32"/>
      <c r="CC93" s="32"/>
      <c r="CD93" s="32"/>
      <c r="CE93" s="32"/>
      <c r="CF93" s="32"/>
      <c r="CG93" s="32"/>
      <c r="CH93" s="32"/>
      <c r="CI93" s="32"/>
      <c r="CJ93" s="32"/>
      <c r="CK93" s="32"/>
      <c r="CL93" s="32"/>
      <c r="CM93" s="32"/>
      <c r="CN93" s="32"/>
      <c r="CO93" s="32"/>
    </row>
    <row r="94" spans="1:93" s="37" customFormat="1" ht="18.75" thickBot="1" x14ac:dyDescent="0.3">
      <c r="A94" s="29" t="s">
        <v>434</v>
      </c>
      <c r="B94" s="30" t="s">
        <v>513</v>
      </c>
      <c r="C94" s="31">
        <v>24142</v>
      </c>
      <c r="D94" s="30">
        <v>13112</v>
      </c>
      <c r="E94" s="30">
        <v>54.31</v>
      </c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/>
      <c r="AN94" s="32"/>
      <c r="AO94" s="32"/>
      <c r="AP94" s="32"/>
      <c r="AQ94" s="32"/>
      <c r="AR94" s="32"/>
      <c r="AS94" s="32"/>
      <c r="AT94" s="32"/>
      <c r="AU94" s="32"/>
      <c r="AV94" s="32"/>
      <c r="AW94" s="32"/>
      <c r="AX94" s="32"/>
      <c r="AY94" s="32"/>
      <c r="AZ94" s="32"/>
      <c r="BA94" s="32"/>
      <c r="BB94" s="32"/>
      <c r="BC94" s="32"/>
      <c r="BD94" s="32"/>
      <c r="BE94" s="32"/>
      <c r="BF94" s="32"/>
      <c r="BG94" s="32"/>
      <c r="BH94" s="32"/>
      <c r="BI94" s="32"/>
      <c r="BJ94" s="32"/>
      <c r="BK94" s="32"/>
      <c r="BL94" s="32"/>
      <c r="BM94" s="32"/>
      <c r="BN94" s="32"/>
      <c r="BO94" s="32"/>
      <c r="BP94" s="32"/>
      <c r="BQ94" s="32"/>
      <c r="BR94" s="32"/>
      <c r="BS94" s="32"/>
      <c r="BT94" s="32"/>
      <c r="BU94" s="32"/>
      <c r="BV94" s="32"/>
      <c r="BW94" s="32"/>
      <c r="BX94" s="32"/>
      <c r="BY94" s="32"/>
      <c r="BZ94" s="32"/>
      <c r="CA94" s="32"/>
      <c r="CB94" s="32"/>
      <c r="CC94" s="32"/>
      <c r="CD94" s="32"/>
      <c r="CE94" s="32"/>
      <c r="CF94" s="32"/>
      <c r="CG94" s="32"/>
      <c r="CH94" s="32"/>
      <c r="CI94" s="32"/>
      <c r="CJ94" s="32"/>
      <c r="CK94" s="32"/>
      <c r="CL94" s="32"/>
      <c r="CM94" s="32"/>
      <c r="CN94" s="32"/>
      <c r="CO94" s="32"/>
    </row>
    <row r="95" spans="1:93" s="33" customFormat="1" x14ac:dyDescent="0.25">
      <c r="A95" s="54" t="s">
        <v>435</v>
      </c>
      <c r="B95" s="55" t="s">
        <v>478</v>
      </c>
      <c r="C95" s="55">
        <v>35164</v>
      </c>
      <c r="D95" s="55">
        <v>17436</v>
      </c>
      <c r="E95" s="56">
        <v>49.58</v>
      </c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/>
      <c r="AN95" s="32"/>
      <c r="AO95" s="32"/>
      <c r="AP95" s="32"/>
      <c r="AQ95" s="32"/>
      <c r="AR95" s="32"/>
      <c r="AS95" s="32"/>
      <c r="AT95" s="32"/>
      <c r="AU95" s="32"/>
      <c r="AV95" s="32"/>
      <c r="AW95" s="32"/>
      <c r="AX95" s="32"/>
      <c r="AY95" s="32"/>
      <c r="AZ95" s="32"/>
      <c r="BA95" s="32"/>
      <c r="BB95" s="32"/>
      <c r="BC95" s="32"/>
      <c r="BD95" s="32"/>
      <c r="BE95" s="32"/>
      <c r="BF95" s="32"/>
      <c r="BG95" s="32"/>
      <c r="BH95" s="32"/>
      <c r="BI95" s="32"/>
      <c r="BJ95" s="32"/>
      <c r="BK95" s="32"/>
      <c r="BL95" s="32"/>
      <c r="BM95" s="32"/>
      <c r="BN95" s="32"/>
      <c r="BO95" s="32"/>
      <c r="BP95" s="32"/>
      <c r="BQ95" s="32"/>
      <c r="BR95" s="32"/>
      <c r="BS95" s="32"/>
      <c r="BT95" s="32"/>
      <c r="BU95" s="32"/>
      <c r="BV95" s="32"/>
      <c r="BW95" s="32"/>
      <c r="BX95" s="32"/>
      <c r="BY95" s="32"/>
      <c r="BZ95" s="32"/>
      <c r="CA95" s="32"/>
      <c r="CB95" s="32"/>
      <c r="CC95" s="32"/>
      <c r="CD95" s="32"/>
      <c r="CE95" s="32"/>
      <c r="CF95" s="32"/>
      <c r="CG95" s="32"/>
      <c r="CH95" s="32"/>
      <c r="CI95" s="32"/>
      <c r="CJ95" s="32"/>
      <c r="CK95" s="32"/>
      <c r="CL95" s="32"/>
      <c r="CM95" s="32"/>
      <c r="CN95" s="32"/>
      <c r="CO95" s="32"/>
    </row>
    <row r="96" spans="1:93" s="33" customFormat="1" x14ac:dyDescent="0.25">
      <c r="A96" s="29" t="s">
        <v>435</v>
      </c>
      <c r="B96" s="30" t="s">
        <v>482</v>
      </c>
      <c r="C96" s="30">
        <v>35174</v>
      </c>
      <c r="D96" s="30">
        <v>1819</v>
      </c>
      <c r="E96" s="31">
        <v>5.17</v>
      </c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  <c r="AP96" s="32"/>
      <c r="AQ96" s="32"/>
      <c r="AR96" s="32"/>
      <c r="AS96" s="32"/>
      <c r="AT96" s="32"/>
      <c r="AU96" s="32"/>
      <c r="AV96" s="32"/>
      <c r="AW96" s="32"/>
      <c r="AX96" s="32"/>
      <c r="AY96" s="32"/>
      <c r="AZ96" s="32"/>
      <c r="BA96" s="32"/>
      <c r="BB96" s="32"/>
      <c r="BC96" s="32"/>
      <c r="BD96" s="32"/>
      <c r="BE96" s="32"/>
      <c r="BF96" s="32"/>
      <c r="BG96" s="32"/>
      <c r="BH96" s="32"/>
      <c r="BI96" s="32"/>
      <c r="BJ96" s="32"/>
      <c r="BK96" s="32"/>
      <c r="BL96" s="32"/>
      <c r="BM96" s="32"/>
      <c r="BN96" s="32"/>
      <c r="BO96" s="32"/>
      <c r="BP96" s="32"/>
      <c r="BQ96" s="32"/>
      <c r="BR96" s="32"/>
      <c r="BS96" s="32"/>
      <c r="BT96" s="32"/>
      <c r="BU96" s="32"/>
      <c r="BV96" s="32"/>
      <c r="BW96" s="32"/>
      <c r="BX96" s="32"/>
      <c r="BY96" s="32"/>
      <c r="BZ96" s="32"/>
      <c r="CA96" s="32"/>
      <c r="CB96" s="32"/>
      <c r="CC96" s="32"/>
      <c r="CD96" s="32"/>
      <c r="CE96" s="32"/>
      <c r="CF96" s="32"/>
      <c r="CG96" s="32"/>
      <c r="CH96" s="32"/>
      <c r="CI96" s="32"/>
      <c r="CJ96" s="32"/>
      <c r="CK96" s="32"/>
      <c r="CL96" s="32"/>
      <c r="CM96" s="32"/>
      <c r="CN96" s="32"/>
      <c r="CO96" s="32"/>
    </row>
    <row r="97" spans="1:93" s="33" customFormat="1" x14ac:dyDescent="0.25">
      <c r="A97" s="29" t="s">
        <v>435</v>
      </c>
      <c r="B97" s="30" t="s">
        <v>483</v>
      </c>
      <c r="C97" s="30">
        <v>35175</v>
      </c>
      <c r="D97" s="30">
        <v>2412</v>
      </c>
      <c r="E97" s="31">
        <v>6.86</v>
      </c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/>
      <c r="AN97" s="32"/>
      <c r="AO97" s="32"/>
      <c r="AP97" s="32"/>
      <c r="AQ97" s="32"/>
      <c r="AR97" s="32"/>
      <c r="AS97" s="32"/>
      <c r="AT97" s="32"/>
      <c r="AU97" s="32"/>
      <c r="AV97" s="32"/>
      <c r="AW97" s="32"/>
      <c r="AX97" s="32"/>
      <c r="AY97" s="32"/>
      <c r="AZ97" s="32"/>
      <c r="BA97" s="32"/>
      <c r="BB97" s="32"/>
      <c r="BC97" s="32"/>
      <c r="BD97" s="32"/>
      <c r="BE97" s="32"/>
      <c r="BF97" s="32"/>
      <c r="BG97" s="32"/>
      <c r="BH97" s="32"/>
      <c r="BI97" s="32"/>
      <c r="BJ97" s="32"/>
      <c r="BK97" s="32"/>
      <c r="BL97" s="32"/>
      <c r="BM97" s="32"/>
      <c r="BN97" s="32"/>
      <c r="BO97" s="32"/>
      <c r="BP97" s="32"/>
      <c r="BQ97" s="32"/>
      <c r="BR97" s="32"/>
      <c r="BS97" s="32"/>
      <c r="BT97" s="32"/>
      <c r="BU97" s="32"/>
      <c r="BV97" s="32"/>
      <c r="BW97" s="32"/>
      <c r="BX97" s="32"/>
      <c r="BY97" s="32"/>
      <c r="BZ97" s="32"/>
      <c r="CA97" s="32"/>
      <c r="CB97" s="32"/>
      <c r="CC97" s="32"/>
      <c r="CD97" s="32"/>
      <c r="CE97" s="32"/>
      <c r="CF97" s="32"/>
      <c r="CG97" s="32"/>
      <c r="CH97" s="32"/>
      <c r="CI97" s="32"/>
      <c r="CJ97" s="32"/>
      <c r="CK97" s="32"/>
      <c r="CL97" s="32"/>
      <c r="CM97" s="32"/>
      <c r="CN97" s="32"/>
      <c r="CO97" s="32"/>
    </row>
    <row r="98" spans="1:93" s="33" customFormat="1" x14ac:dyDescent="0.25">
      <c r="A98" s="29" t="s">
        <v>435</v>
      </c>
      <c r="B98" s="30" t="s">
        <v>484</v>
      </c>
      <c r="C98" s="30">
        <v>35176</v>
      </c>
      <c r="D98" s="30">
        <v>3146</v>
      </c>
      <c r="E98" s="31">
        <v>8.94</v>
      </c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2"/>
      <c r="AN98" s="32"/>
      <c r="AO98" s="32"/>
      <c r="AP98" s="32"/>
      <c r="AQ98" s="32"/>
      <c r="AR98" s="32"/>
      <c r="AS98" s="32"/>
      <c r="AT98" s="32"/>
      <c r="AU98" s="32"/>
      <c r="AV98" s="32"/>
      <c r="AW98" s="32"/>
      <c r="AX98" s="32"/>
      <c r="AY98" s="32"/>
      <c r="AZ98" s="32"/>
      <c r="BA98" s="32"/>
      <c r="BB98" s="32"/>
      <c r="BC98" s="32"/>
      <c r="BD98" s="32"/>
      <c r="BE98" s="32"/>
      <c r="BF98" s="32"/>
      <c r="BG98" s="32"/>
      <c r="BH98" s="32"/>
      <c r="BI98" s="32"/>
      <c r="BJ98" s="32"/>
      <c r="BK98" s="32"/>
      <c r="BL98" s="32"/>
      <c r="BM98" s="32"/>
      <c r="BN98" s="32"/>
      <c r="BO98" s="32"/>
      <c r="BP98" s="32"/>
      <c r="BQ98" s="32"/>
      <c r="BR98" s="32"/>
      <c r="BS98" s="32"/>
      <c r="BT98" s="32"/>
      <c r="BU98" s="32"/>
      <c r="BV98" s="32"/>
      <c r="BW98" s="32"/>
      <c r="BX98" s="32"/>
      <c r="BY98" s="32"/>
      <c r="BZ98" s="32"/>
      <c r="CA98" s="32"/>
      <c r="CB98" s="32"/>
      <c r="CC98" s="32"/>
      <c r="CD98" s="32"/>
      <c r="CE98" s="32"/>
      <c r="CF98" s="32"/>
      <c r="CG98" s="32"/>
      <c r="CH98" s="32"/>
      <c r="CI98" s="32"/>
      <c r="CJ98" s="32"/>
      <c r="CK98" s="32"/>
      <c r="CL98" s="32"/>
      <c r="CM98" s="32"/>
      <c r="CN98" s="32"/>
      <c r="CO98" s="32"/>
    </row>
    <row r="99" spans="1:93" s="33" customFormat="1" x14ac:dyDescent="0.25">
      <c r="A99" s="29" t="s">
        <v>435</v>
      </c>
      <c r="B99" s="30" t="s">
        <v>486</v>
      </c>
      <c r="C99" s="30">
        <v>35168</v>
      </c>
      <c r="D99" s="30">
        <v>8632</v>
      </c>
      <c r="E99" s="31">
        <v>24.55</v>
      </c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2"/>
      <c r="AN99" s="32"/>
      <c r="AO99" s="32"/>
      <c r="AP99" s="32"/>
      <c r="AQ99" s="32"/>
      <c r="AR99" s="32"/>
      <c r="AS99" s="32"/>
      <c r="AT99" s="32"/>
      <c r="AU99" s="32"/>
      <c r="AV99" s="32"/>
      <c r="AW99" s="32"/>
      <c r="AX99" s="32"/>
      <c r="AY99" s="32"/>
      <c r="AZ99" s="32"/>
      <c r="BA99" s="32"/>
      <c r="BB99" s="32"/>
      <c r="BC99" s="32"/>
      <c r="BD99" s="32"/>
      <c r="BE99" s="32"/>
      <c r="BF99" s="32"/>
      <c r="BG99" s="32"/>
      <c r="BH99" s="32"/>
      <c r="BI99" s="32"/>
      <c r="BJ99" s="32"/>
      <c r="BK99" s="32"/>
      <c r="BL99" s="32"/>
      <c r="BM99" s="32"/>
      <c r="BN99" s="32"/>
      <c r="BO99" s="32"/>
      <c r="BP99" s="32"/>
      <c r="BQ99" s="32"/>
      <c r="BR99" s="32"/>
      <c r="BS99" s="32"/>
      <c r="BT99" s="32"/>
      <c r="BU99" s="32"/>
      <c r="BV99" s="32"/>
      <c r="BW99" s="32"/>
      <c r="BX99" s="32"/>
      <c r="BY99" s="32"/>
      <c r="BZ99" s="32"/>
      <c r="CA99" s="32"/>
      <c r="CB99" s="32"/>
      <c r="CC99" s="32"/>
      <c r="CD99" s="32"/>
      <c r="CE99" s="32"/>
      <c r="CF99" s="32"/>
      <c r="CG99" s="32"/>
      <c r="CH99" s="32"/>
      <c r="CI99" s="32"/>
      <c r="CJ99" s="32"/>
      <c r="CK99" s="32"/>
      <c r="CL99" s="32"/>
      <c r="CM99" s="32"/>
      <c r="CN99" s="32"/>
      <c r="CO99" s="32"/>
    </row>
    <row r="100" spans="1:93" s="33" customFormat="1" x14ac:dyDescent="0.25">
      <c r="A100" s="29" t="s">
        <v>435</v>
      </c>
      <c r="B100" s="30" t="s">
        <v>490</v>
      </c>
      <c r="C100" s="30">
        <v>33169</v>
      </c>
      <c r="D100" s="30">
        <v>2576</v>
      </c>
      <c r="E100" s="31">
        <v>7.77</v>
      </c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32"/>
      <c r="AP100" s="32"/>
      <c r="AQ100" s="32"/>
      <c r="AR100" s="32"/>
      <c r="AS100" s="32"/>
      <c r="AT100" s="32"/>
      <c r="AU100" s="32"/>
      <c r="AV100" s="32"/>
      <c r="AW100" s="32"/>
      <c r="AX100" s="32"/>
      <c r="AY100" s="32"/>
      <c r="AZ100" s="32"/>
      <c r="BA100" s="32"/>
      <c r="BB100" s="32"/>
      <c r="BC100" s="32"/>
      <c r="BD100" s="32"/>
      <c r="BE100" s="32"/>
      <c r="BF100" s="32"/>
      <c r="BG100" s="32"/>
      <c r="BH100" s="32"/>
      <c r="BI100" s="32"/>
      <c r="BJ100" s="32"/>
      <c r="BK100" s="32"/>
      <c r="BL100" s="32"/>
      <c r="BM100" s="32"/>
      <c r="BN100" s="32"/>
      <c r="BO100" s="32"/>
      <c r="BP100" s="32"/>
      <c r="BQ100" s="32"/>
      <c r="BR100" s="32"/>
      <c r="BS100" s="32"/>
      <c r="BT100" s="32"/>
      <c r="BU100" s="32"/>
      <c r="BV100" s="32"/>
      <c r="BW100" s="32"/>
      <c r="BX100" s="32"/>
      <c r="BY100" s="32"/>
      <c r="BZ100" s="32"/>
      <c r="CA100" s="32"/>
      <c r="CB100" s="32"/>
      <c r="CC100" s="32"/>
      <c r="CD100" s="32"/>
      <c r="CE100" s="32"/>
      <c r="CF100" s="32"/>
      <c r="CG100" s="32"/>
      <c r="CH100" s="32"/>
      <c r="CI100" s="32"/>
      <c r="CJ100" s="32"/>
      <c r="CK100" s="32"/>
      <c r="CL100" s="32"/>
      <c r="CM100" s="32"/>
      <c r="CN100" s="32"/>
      <c r="CO100" s="32"/>
    </row>
    <row r="101" spans="1:93" s="33" customFormat="1" x14ac:dyDescent="0.25">
      <c r="A101" s="29" t="s">
        <v>435</v>
      </c>
      <c r="B101" s="30" t="s">
        <v>491</v>
      </c>
      <c r="C101" s="30">
        <v>33701</v>
      </c>
      <c r="D101" s="30">
        <v>4314</v>
      </c>
      <c r="E101" s="31">
        <v>12.8</v>
      </c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  <c r="AL101" s="32"/>
      <c r="AM101" s="32"/>
      <c r="AN101" s="32"/>
      <c r="AO101" s="32"/>
      <c r="AP101" s="32"/>
      <c r="AQ101" s="32"/>
      <c r="AR101" s="32"/>
      <c r="AS101" s="32"/>
      <c r="AT101" s="32"/>
      <c r="AU101" s="32"/>
      <c r="AV101" s="32"/>
      <c r="AW101" s="32"/>
      <c r="AX101" s="32"/>
      <c r="AY101" s="32"/>
      <c r="AZ101" s="32"/>
      <c r="BA101" s="32"/>
      <c r="BB101" s="32"/>
      <c r="BC101" s="32"/>
      <c r="BD101" s="32"/>
      <c r="BE101" s="32"/>
      <c r="BF101" s="32"/>
      <c r="BG101" s="32"/>
      <c r="BH101" s="32"/>
      <c r="BI101" s="32"/>
      <c r="BJ101" s="32"/>
      <c r="BK101" s="32"/>
      <c r="BL101" s="32"/>
      <c r="BM101" s="32"/>
      <c r="BN101" s="32"/>
      <c r="BO101" s="32"/>
      <c r="BP101" s="32"/>
      <c r="BQ101" s="32"/>
      <c r="BR101" s="32"/>
      <c r="BS101" s="32"/>
      <c r="BT101" s="32"/>
      <c r="BU101" s="32"/>
      <c r="BV101" s="32"/>
      <c r="BW101" s="32"/>
      <c r="BX101" s="32"/>
      <c r="BY101" s="32"/>
      <c r="BZ101" s="32"/>
      <c r="CA101" s="32"/>
      <c r="CB101" s="32"/>
      <c r="CC101" s="32"/>
      <c r="CD101" s="32"/>
      <c r="CE101" s="32"/>
      <c r="CF101" s="32"/>
      <c r="CG101" s="32"/>
      <c r="CH101" s="32"/>
      <c r="CI101" s="32"/>
      <c r="CJ101" s="32"/>
      <c r="CK101" s="32"/>
      <c r="CL101" s="32"/>
      <c r="CM101" s="32"/>
      <c r="CN101" s="32"/>
      <c r="CO101" s="32"/>
    </row>
    <row r="102" spans="1:93" s="33" customFormat="1" x14ac:dyDescent="0.25">
      <c r="A102" s="29" t="s">
        <v>435</v>
      </c>
      <c r="B102" s="30" t="s">
        <v>493</v>
      </c>
      <c r="C102" s="30">
        <v>34784</v>
      </c>
      <c r="D102" s="30">
        <v>1803</v>
      </c>
      <c r="E102" s="31">
        <v>5.18</v>
      </c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  <c r="AK102" s="32"/>
      <c r="AL102" s="32"/>
      <c r="AM102" s="32"/>
      <c r="AN102" s="32"/>
      <c r="AO102" s="32"/>
      <c r="AP102" s="32"/>
      <c r="AQ102" s="32"/>
      <c r="AR102" s="32"/>
      <c r="AS102" s="32"/>
      <c r="AT102" s="32"/>
      <c r="AU102" s="32"/>
      <c r="AV102" s="32"/>
      <c r="AW102" s="32"/>
      <c r="AX102" s="32"/>
      <c r="AY102" s="32"/>
      <c r="AZ102" s="32"/>
      <c r="BA102" s="32"/>
      <c r="BB102" s="32"/>
      <c r="BC102" s="32"/>
      <c r="BD102" s="32"/>
      <c r="BE102" s="32"/>
      <c r="BF102" s="32"/>
      <c r="BG102" s="32"/>
      <c r="BH102" s="32"/>
      <c r="BI102" s="32"/>
      <c r="BJ102" s="32"/>
      <c r="BK102" s="32"/>
      <c r="BL102" s="32"/>
      <c r="BM102" s="32"/>
      <c r="BN102" s="32"/>
      <c r="BO102" s="32"/>
      <c r="BP102" s="32"/>
      <c r="BQ102" s="32"/>
      <c r="BR102" s="32"/>
      <c r="BS102" s="32"/>
      <c r="BT102" s="32"/>
      <c r="BU102" s="32"/>
      <c r="BV102" s="32"/>
      <c r="BW102" s="32"/>
      <c r="BX102" s="32"/>
      <c r="BY102" s="32"/>
      <c r="BZ102" s="32"/>
      <c r="CA102" s="32"/>
      <c r="CB102" s="32"/>
      <c r="CC102" s="32"/>
      <c r="CD102" s="32"/>
      <c r="CE102" s="32"/>
      <c r="CF102" s="32"/>
      <c r="CG102" s="32"/>
      <c r="CH102" s="32"/>
      <c r="CI102" s="32"/>
      <c r="CJ102" s="32"/>
      <c r="CK102" s="32"/>
      <c r="CL102" s="32"/>
      <c r="CM102" s="32"/>
      <c r="CN102" s="32"/>
      <c r="CO102" s="32"/>
    </row>
    <row r="103" spans="1:93" s="33" customFormat="1" x14ac:dyDescent="0.25">
      <c r="A103" s="29" t="s">
        <v>435</v>
      </c>
      <c r="B103" s="30" t="s">
        <v>494</v>
      </c>
      <c r="C103" s="30">
        <v>34611</v>
      </c>
      <c r="D103" s="30">
        <v>4470</v>
      </c>
      <c r="E103" s="31">
        <v>12.91</v>
      </c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  <c r="AJ103" s="32"/>
      <c r="AK103" s="32"/>
      <c r="AL103" s="32"/>
      <c r="AM103" s="32"/>
      <c r="AN103" s="32"/>
      <c r="AO103" s="32"/>
      <c r="AP103" s="32"/>
      <c r="AQ103" s="32"/>
      <c r="AR103" s="32"/>
      <c r="AS103" s="32"/>
      <c r="AT103" s="32"/>
      <c r="AU103" s="32"/>
      <c r="AV103" s="32"/>
      <c r="AW103" s="32"/>
      <c r="AX103" s="32"/>
      <c r="AY103" s="32"/>
      <c r="AZ103" s="32"/>
      <c r="BA103" s="32"/>
      <c r="BB103" s="32"/>
      <c r="BC103" s="32"/>
      <c r="BD103" s="32"/>
      <c r="BE103" s="32"/>
      <c r="BF103" s="32"/>
      <c r="BG103" s="32"/>
      <c r="BH103" s="32"/>
      <c r="BI103" s="32"/>
      <c r="BJ103" s="32"/>
      <c r="BK103" s="32"/>
      <c r="BL103" s="32"/>
      <c r="BM103" s="32"/>
      <c r="BN103" s="32"/>
      <c r="BO103" s="32"/>
      <c r="BP103" s="32"/>
      <c r="BQ103" s="32"/>
      <c r="BR103" s="32"/>
      <c r="BS103" s="32"/>
      <c r="BT103" s="32"/>
      <c r="BU103" s="32"/>
      <c r="BV103" s="32"/>
      <c r="BW103" s="32"/>
      <c r="BX103" s="32"/>
      <c r="BY103" s="32"/>
      <c r="BZ103" s="32"/>
      <c r="CA103" s="32"/>
      <c r="CB103" s="32"/>
      <c r="CC103" s="32"/>
      <c r="CD103" s="32"/>
      <c r="CE103" s="32"/>
      <c r="CF103" s="32"/>
      <c r="CG103" s="32"/>
      <c r="CH103" s="32"/>
      <c r="CI103" s="32"/>
      <c r="CJ103" s="32"/>
      <c r="CK103" s="32"/>
      <c r="CL103" s="32"/>
      <c r="CM103" s="32"/>
      <c r="CN103" s="32"/>
      <c r="CO103" s="32"/>
    </row>
    <row r="104" spans="1:93" s="33" customFormat="1" x14ac:dyDescent="0.25">
      <c r="A104" s="29" t="s">
        <v>435</v>
      </c>
      <c r="B104" s="30" t="s">
        <v>495</v>
      </c>
      <c r="C104" s="30">
        <v>34740</v>
      </c>
      <c r="D104" s="30">
        <v>1758</v>
      </c>
      <c r="E104" s="31">
        <v>5.0599999999999996</v>
      </c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  <c r="AJ104" s="32"/>
      <c r="AK104" s="32"/>
      <c r="AL104" s="32"/>
      <c r="AM104" s="32"/>
      <c r="AN104" s="32"/>
      <c r="AO104" s="32"/>
      <c r="AP104" s="32"/>
      <c r="AQ104" s="32"/>
      <c r="AR104" s="32"/>
      <c r="AS104" s="32"/>
      <c r="AT104" s="32"/>
      <c r="AU104" s="32"/>
      <c r="AV104" s="32"/>
      <c r="AW104" s="32"/>
      <c r="AX104" s="32"/>
      <c r="AY104" s="32"/>
      <c r="AZ104" s="32"/>
      <c r="BA104" s="32"/>
      <c r="BB104" s="32"/>
      <c r="BC104" s="32"/>
      <c r="BD104" s="32"/>
      <c r="BE104" s="32"/>
      <c r="BF104" s="32"/>
      <c r="BG104" s="32"/>
      <c r="BH104" s="32"/>
      <c r="BI104" s="32"/>
      <c r="BJ104" s="32"/>
      <c r="BK104" s="32"/>
      <c r="BL104" s="32"/>
      <c r="BM104" s="32"/>
      <c r="BN104" s="32"/>
      <c r="BO104" s="32"/>
      <c r="BP104" s="32"/>
      <c r="BQ104" s="32"/>
      <c r="BR104" s="32"/>
      <c r="BS104" s="32"/>
      <c r="BT104" s="32"/>
      <c r="BU104" s="32"/>
      <c r="BV104" s="32"/>
      <c r="BW104" s="32"/>
      <c r="BX104" s="32"/>
      <c r="BY104" s="32"/>
      <c r="BZ104" s="32"/>
      <c r="CA104" s="32"/>
      <c r="CB104" s="32"/>
      <c r="CC104" s="32"/>
      <c r="CD104" s="32"/>
      <c r="CE104" s="32"/>
      <c r="CF104" s="32"/>
      <c r="CG104" s="32"/>
      <c r="CH104" s="32"/>
      <c r="CI104" s="32"/>
      <c r="CJ104" s="32"/>
      <c r="CK104" s="32"/>
      <c r="CL104" s="32"/>
      <c r="CM104" s="32"/>
      <c r="CN104" s="32"/>
      <c r="CO104" s="32"/>
    </row>
    <row r="105" spans="1:93" s="33" customFormat="1" x14ac:dyDescent="0.25">
      <c r="A105" s="29" t="s">
        <v>435</v>
      </c>
      <c r="B105" s="30" t="s">
        <v>496</v>
      </c>
      <c r="C105" s="30">
        <v>34935</v>
      </c>
      <c r="D105" s="30">
        <v>1850</v>
      </c>
      <c r="E105" s="31">
        <v>5.3</v>
      </c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  <c r="AJ105" s="32"/>
      <c r="AK105" s="32"/>
      <c r="AL105" s="32"/>
      <c r="AM105" s="32"/>
      <c r="AN105" s="32"/>
      <c r="AO105" s="32"/>
      <c r="AP105" s="32"/>
      <c r="AQ105" s="32"/>
      <c r="AR105" s="32"/>
      <c r="AS105" s="32"/>
      <c r="AT105" s="32"/>
      <c r="AU105" s="32"/>
      <c r="AV105" s="32"/>
      <c r="AW105" s="32"/>
      <c r="AX105" s="32"/>
      <c r="AY105" s="32"/>
      <c r="AZ105" s="32"/>
      <c r="BA105" s="32"/>
      <c r="BB105" s="32"/>
      <c r="BC105" s="32"/>
      <c r="BD105" s="32"/>
      <c r="BE105" s="32"/>
      <c r="BF105" s="32"/>
      <c r="BG105" s="32"/>
      <c r="BH105" s="32"/>
      <c r="BI105" s="32"/>
      <c r="BJ105" s="32"/>
      <c r="BK105" s="32"/>
      <c r="BL105" s="32"/>
      <c r="BM105" s="32"/>
      <c r="BN105" s="32"/>
      <c r="BO105" s="32"/>
      <c r="BP105" s="32"/>
      <c r="BQ105" s="32"/>
      <c r="BR105" s="32"/>
      <c r="BS105" s="32"/>
      <c r="BT105" s="32"/>
      <c r="BU105" s="32"/>
      <c r="BV105" s="32"/>
      <c r="BW105" s="32"/>
      <c r="BX105" s="32"/>
      <c r="BY105" s="32"/>
      <c r="BZ105" s="32"/>
      <c r="CA105" s="32"/>
      <c r="CB105" s="32"/>
      <c r="CC105" s="32"/>
      <c r="CD105" s="32"/>
      <c r="CE105" s="32"/>
      <c r="CF105" s="32"/>
      <c r="CG105" s="32"/>
      <c r="CH105" s="32"/>
      <c r="CI105" s="32"/>
      <c r="CJ105" s="32"/>
      <c r="CK105" s="32"/>
      <c r="CL105" s="32"/>
      <c r="CM105" s="32"/>
      <c r="CN105" s="32"/>
      <c r="CO105" s="32"/>
    </row>
    <row r="106" spans="1:93" s="33" customFormat="1" x14ac:dyDescent="0.25">
      <c r="A106" s="29" t="s">
        <v>435</v>
      </c>
      <c r="B106" s="30" t="s">
        <v>497</v>
      </c>
      <c r="C106" s="30">
        <v>34973</v>
      </c>
      <c r="D106" s="30">
        <v>3399</v>
      </c>
      <c r="E106" s="31">
        <v>9.7200000000000006</v>
      </c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  <c r="AQ106" s="32"/>
      <c r="AR106" s="32"/>
      <c r="AS106" s="32"/>
      <c r="AT106" s="32"/>
      <c r="AU106" s="32"/>
      <c r="AV106" s="32"/>
      <c r="AW106" s="32"/>
      <c r="AX106" s="32"/>
      <c r="AY106" s="32"/>
      <c r="AZ106" s="32"/>
      <c r="BA106" s="32"/>
      <c r="BB106" s="32"/>
      <c r="BC106" s="32"/>
      <c r="BD106" s="32"/>
      <c r="BE106" s="32"/>
      <c r="BF106" s="32"/>
      <c r="BG106" s="32"/>
      <c r="BH106" s="32"/>
      <c r="BI106" s="32"/>
      <c r="BJ106" s="32"/>
      <c r="BK106" s="32"/>
      <c r="BL106" s="32"/>
      <c r="BM106" s="32"/>
      <c r="BN106" s="32"/>
      <c r="BO106" s="32"/>
      <c r="BP106" s="32"/>
      <c r="BQ106" s="32"/>
      <c r="BR106" s="32"/>
      <c r="BS106" s="32"/>
      <c r="BT106" s="32"/>
      <c r="BU106" s="32"/>
      <c r="BV106" s="32"/>
      <c r="BW106" s="32"/>
      <c r="BX106" s="32"/>
      <c r="BY106" s="32"/>
      <c r="BZ106" s="32"/>
      <c r="CA106" s="32"/>
      <c r="CB106" s="32"/>
      <c r="CC106" s="32"/>
      <c r="CD106" s="32"/>
      <c r="CE106" s="32"/>
      <c r="CF106" s="32"/>
      <c r="CG106" s="32"/>
      <c r="CH106" s="32"/>
      <c r="CI106" s="32"/>
      <c r="CJ106" s="32"/>
      <c r="CK106" s="32"/>
      <c r="CL106" s="32"/>
      <c r="CM106" s="32"/>
      <c r="CN106" s="32"/>
      <c r="CO106" s="32"/>
    </row>
    <row r="107" spans="1:93" s="33" customFormat="1" x14ac:dyDescent="0.25">
      <c r="A107" s="29" t="s">
        <v>435</v>
      </c>
      <c r="B107" s="30" t="s">
        <v>498</v>
      </c>
      <c r="C107" s="30">
        <v>34393</v>
      </c>
      <c r="D107" s="30">
        <v>3328</v>
      </c>
      <c r="E107" s="31">
        <v>9.68</v>
      </c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  <c r="AI107" s="32"/>
      <c r="AJ107" s="32"/>
      <c r="AK107" s="32"/>
      <c r="AL107" s="32"/>
      <c r="AM107" s="32"/>
      <c r="AN107" s="32"/>
      <c r="AO107" s="32"/>
      <c r="AP107" s="32"/>
      <c r="AQ107" s="32"/>
      <c r="AR107" s="32"/>
      <c r="AS107" s="32"/>
      <c r="AT107" s="32"/>
      <c r="AU107" s="32"/>
      <c r="AV107" s="32"/>
      <c r="AW107" s="32"/>
      <c r="AX107" s="32"/>
      <c r="AY107" s="32"/>
      <c r="AZ107" s="32"/>
      <c r="BA107" s="32"/>
      <c r="BB107" s="32"/>
      <c r="BC107" s="32"/>
      <c r="BD107" s="32"/>
      <c r="BE107" s="32"/>
      <c r="BF107" s="32"/>
      <c r="BG107" s="32"/>
      <c r="BH107" s="32"/>
      <c r="BI107" s="32"/>
      <c r="BJ107" s="32"/>
      <c r="BK107" s="32"/>
      <c r="BL107" s="32"/>
      <c r="BM107" s="32"/>
      <c r="BN107" s="32"/>
      <c r="BO107" s="32"/>
      <c r="BP107" s="32"/>
      <c r="BQ107" s="32"/>
      <c r="BR107" s="32"/>
      <c r="BS107" s="32"/>
      <c r="BT107" s="32"/>
      <c r="BU107" s="32"/>
      <c r="BV107" s="32"/>
      <c r="BW107" s="32"/>
      <c r="BX107" s="32"/>
      <c r="BY107" s="32"/>
      <c r="BZ107" s="32"/>
      <c r="CA107" s="32"/>
      <c r="CB107" s="32"/>
      <c r="CC107" s="32"/>
      <c r="CD107" s="32"/>
      <c r="CE107" s="32"/>
      <c r="CF107" s="32"/>
      <c r="CG107" s="32"/>
      <c r="CH107" s="32"/>
      <c r="CI107" s="32"/>
      <c r="CJ107" s="32"/>
      <c r="CK107" s="32"/>
      <c r="CL107" s="32"/>
      <c r="CM107" s="32"/>
      <c r="CN107" s="32"/>
      <c r="CO107" s="32"/>
    </row>
    <row r="108" spans="1:93" s="33" customFormat="1" x14ac:dyDescent="0.25">
      <c r="A108" s="29" t="s">
        <v>435</v>
      </c>
      <c r="B108" s="30" t="s">
        <v>502</v>
      </c>
      <c r="C108" s="30">
        <v>27604</v>
      </c>
      <c r="D108" s="30">
        <v>1464</v>
      </c>
      <c r="E108" s="31">
        <v>5.3</v>
      </c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  <c r="AJ108" s="32"/>
      <c r="AK108" s="32"/>
      <c r="AL108" s="32"/>
      <c r="AM108" s="32"/>
      <c r="AN108" s="32"/>
      <c r="AO108" s="32"/>
      <c r="AP108" s="32"/>
      <c r="AQ108" s="32"/>
      <c r="AR108" s="32"/>
      <c r="AS108" s="32"/>
      <c r="AT108" s="32"/>
      <c r="AU108" s="32"/>
      <c r="AV108" s="32"/>
      <c r="AW108" s="32"/>
      <c r="AX108" s="32"/>
      <c r="AY108" s="32"/>
      <c r="AZ108" s="32"/>
      <c r="BA108" s="32"/>
      <c r="BB108" s="32"/>
      <c r="BC108" s="32"/>
      <c r="BD108" s="32"/>
      <c r="BE108" s="32"/>
      <c r="BF108" s="32"/>
      <c r="BG108" s="32"/>
      <c r="BH108" s="32"/>
      <c r="BI108" s="32"/>
      <c r="BJ108" s="32"/>
      <c r="BK108" s="32"/>
      <c r="BL108" s="32"/>
      <c r="BM108" s="32"/>
      <c r="BN108" s="32"/>
      <c r="BO108" s="32"/>
      <c r="BP108" s="32"/>
      <c r="BQ108" s="32"/>
      <c r="BR108" s="32"/>
      <c r="BS108" s="32"/>
      <c r="BT108" s="32"/>
      <c r="BU108" s="32"/>
      <c r="BV108" s="32"/>
      <c r="BW108" s="32"/>
      <c r="BX108" s="32"/>
      <c r="BY108" s="32"/>
      <c r="BZ108" s="32"/>
      <c r="CA108" s="32"/>
      <c r="CB108" s="32"/>
      <c r="CC108" s="32"/>
      <c r="CD108" s="32"/>
      <c r="CE108" s="32"/>
      <c r="CF108" s="32"/>
      <c r="CG108" s="32"/>
      <c r="CH108" s="32"/>
      <c r="CI108" s="32"/>
      <c r="CJ108" s="32"/>
      <c r="CK108" s="32"/>
      <c r="CL108" s="32"/>
      <c r="CM108" s="32"/>
      <c r="CN108" s="32"/>
      <c r="CO108" s="32"/>
    </row>
    <row r="109" spans="1:93" s="33" customFormat="1" x14ac:dyDescent="0.25">
      <c r="A109" s="29" t="s">
        <v>435</v>
      </c>
      <c r="B109" s="30" t="s">
        <v>504</v>
      </c>
      <c r="C109" s="30">
        <v>35009</v>
      </c>
      <c r="D109" s="30">
        <v>31518</v>
      </c>
      <c r="E109" s="31">
        <v>90.03</v>
      </c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  <c r="AJ109" s="32"/>
      <c r="AK109" s="32"/>
      <c r="AL109" s="32"/>
      <c r="AM109" s="32"/>
      <c r="AN109" s="32"/>
      <c r="AO109" s="32"/>
      <c r="AP109" s="32"/>
      <c r="AQ109" s="32"/>
      <c r="AR109" s="32"/>
      <c r="AS109" s="32"/>
      <c r="AT109" s="32"/>
      <c r="AU109" s="32"/>
      <c r="AV109" s="32"/>
      <c r="AW109" s="32"/>
      <c r="AX109" s="32"/>
      <c r="AY109" s="32"/>
      <c r="AZ109" s="32"/>
      <c r="BA109" s="32"/>
      <c r="BB109" s="32"/>
      <c r="BC109" s="32"/>
      <c r="BD109" s="32"/>
      <c r="BE109" s="32"/>
      <c r="BF109" s="32"/>
      <c r="BG109" s="32"/>
      <c r="BH109" s="32"/>
      <c r="BI109" s="32"/>
      <c r="BJ109" s="32"/>
      <c r="BK109" s="32"/>
      <c r="BL109" s="32"/>
      <c r="BM109" s="32"/>
      <c r="BN109" s="32"/>
      <c r="BO109" s="32"/>
      <c r="BP109" s="32"/>
      <c r="BQ109" s="32"/>
      <c r="BR109" s="32"/>
      <c r="BS109" s="32"/>
      <c r="BT109" s="32"/>
      <c r="BU109" s="32"/>
      <c r="BV109" s="32"/>
      <c r="BW109" s="32"/>
      <c r="BX109" s="32"/>
      <c r="BY109" s="32"/>
      <c r="BZ109" s="32"/>
      <c r="CA109" s="32"/>
      <c r="CB109" s="32"/>
      <c r="CC109" s="32"/>
      <c r="CD109" s="32"/>
      <c r="CE109" s="32"/>
      <c r="CF109" s="32"/>
      <c r="CG109" s="32"/>
      <c r="CH109" s="32"/>
      <c r="CI109" s="32"/>
      <c r="CJ109" s="32"/>
      <c r="CK109" s="32"/>
      <c r="CL109" s="32"/>
      <c r="CM109" s="32"/>
      <c r="CN109" s="32"/>
      <c r="CO109" s="32"/>
    </row>
    <row r="110" spans="1:93" s="33" customFormat="1" x14ac:dyDescent="0.25">
      <c r="A110" s="29" t="s">
        <v>435</v>
      </c>
      <c r="B110" s="30" t="s">
        <v>506</v>
      </c>
      <c r="C110" s="30">
        <v>33894</v>
      </c>
      <c r="D110" s="30">
        <v>2059</v>
      </c>
      <c r="E110" s="31">
        <v>6.07</v>
      </c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  <c r="AJ110" s="32"/>
      <c r="AK110" s="32"/>
      <c r="AL110" s="32"/>
      <c r="AM110" s="32"/>
      <c r="AN110" s="32"/>
      <c r="AO110" s="32"/>
      <c r="AP110" s="32"/>
      <c r="AQ110" s="32"/>
      <c r="AR110" s="32"/>
      <c r="AS110" s="32"/>
      <c r="AT110" s="32"/>
      <c r="AU110" s="32"/>
      <c r="AV110" s="32"/>
      <c r="AW110" s="32"/>
      <c r="AX110" s="32"/>
      <c r="AY110" s="32"/>
      <c r="AZ110" s="32"/>
      <c r="BA110" s="32"/>
      <c r="BB110" s="32"/>
      <c r="BC110" s="32"/>
      <c r="BD110" s="32"/>
      <c r="BE110" s="32"/>
      <c r="BF110" s="32"/>
      <c r="BG110" s="32"/>
      <c r="BH110" s="32"/>
      <c r="BI110" s="32"/>
      <c r="BJ110" s="32"/>
      <c r="BK110" s="32"/>
      <c r="BL110" s="32"/>
      <c r="BM110" s="32"/>
      <c r="BN110" s="32"/>
      <c r="BO110" s="32"/>
      <c r="BP110" s="32"/>
      <c r="BQ110" s="32"/>
      <c r="BR110" s="32"/>
      <c r="BS110" s="32"/>
      <c r="BT110" s="32"/>
      <c r="BU110" s="32"/>
      <c r="BV110" s="32"/>
      <c r="BW110" s="32"/>
      <c r="BX110" s="32"/>
      <c r="BY110" s="32"/>
      <c r="BZ110" s="32"/>
      <c r="CA110" s="32"/>
      <c r="CB110" s="32"/>
      <c r="CC110" s="32"/>
      <c r="CD110" s="32"/>
      <c r="CE110" s="32"/>
      <c r="CF110" s="32"/>
      <c r="CG110" s="32"/>
      <c r="CH110" s="32"/>
      <c r="CI110" s="32"/>
      <c r="CJ110" s="32"/>
      <c r="CK110" s="32"/>
      <c r="CL110" s="32"/>
      <c r="CM110" s="32"/>
      <c r="CN110" s="32"/>
      <c r="CO110" s="32"/>
    </row>
    <row r="111" spans="1:93" s="33" customFormat="1" x14ac:dyDescent="0.25">
      <c r="A111" s="29" t="s">
        <v>435</v>
      </c>
      <c r="B111" s="30" t="s">
        <v>507</v>
      </c>
      <c r="C111" s="30">
        <v>32715</v>
      </c>
      <c r="D111" s="30">
        <v>1851</v>
      </c>
      <c r="E111" s="31">
        <v>5.66</v>
      </c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2"/>
      <c r="AN111" s="32"/>
      <c r="AO111" s="32"/>
      <c r="AP111" s="32"/>
      <c r="AQ111" s="32"/>
      <c r="AR111" s="32"/>
      <c r="AS111" s="32"/>
      <c r="AT111" s="32"/>
      <c r="AU111" s="32"/>
      <c r="AV111" s="32"/>
      <c r="AW111" s="32"/>
      <c r="AX111" s="32"/>
      <c r="AY111" s="32"/>
      <c r="AZ111" s="32"/>
      <c r="BA111" s="32"/>
      <c r="BB111" s="32"/>
      <c r="BC111" s="32"/>
      <c r="BD111" s="32"/>
      <c r="BE111" s="32"/>
      <c r="BF111" s="32"/>
      <c r="BG111" s="32"/>
      <c r="BH111" s="32"/>
      <c r="BI111" s="32"/>
      <c r="BJ111" s="32"/>
      <c r="BK111" s="32"/>
      <c r="BL111" s="32"/>
      <c r="BM111" s="32"/>
      <c r="BN111" s="32"/>
      <c r="BO111" s="32"/>
      <c r="BP111" s="32"/>
      <c r="BQ111" s="32"/>
      <c r="BR111" s="32"/>
      <c r="BS111" s="32"/>
      <c r="BT111" s="32"/>
      <c r="BU111" s="32"/>
      <c r="BV111" s="32"/>
      <c r="BW111" s="32"/>
      <c r="BX111" s="32"/>
      <c r="BY111" s="32"/>
      <c r="BZ111" s="32"/>
      <c r="CA111" s="32"/>
      <c r="CB111" s="32"/>
      <c r="CC111" s="32"/>
      <c r="CD111" s="32"/>
      <c r="CE111" s="32"/>
      <c r="CF111" s="32"/>
      <c r="CG111" s="32"/>
      <c r="CH111" s="32"/>
      <c r="CI111" s="32"/>
      <c r="CJ111" s="32"/>
      <c r="CK111" s="32"/>
      <c r="CL111" s="32"/>
      <c r="CM111" s="32"/>
      <c r="CN111" s="32"/>
      <c r="CO111" s="32"/>
    </row>
    <row r="112" spans="1:93" s="33" customFormat="1" x14ac:dyDescent="0.25">
      <c r="A112" s="29" t="s">
        <v>435</v>
      </c>
      <c r="B112" s="30" t="s">
        <v>509</v>
      </c>
      <c r="C112" s="30">
        <v>34111</v>
      </c>
      <c r="D112" s="30">
        <v>8745</v>
      </c>
      <c r="E112" s="31">
        <v>25.64</v>
      </c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32"/>
      <c r="AI112" s="32"/>
      <c r="AJ112" s="32"/>
      <c r="AK112" s="32"/>
      <c r="AL112" s="32"/>
      <c r="AM112" s="32"/>
      <c r="AN112" s="32"/>
      <c r="AO112" s="32"/>
      <c r="AP112" s="32"/>
      <c r="AQ112" s="32"/>
      <c r="AR112" s="32"/>
      <c r="AS112" s="32"/>
      <c r="AT112" s="32"/>
      <c r="AU112" s="32"/>
      <c r="AV112" s="32"/>
      <c r="AW112" s="32"/>
      <c r="AX112" s="32"/>
      <c r="AY112" s="32"/>
      <c r="AZ112" s="32"/>
      <c r="BA112" s="32"/>
      <c r="BB112" s="32"/>
      <c r="BC112" s="32"/>
      <c r="BD112" s="32"/>
      <c r="BE112" s="32"/>
      <c r="BF112" s="32"/>
      <c r="BG112" s="32"/>
      <c r="BH112" s="32"/>
      <c r="BI112" s="32"/>
      <c r="BJ112" s="32"/>
      <c r="BK112" s="32"/>
      <c r="BL112" s="32"/>
      <c r="BM112" s="32"/>
      <c r="BN112" s="32"/>
      <c r="BO112" s="32"/>
      <c r="BP112" s="32"/>
      <c r="BQ112" s="32"/>
      <c r="BR112" s="32"/>
      <c r="BS112" s="32"/>
      <c r="BT112" s="32"/>
      <c r="BU112" s="32"/>
      <c r="BV112" s="32"/>
      <c r="BW112" s="32"/>
      <c r="BX112" s="32"/>
      <c r="BY112" s="32"/>
      <c r="BZ112" s="32"/>
      <c r="CA112" s="32"/>
      <c r="CB112" s="32"/>
      <c r="CC112" s="32"/>
      <c r="CD112" s="32"/>
      <c r="CE112" s="32"/>
      <c r="CF112" s="32"/>
      <c r="CG112" s="32"/>
      <c r="CH112" s="32"/>
      <c r="CI112" s="32"/>
      <c r="CJ112" s="32"/>
      <c r="CK112" s="32"/>
      <c r="CL112" s="32"/>
      <c r="CM112" s="32"/>
      <c r="CN112" s="32"/>
      <c r="CO112" s="32"/>
    </row>
    <row r="113" spans="1:93" s="33" customFormat="1" x14ac:dyDescent="0.25">
      <c r="A113" s="29" t="s">
        <v>435</v>
      </c>
      <c r="B113" s="30" t="s">
        <v>510</v>
      </c>
      <c r="C113" s="30">
        <v>34111</v>
      </c>
      <c r="D113" s="30">
        <v>3158</v>
      </c>
      <c r="E113" s="31">
        <v>9.26</v>
      </c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  <c r="AJ113" s="32"/>
      <c r="AK113" s="32"/>
      <c r="AL113" s="32"/>
      <c r="AM113" s="32"/>
      <c r="AN113" s="32"/>
      <c r="AO113" s="32"/>
      <c r="AP113" s="32"/>
      <c r="AQ113" s="32"/>
      <c r="AR113" s="32"/>
      <c r="AS113" s="32"/>
      <c r="AT113" s="32"/>
      <c r="AU113" s="32"/>
      <c r="AV113" s="32"/>
      <c r="AW113" s="32"/>
      <c r="AX113" s="32"/>
      <c r="AY113" s="32"/>
      <c r="AZ113" s="32"/>
      <c r="BA113" s="32"/>
      <c r="BB113" s="32"/>
      <c r="BC113" s="32"/>
      <c r="BD113" s="32"/>
      <c r="BE113" s="32"/>
      <c r="BF113" s="32"/>
      <c r="BG113" s="32"/>
      <c r="BH113" s="32"/>
      <c r="BI113" s="32"/>
      <c r="BJ113" s="32"/>
      <c r="BK113" s="32"/>
      <c r="BL113" s="32"/>
      <c r="BM113" s="32"/>
      <c r="BN113" s="32"/>
      <c r="BO113" s="32"/>
      <c r="BP113" s="32"/>
      <c r="BQ113" s="32"/>
      <c r="BR113" s="32"/>
      <c r="BS113" s="32"/>
      <c r="BT113" s="32"/>
      <c r="BU113" s="32"/>
      <c r="BV113" s="32"/>
      <c r="BW113" s="32"/>
      <c r="BX113" s="32"/>
      <c r="BY113" s="32"/>
      <c r="BZ113" s="32"/>
      <c r="CA113" s="32"/>
      <c r="CB113" s="32"/>
      <c r="CC113" s="32"/>
      <c r="CD113" s="32"/>
      <c r="CE113" s="32"/>
      <c r="CF113" s="32"/>
      <c r="CG113" s="32"/>
      <c r="CH113" s="32"/>
      <c r="CI113" s="32"/>
      <c r="CJ113" s="32"/>
      <c r="CK113" s="32"/>
      <c r="CL113" s="32"/>
      <c r="CM113" s="32"/>
      <c r="CN113" s="32"/>
      <c r="CO113" s="32"/>
    </row>
    <row r="114" spans="1:93" s="37" customFormat="1" ht="18.75" thickBot="1" x14ac:dyDescent="0.3">
      <c r="A114" s="29" t="s">
        <v>435</v>
      </c>
      <c r="B114" s="30" t="s">
        <v>512</v>
      </c>
      <c r="C114" s="30">
        <v>29742</v>
      </c>
      <c r="D114" s="30">
        <v>17644</v>
      </c>
      <c r="E114" s="31">
        <v>59.32</v>
      </c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32"/>
      <c r="AI114" s="32"/>
      <c r="AJ114" s="32"/>
      <c r="AK114" s="32"/>
      <c r="AL114" s="32"/>
      <c r="AM114" s="32"/>
      <c r="AN114" s="32"/>
      <c r="AO114" s="32"/>
      <c r="AP114" s="32"/>
      <c r="AQ114" s="32"/>
      <c r="AR114" s="32"/>
      <c r="AS114" s="32"/>
      <c r="AT114" s="32"/>
      <c r="AU114" s="32"/>
      <c r="AV114" s="32"/>
      <c r="AW114" s="32"/>
      <c r="AX114" s="32"/>
      <c r="AY114" s="32"/>
      <c r="AZ114" s="32"/>
      <c r="BA114" s="32"/>
      <c r="BB114" s="32"/>
      <c r="BC114" s="32"/>
      <c r="BD114" s="32"/>
      <c r="BE114" s="32"/>
      <c r="BF114" s="32"/>
      <c r="BG114" s="32"/>
      <c r="BH114" s="32"/>
      <c r="BI114" s="32"/>
      <c r="BJ114" s="32"/>
      <c r="BK114" s="32"/>
      <c r="BL114" s="32"/>
      <c r="BM114" s="32"/>
      <c r="BN114" s="32"/>
      <c r="BO114" s="32"/>
      <c r="BP114" s="32"/>
      <c r="BQ114" s="32"/>
      <c r="BR114" s="32"/>
      <c r="BS114" s="32"/>
      <c r="BT114" s="32"/>
      <c r="BU114" s="32"/>
      <c r="BV114" s="32"/>
      <c r="BW114" s="32"/>
      <c r="BX114" s="32"/>
      <c r="BY114" s="32"/>
      <c r="BZ114" s="32"/>
      <c r="CA114" s="32"/>
      <c r="CB114" s="32"/>
      <c r="CC114" s="32"/>
      <c r="CD114" s="32"/>
      <c r="CE114" s="32"/>
      <c r="CF114" s="32"/>
      <c r="CG114" s="32"/>
      <c r="CH114" s="32"/>
      <c r="CI114" s="32"/>
      <c r="CJ114" s="32"/>
      <c r="CK114" s="32"/>
      <c r="CL114" s="32"/>
      <c r="CM114" s="32"/>
      <c r="CN114" s="32"/>
      <c r="CO114" s="32"/>
    </row>
    <row r="115" spans="1:93" s="33" customFormat="1" ht="18.75" thickBot="1" x14ac:dyDescent="0.3">
      <c r="A115" s="34" t="s">
        <v>435</v>
      </c>
      <c r="B115" s="35" t="s">
        <v>513</v>
      </c>
      <c r="C115" s="35">
        <v>29742</v>
      </c>
      <c r="D115" s="35">
        <v>11425</v>
      </c>
      <c r="E115" s="36">
        <v>38.409999999999997</v>
      </c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  <c r="AJ115" s="32"/>
      <c r="AK115" s="32"/>
      <c r="AL115" s="32"/>
      <c r="AM115" s="32"/>
      <c r="AN115" s="32"/>
      <c r="AO115" s="32"/>
      <c r="AP115" s="32"/>
      <c r="AQ115" s="32"/>
      <c r="AR115" s="32"/>
      <c r="AS115" s="32"/>
      <c r="AT115" s="32"/>
      <c r="AU115" s="32"/>
      <c r="AV115" s="32"/>
      <c r="AW115" s="32"/>
      <c r="AX115" s="32"/>
      <c r="AY115" s="32"/>
      <c r="AZ115" s="32"/>
      <c r="BA115" s="32"/>
      <c r="BB115" s="32"/>
      <c r="BC115" s="32"/>
      <c r="BD115" s="32"/>
      <c r="BE115" s="32"/>
      <c r="BF115" s="32"/>
      <c r="BG115" s="32"/>
      <c r="BH115" s="32"/>
      <c r="BI115" s="32"/>
      <c r="BJ115" s="32"/>
      <c r="BK115" s="32"/>
      <c r="BL115" s="32"/>
      <c r="BM115" s="32"/>
      <c r="BN115" s="32"/>
      <c r="BO115" s="32"/>
      <c r="BP115" s="32"/>
      <c r="BQ115" s="32"/>
      <c r="BR115" s="32"/>
      <c r="BS115" s="32"/>
      <c r="BT115" s="32"/>
      <c r="BU115" s="32"/>
      <c r="BV115" s="32"/>
      <c r="BW115" s="32"/>
      <c r="BX115" s="32"/>
      <c r="BY115" s="32"/>
      <c r="BZ115" s="32"/>
      <c r="CA115" s="32"/>
      <c r="CB115" s="32"/>
      <c r="CC115" s="32"/>
      <c r="CD115" s="32"/>
      <c r="CE115" s="32"/>
      <c r="CF115" s="32"/>
      <c r="CG115" s="32"/>
      <c r="CH115" s="32"/>
      <c r="CI115" s="32"/>
      <c r="CJ115" s="32"/>
      <c r="CK115" s="32"/>
      <c r="CL115" s="32"/>
      <c r="CM115" s="32"/>
      <c r="CN115" s="32"/>
      <c r="CO115" s="32"/>
    </row>
    <row r="116" spans="1:93" s="33" customFormat="1" x14ac:dyDescent="0.25">
      <c r="A116" s="29" t="s">
        <v>436</v>
      </c>
      <c r="B116" s="30" t="s">
        <v>478</v>
      </c>
      <c r="C116" s="31">
        <v>59287</v>
      </c>
      <c r="D116" s="30">
        <v>47247</v>
      </c>
      <c r="E116" s="30">
        <v>79.69</v>
      </c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32"/>
      <c r="AI116" s="32"/>
      <c r="AJ116" s="32"/>
      <c r="AK116" s="32"/>
      <c r="AL116" s="32"/>
      <c r="AM116" s="32"/>
      <c r="AN116" s="32"/>
      <c r="AO116" s="32"/>
      <c r="AP116" s="32"/>
      <c r="AQ116" s="32"/>
      <c r="AR116" s="32"/>
      <c r="AS116" s="32"/>
      <c r="AT116" s="32"/>
      <c r="AU116" s="32"/>
      <c r="AV116" s="32"/>
      <c r="AW116" s="32"/>
      <c r="AX116" s="32"/>
      <c r="AY116" s="32"/>
      <c r="AZ116" s="32"/>
      <c r="BA116" s="32"/>
      <c r="BB116" s="32"/>
      <c r="BC116" s="32"/>
      <c r="BD116" s="32"/>
      <c r="BE116" s="32"/>
      <c r="BF116" s="32"/>
      <c r="BG116" s="32"/>
      <c r="BH116" s="32"/>
      <c r="BI116" s="32"/>
      <c r="BJ116" s="32"/>
      <c r="BK116" s="32"/>
      <c r="BL116" s="32"/>
      <c r="BM116" s="32"/>
      <c r="BN116" s="32"/>
      <c r="BO116" s="32"/>
      <c r="BP116" s="32"/>
      <c r="BQ116" s="32"/>
      <c r="BR116" s="32"/>
      <c r="BS116" s="32"/>
      <c r="BT116" s="32"/>
      <c r="BU116" s="32"/>
      <c r="BV116" s="32"/>
      <c r="BW116" s="32"/>
      <c r="BX116" s="32"/>
      <c r="BY116" s="32"/>
      <c r="BZ116" s="32"/>
      <c r="CA116" s="32"/>
      <c r="CB116" s="32"/>
      <c r="CC116" s="32"/>
      <c r="CD116" s="32"/>
      <c r="CE116" s="32"/>
      <c r="CF116" s="32"/>
      <c r="CG116" s="32"/>
      <c r="CH116" s="32"/>
      <c r="CI116" s="32"/>
      <c r="CJ116" s="32"/>
      <c r="CK116" s="32"/>
      <c r="CL116" s="32"/>
      <c r="CM116" s="32"/>
      <c r="CN116" s="32"/>
      <c r="CO116" s="32"/>
    </row>
    <row r="117" spans="1:93" s="33" customFormat="1" x14ac:dyDescent="0.25">
      <c r="A117" s="29" t="s">
        <v>436</v>
      </c>
      <c r="B117" s="30" t="s">
        <v>483</v>
      </c>
      <c r="C117" s="31">
        <v>59301</v>
      </c>
      <c r="D117" s="30">
        <v>7216</v>
      </c>
      <c r="E117" s="30">
        <v>12.17</v>
      </c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32"/>
      <c r="AI117" s="32"/>
      <c r="AJ117" s="32"/>
      <c r="AK117" s="32"/>
      <c r="AL117" s="32"/>
      <c r="AM117" s="32"/>
      <c r="AN117" s="32"/>
      <c r="AO117" s="32"/>
      <c r="AP117" s="32"/>
      <c r="AQ117" s="32"/>
      <c r="AR117" s="32"/>
      <c r="AS117" s="32"/>
      <c r="AT117" s="32"/>
      <c r="AU117" s="32"/>
      <c r="AV117" s="32"/>
      <c r="AW117" s="32"/>
      <c r="AX117" s="32"/>
      <c r="AY117" s="32"/>
      <c r="AZ117" s="32"/>
      <c r="BA117" s="32"/>
      <c r="BB117" s="32"/>
      <c r="BC117" s="32"/>
      <c r="BD117" s="32"/>
      <c r="BE117" s="32"/>
      <c r="BF117" s="32"/>
      <c r="BG117" s="32"/>
      <c r="BH117" s="32"/>
      <c r="BI117" s="32"/>
      <c r="BJ117" s="32"/>
      <c r="BK117" s="32"/>
      <c r="BL117" s="32"/>
      <c r="BM117" s="32"/>
      <c r="BN117" s="32"/>
      <c r="BO117" s="32"/>
      <c r="BP117" s="32"/>
      <c r="BQ117" s="32"/>
      <c r="BR117" s="32"/>
      <c r="BS117" s="32"/>
      <c r="BT117" s="32"/>
      <c r="BU117" s="32"/>
      <c r="BV117" s="32"/>
      <c r="BW117" s="32"/>
      <c r="BX117" s="32"/>
      <c r="BY117" s="32"/>
      <c r="BZ117" s="32"/>
      <c r="CA117" s="32"/>
      <c r="CB117" s="32"/>
      <c r="CC117" s="32"/>
      <c r="CD117" s="32"/>
      <c r="CE117" s="32"/>
      <c r="CF117" s="32"/>
      <c r="CG117" s="32"/>
      <c r="CH117" s="32"/>
      <c r="CI117" s="32"/>
      <c r="CJ117" s="32"/>
      <c r="CK117" s="32"/>
      <c r="CL117" s="32"/>
      <c r="CM117" s="32"/>
      <c r="CN117" s="32"/>
      <c r="CO117" s="32"/>
    </row>
    <row r="118" spans="1:93" s="33" customFormat="1" x14ac:dyDescent="0.25">
      <c r="A118" s="29" t="s">
        <v>436</v>
      </c>
      <c r="B118" s="30" t="s">
        <v>484</v>
      </c>
      <c r="C118" s="31">
        <v>59309</v>
      </c>
      <c r="D118" s="30">
        <v>3316</v>
      </c>
      <c r="E118" s="30">
        <v>5.59</v>
      </c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F118" s="32"/>
      <c r="AG118" s="32"/>
      <c r="AH118" s="32"/>
      <c r="AI118" s="32"/>
      <c r="AJ118" s="32"/>
      <c r="AK118" s="32"/>
      <c r="AL118" s="32"/>
      <c r="AM118" s="32"/>
      <c r="AN118" s="32"/>
      <c r="AO118" s="32"/>
      <c r="AP118" s="32"/>
      <c r="AQ118" s="32"/>
      <c r="AR118" s="32"/>
      <c r="AS118" s="32"/>
      <c r="AT118" s="32"/>
      <c r="AU118" s="32"/>
      <c r="AV118" s="32"/>
      <c r="AW118" s="32"/>
      <c r="AX118" s="32"/>
      <c r="AY118" s="32"/>
      <c r="AZ118" s="32"/>
      <c r="BA118" s="32"/>
      <c r="BB118" s="32"/>
      <c r="BC118" s="32"/>
      <c r="BD118" s="32"/>
      <c r="BE118" s="32"/>
      <c r="BF118" s="32"/>
      <c r="BG118" s="32"/>
      <c r="BH118" s="32"/>
      <c r="BI118" s="32"/>
      <c r="BJ118" s="32"/>
      <c r="BK118" s="32"/>
      <c r="BL118" s="32"/>
      <c r="BM118" s="32"/>
      <c r="BN118" s="32"/>
      <c r="BO118" s="32"/>
      <c r="BP118" s="32"/>
      <c r="BQ118" s="32"/>
      <c r="BR118" s="32"/>
      <c r="BS118" s="32"/>
      <c r="BT118" s="32"/>
      <c r="BU118" s="32"/>
      <c r="BV118" s="32"/>
      <c r="BW118" s="32"/>
      <c r="BX118" s="32"/>
      <c r="BY118" s="32"/>
      <c r="BZ118" s="32"/>
      <c r="CA118" s="32"/>
      <c r="CB118" s="32"/>
      <c r="CC118" s="32"/>
      <c r="CD118" s="32"/>
      <c r="CE118" s="32"/>
      <c r="CF118" s="32"/>
      <c r="CG118" s="32"/>
      <c r="CH118" s="32"/>
      <c r="CI118" s="32"/>
      <c r="CJ118" s="32"/>
      <c r="CK118" s="32"/>
      <c r="CL118" s="32"/>
      <c r="CM118" s="32"/>
      <c r="CN118" s="32"/>
      <c r="CO118" s="32"/>
    </row>
    <row r="119" spans="1:93" s="33" customFormat="1" x14ac:dyDescent="0.25">
      <c r="A119" s="29" t="s">
        <v>436</v>
      </c>
      <c r="B119" s="30" t="s">
        <v>485</v>
      </c>
      <c r="C119" s="31">
        <v>59297</v>
      </c>
      <c r="D119" s="30">
        <v>3300</v>
      </c>
      <c r="E119" s="30">
        <v>5.57</v>
      </c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F119" s="32"/>
      <c r="AG119" s="32"/>
      <c r="AH119" s="32"/>
      <c r="AI119" s="32"/>
      <c r="AJ119" s="32"/>
      <c r="AK119" s="32"/>
      <c r="AL119" s="32"/>
      <c r="AM119" s="32"/>
      <c r="AN119" s="32"/>
      <c r="AO119" s="32"/>
      <c r="AP119" s="32"/>
      <c r="AQ119" s="32"/>
      <c r="AR119" s="32"/>
      <c r="AS119" s="32"/>
      <c r="AT119" s="32"/>
      <c r="AU119" s="32"/>
      <c r="AV119" s="32"/>
      <c r="AW119" s="32"/>
      <c r="AX119" s="32"/>
      <c r="AY119" s="32"/>
      <c r="AZ119" s="32"/>
      <c r="BA119" s="32"/>
      <c r="BB119" s="32"/>
      <c r="BC119" s="32"/>
      <c r="BD119" s="32"/>
      <c r="BE119" s="32"/>
      <c r="BF119" s="32"/>
      <c r="BG119" s="32"/>
      <c r="BH119" s="32"/>
      <c r="BI119" s="32"/>
      <c r="BJ119" s="32"/>
      <c r="BK119" s="32"/>
      <c r="BL119" s="32"/>
      <c r="BM119" s="32"/>
      <c r="BN119" s="32"/>
      <c r="BO119" s="32"/>
      <c r="BP119" s="32"/>
      <c r="BQ119" s="32"/>
      <c r="BR119" s="32"/>
      <c r="BS119" s="32"/>
      <c r="BT119" s="32"/>
      <c r="BU119" s="32"/>
      <c r="BV119" s="32"/>
      <c r="BW119" s="32"/>
      <c r="BX119" s="32"/>
      <c r="BY119" s="32"/>
      <c r="BZ119" s="32"/>
      <c r="CA119" s="32"/>
      <c r="CB119" s="32"/>
      <c r="CC119" s="32"/>
      <c r="CD119" s="32"/>
      <c r="CE119" s="32"/>
      <c r="CF119" s="32"/>
      <c r="CG119" s="32"/>
      <c r="CH119" s="32"/>
      <c r="CI119" s="32"/>
      <c r="CJ119" s="32"/>
      <c r="CK119" s="32"/>
      <c r="CL119" s="32"/>
      <c r="CM119" s="32"/>
      <c r="CN119" s="32"/>
      <c r="CO119" s="32"/>
    </row>
    <row r="120" spans="1:93" s="33" customFormat="1" x14ac:dyDescent="0.25">
      <c r="A120" s="29" t="s">
        <v>436</v>
      </c>
      <c r="B120" s="30" t="s">
        <v>486</v>
      </c>
      <c r="C120" s="31">
        <v>59297</v>
      </c>
      <c r="D120" s="30">
        <v>10585</v>
      </c>
      <c r="E120" s="30">
        <v>17.850000000000001</v>
      </c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F120" s="32"/>
      <c r="AG120" s="32"/>
      <c r="AH120" s="32"/>
      <c r="AI120" s="32"/>
      <c r="AJ120" s="32"/>
      <c r="AK120" s="32"/>
      <c r="AL120" s="32"/>
      <c r="AM120" s="32"/>
      <c r="AN120" s="32"/>
      <c r="AO120" s="32"/>
      <c r="AP120" s="32"/>
      <c r="AQ120" s="32"/>
      <c r="AR120" s="32"/>
      <c r="AS120" s="32"/>
      <c r="AT120" s="32"/>
      <c r="AU120" s="32"/>
      <c r="AV120" s="32"/>
      <c r="AW120" s="32"/>
      <c r="AX120" s="32"/>
      <c r="AY120" s="32"/>
      <c r="AZ120" s="32"/>
      <c r="BA120" s="32"/>
      <c r="BB120" s="32"/>
      <c r="BC120" s="32"/>
      <c r="BD120" s="32"/>
      <c r="BE120" s="32"/>
      <c r="BF120" s="32"/>
      <c r="BG120" s="32"/>
      <c r="BH120" s="32"/>
      <c r="BI120" s="32"/>
      <c r="BJ120" s="32"/>
      <c r="BK120" s="32"/>
      <c r="BL120" s="32"/>
      <c r="BM120" s="32"/>
      <c r="BN120" s="32"/>
      <c r="BO120" s="32"/>
      <c r="BP120" s="32"/>
      <c r="BQ120" s="32"/>
      <c r="BR120" s="32"/>
      <c r="BS120" s="32"/>
      <c r="BT120" s="32"/>
      <c r="BU120" s="32"/>
      <c r="BV120" s="32"/>
      <c r="BW120" s="32"/>
      <c r="BX120" s="32"/>
      <c r="BY120" s="32"/>
      <c r="BZ120" s="32"/>
      <c r="CA120" s="32"/>
      <c r="CB120" s="32"/>
      <c r="CC120" s="32"/>
      <c r="CD120" s="32"/>
      <c r="CE120" s="32"/>
      <c r="CF120" s="32"/>
      <c r="CG120" s="32"/>
      <c r="CH120" s="32"/>
      <c r="CI120" s="32"/>
      <c r="CJ120" s="32"/>
      <c r="CK120" s="32"/>
      <c r="CL120" s="32"/>
      <c r="CM120" s="32"/>
      <c r="CN120" s="32"/>
      <c r="CO120" s="32"/>
    </row>
    <row r="121" spans="1:93" s="33" customFormat="1" x14ac:dyDescent="0.25">
      <c r="A121" s="29" t="s">
        <v>436</v>
      </c>
      <c r="B121" s="30" t="s">
        <v>489</v>
      </c>
      <c r="C121" s="31">
        <v>57008</v>
      </c>
      <c r="D121" s="30">
        <v>4217</v>
      </c>
      <c r="E121" s="30">
        <v>7.4</v>
      </c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F121" s="32"/>
      <c r="AG121" s="32"/>
      <c r="AH121" s="32"/>
      <c r="AI121" s="32"/>
      <c r="AJ121" s="32"/>
      <c r="AK121" s="32"/>
      <c r="AL121" s="32"/>
      <c r="AM121" s="32"/>
      <c r="AN121" s="32"/>
      <c r="AO121" s="32"/>
      <c r="AP121" s="32"/>
      <c r="AQ121" s="32"/>
      <c r="AR121" s="32"/>
      <c r="AS121" s="32"/>
      <c r="AT121" s="32"/>
      <c r="AU121" s="32"/>
      <c r="AV121" s="32"/>
      <c r="AW121" s="32"/>
      <c r="AX121" s="32"/>
      <c r="AY121" s="32"/>
      <c r="AZ121" s="32"/>
      <c r="BA121" s="32"/>
      <c r="BB121" s="32"/>
      <c r="BC121" s="32"/>
      <c r="BD121" s="32"/>
      <c r="BE121" s="32"/>
      <c r="BF121" s="32"/>
      <c r="BG121" s="32"/>
      <c r="BH121" s="32"/>
      <c r="BI121" s="32"/>
      <c r="BJ121" s="32"/>
      <c r="BK121" s="32"/>
      <c r="BL121" s="32"/>
      <c r="BM121" s="32"/>
      <c r="BN121" s="32"/>
      <c r="BO121" s="32"/>
      <c r="BP121" s="32"/>
      <c r="BQ121" s="32"/>
      <c r="BR121" s="32"/>
      <c r="BS121" s="32"/>
      <c r="BT121" s="32"/>
      <c r="BU121" s="32"/>
      <c r="BV121" s="32"/>
      <c r="BW121" s="32"/>
      <c r="BX121" s="32"/>
      <c r="BY121" s="32"/>
      <c r="BZ121" s="32"/>
      <c r="CA121" s="32"/>
      <c r="CB121" s="32"/>
      <c r="CC121" s="32"/>
      <c r="CD121" s="32"/>
      <c r="CE121" s="32"/>
      <c r="CF121" s="32"/>
      <c r="CG121" s="32"/>
      <c r="CH121" s="32"/>
      <c r="CI121" s="32"/>
      <c r="CJ121" s="32"/>
      <c r="CK121" s="32"/>
      <c r="CL121" s="32"/>
      <c r="CM121" s="32"/>
      <c r="CN121" s="32"/>
      <c r="CO121" s="32"/>
    </row>
    <row r="122" spans="1:93" s="33" customFormat="1" x14ac:dyDescent="0.25">
      <c r="A122" s="29" t="s">
        <v>436</v>
      </c>
      <c r="B122" s="30" t="s">
        <v>491</v>
      </c>
      <c r="C122" s="31">
        <v>56229</v>
      </c>
      <c r="D122" s="30">
        <v>4572</v>
      </c>
      <c r="E122" s="30">
        <v>8.1300000000000008</v>
      </c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  <c r="AG122" s="32"/>
      <c r="AH122" s="32"/>
      <c r="AI122" s="32"/>
      <c r="AJ122" s="32"/>
      <c r="AK122" s="32"/>
      <c r="AL122" s="32"/>
      <c r="AM122" s="32"/>
      <c r="AN122" s="32"/>
      <c r="AO122" s="32"/>
      <c r="AP122" s="32"/>
      <c r="AQ122" s="32"/>
      <c r="AR122" s="32"/>
      <c r="AS122" s="32"/>
      <c r="AT122" s="32"/>
      <c r="AU122" s="32"/>
      <c r="AV122" s="32"/>
      <c r="AW122" s="32"/>
      <c r="AX122" s="32"/>
      <c r="AY122" s="32"/>
      <c r="AZ122" s="32"/>
      <c r="BA122" s="32"/>
      <c r="BB122" s="32"/>
      <c r="BC122" s="32"/>
      <c r="BD122" s="32"/>
      <c r="BE122" s="32"/>
      <c r="BF122" s="32"/>
      <c r="BG122" s="32"/>
      <c r="BH122" s="32"/>
      <c r="BI122" s="32"/>
      <c r="BJ122" s="32"/>
      <c r="BK122" s="32"/>
      <c r="BL122" s="32"/>
      <c r="BM122" s="32"/>
      <c r="BN122" s="32"/>
      <c r="BO122" s="32"/>
      <c r="BP122" s="32"/>
      <c r="BQ122" s="32"/>
      <c r="BR122" s="32"/>
      <c r="BS122" s="32"/>
      <c r="BT122" s="32"/>
      <c r="BU122" s="32"/>
      <c r="BV122" s="32"/>
      <c r="BW122" s="32"/>
      <c r="BX122" s="32"/>
      <c r="BY122" s="32"/>
      <c r="BZ122" s="32"/>
      <c r="CA122" s="32"/>
      <c r="CB122" s="32"/>
      <c r="CC122" s="32"/>
      <c r="CD122" s="32"/>
      <c r="CE122" s="32"/>
      <c r="CF122" s="32"/>
      <c r="CG122" s="32"/>
      <c r="CH122" s="32"/>
      <c r="CI122" s="32"/>
      <c r="CJ122" s="32"/>
      <c r="CK122" s="32"/>
      <c r="CL122" s="32"/>
      <c r="CM122" s="32"/>
      <c r="CN122" s="32"/>
      <c r="CO122" s="32"/>
    </row>
    <row r="123" spans="1:93" s="33" customFormat="1" x14ac:dyDescent="0.25">
      <c r="A123" s="29" t="s">
        <v>436</v>
      </c>
      <c r="B123" s="30" t="s">
        <v>494</v>
      </c>
      <c r="C123" s="31">
        <v>57711</v>
      </c>
      <c r="D123" s="30">
        <v>10279</v>
      </c>
      <c r="E123" s="30">
        <v>17.809999999999999</v>
      </c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F123" s="32"/>
      <c r="AG123" s="32"/>
      <c r="AH123" s="32"/>
      <c r="AI123" s="32"/>
      <c r="AJ123" s="32"/>
      <c r="AK123" s="32"/>
      <c r="AL123" s="32"/>
      <c r="AM123" s="32"/>
      <c r="AN123" s="32"/>
      <c r="AO123" s="32"/>
      <c r="AP123" s="32"/>
      <c r="AQ123" s="32"/>
      <c r="AR123" s="32"/>
      <c r="AS123" s="32"/>
      <c r="AT123" s="32"/>
      <c r="AU123" s="32"/>
      <c r="AV123" s="32"/>
      <c r="AW123" s="32"/>
      <c r="AX123" s="32"/>
      <c r="AY123" s="32"/>
      <c r="AZ123" s="32"/>
      <c r="BA123" s="32"/>
      <c r="BB123" s="32"/>
      <c r="BC123" s="32"/>
      <c r="BD123" s="32"/>
      <c r="BE123" s="32"/>
      <c r="BF123" s="32"/>
      <c r="BG123" s="32"/>
      <c r="BH123" s="32"/>
      <c r="BI123" s="32"/>
      <c r="BJ123" s="32"/>
      <c r="BK123" s="32"/>
      <c r="BL123" s="32"/>
      <c r="BM123" s="32"/>
      <c r="BN123" s="32"/>
      <c r="BO123" s="32"/>
      <c r="BP123" s="32"/>
      <c r="BQ123" s="32"/>
      <c r="BR123" s="32"/>
      <c r="BS123" s="32"/>
      <c r="BT123" s="32"/>
      <c r="BU123" s="32"/>
      <c r="BV123" s="32"/>
      <c r="BW123" s="32"/>
      <c r="BX123" s="32"/>
      <c r="BY123" s="32"/>
      <c r="BZ123" s="32"/>
      <c r="CA123" s="32"/>
      <c r="CB123" s="32"/>
      <c r="CC123" s="32"/>
      <c r="CD123" s="32"/>
      <c r="CE123" s="32"/>
      <c r="CF123" s="32"/>
      <c r="CG123" s="32"/>
      <c r="CH123" s="32"/>
      <c r="CI123" s="32"/>
      <c r="CJ123" s="32"/>
      <c r="CK123" s="32"/>
      <c r="CL123" s="32"/>
      <c r="CM123" s="32"/>
      <c r="CN123" s="32"/>
      <c r="CO123" s="32"/>
    </row>
    <row r="124" spans="1:93" s="33" customFormat="1" x14ac:dyDescent="0.25">
      <c r="A124" s="29" t="s">
        <v>436</v>
      </c>
      <c r="B124" s="30" t="s">
        <v>497</v>
      </c>
      <c r="C124" s="31">
        <v>59078</v>
      </c>
      <c r="D124" s="30">
        <v>5406</v>
      </c>
      <c r="E124" s="30">
        <v>9.15</v>
      </c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F124" s="32"/>
      <c r="AG124" s="32"/>
      <c r="AH124" s="32"/>
      <c r="AI124" s="32"/>
      <c r="AJ124" s="32"/>
      <c r="AK124" s="32"/>
      <c r="AL124" s="32"/>
      <c r="AM124" s="32"/>
      <c r="AN124" s="32"/>
      <c r="AO124" s="32"/>
      <c r="AP124" s="32"/>
      <c r="AQ124" s="32"/>
      <c r="AR124" s="32"/>
      <c r="AS124" s="32"/>
      <c r="AT124" s="32"/>
      <c r="AU124" s="32"/>
      <c r="AV124" s="32"/>
      <c r="AW124" s="32"/>
      <c r="AX124" s="32"/>
      <c r="AY124" s="32"/>
      <c r="AZ124" s="32"/>
      <c r="BA124" s="32"/>
      <c r="BB124" s="32"/>
      <c r="BC124" s="32"/>
      <c r="BD124" s="32"/>
      <c r="BE124" s="32"/>
      <c r="BF124" s="32"/>
      <c r="BG124" s="32"/>
      <c r="BH124" s="32"/>
      <c r="BI124" s="32"/>
      <c r="BJ124" s="32"/>
      <c r="BK124" s="32"/>
      <c r="BL124" s="32"/>
      <c r="BM124" s="32"/>
      <c r="BN124" s="32"/>
      <c r="BO124" s="32"/>
      <c r="BP124" s="32"/>
      <c r="BQ124" s="32"/>
      <c r="BR124" s="32"/>
      <c r="BS124" s="32"/>
      <c r="BT124" s="32"/>
      <c r="BU124" s="32"/>
      <c r="BV124" s="32"/>
      <c r="BW124" s="32"/>
      <c r="BX124" s="32"/>
      <c r="BY124" s="32"/>
      <c r="BZ124" s="32"/>
      <c r="CA124" s="32"/>
      <c r="CB124" s="32"/>
      <c r="CC124" s="32"/>
      <c r="CD124" s="32"/>
      <c r="CE124" s="32"/>
      <c r="CF124" s="32"/>
      <c r="CG124" s="32"/>
      <c r="CH124" s="32"/>
      <c r="CI124" s="32"/>
      <c r="CJ124" s="32"/>
      <c r="CK124" s="32"/>
      <c r="CL124" s="32"/>
      <c r="CM124" s="32"/>
      <c r="CN124" s="32"/>
      <c r="CO124" s="32"/>
    </row>
    <row r="125" spans="1:93" s="33" customFormat="1" x14ac:dyDescent="0.25">
      <c r="A125" s="29" t="s">
        <v>436</v>
      </c>
      <c r="B125" s="30" t="s">
        <v>502</v>
      </c>
      <c r="C125" s="31">
        <v>44581</v>
      </c>
      <c r="D125" s="30">
        <v>2853</v>
      </c>
      <c r="E125" s="30">
        <v>6.4</v>
      </c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F125" s="32"/>
      <c r="AG125" s="32"/>
      <c r="AH125" s="32"/>
      <c r="AI125" s="32"/>
      <c r="AJ125" s="32"/>
      <c r="AK125" s="32"/>
      <c r="AL125" s="32"/>
      <c r="AM125" s="32"/>
      <c r="AN125" s="32"/>
      <c r="AO125" s="32"/>
      <c r="AP125" s="32"/>
      <c r="AQ125" s="32"/>
      <c r="AR125" s="32"/>
      <c r="AS125" s="32"/>
      <c r="AT125" s="32"/>
      <c r="AU125" s="32"/>
      <c r="AV125" s="32"/>
      <c r="AW125" s="32"/>
      <c r="AX125" s="32"/>
      <c r="AY125" s="32"/>
      <c r="AZ125" s="32"/>
      <c r="BA125" s="32"/>
      <c r="BB125" s="32"/>
      <c r="BC125" s="32"/>
      <c r="BD125" s="32"/>
      <c r="BE125" s="32"/>
      <c r="BF125" s="32"/>
      <c r="BG125" s="32"/>
      <c r="BH125" s="32"/>
      <c r="BI125" s="32"/>
      <c r="BJ125" s="32"/>
      <c r="BK125" s="32"/>
      <c r="BL125" s="32"/>
      <c r="BM125" s="32"/>
      <c r="BN125" s="32"/>
      <c r="BO125" s="32"/>
      <c r="BP125" s="32"/>
      <c r="BQ125" s="32"/>
      <c r="BR125" s="32"/>
      <c r="BS125" s="32"/>
      <c r="BT125" s="32"/>
      <c r="BU125" s="32"/>
      <c r="BV125" s="32"/>
      <c r="BW125" s="32"/>
      <c r="BX125" s="32"/>
      <c r="BY125" s="32"/>
      <c r="BZ125" s="32"/>
      <c r="CA125" s="32"/>
      <c r="CB125" s="32"/>
      <c r="CC125" s="32"/>
      <c r="CD125" s="32"/>
      <c r="CE125" s="32"/>
      <c r="CF125" s="32"/>
      <c r="CG125" s="32"/>
      <c r="CH125" s="32"/>
      <c r="CI125" s="32"/>
      <c r="CJ125" s="32"/>
      <c r="CK125" s="32"/>
      <c r="CL125" s="32"/>
      <c r="CM125" s="32"/>
      <c r="CN125" s="32"/>
      <c r="CO125" s="32"/>
    </row>
    <row r="126" spans="1:93" s="33" customFormat="1" x14ac:dyDescent="0.25">
      <c r="A126" s="29" t="s">
        <v>436</v>
      </c>
      <c r="B126" s="30" t="s">
        <v>504</v>
      </c>
      <c r="C126" s="31">
        <v>59081</v>
      </c>
      <c r="D126" s="30">
        <v>58525</v>
      </c>
      <c r="E126" s="30">
        <v>99.06</v>
      </c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32"/>
      <c r="BL126" s="32"/>
      <c r="BM126" s="32"/>
      <c r="BN126" s="32"/>
      <c r="BO126" s="32"/>
      <c r="BP126" s="32"/>
      <c r="BQ126" s="32"/>
      <c r="BR126" s="32"/>
      <c r="BS126" s="32"/>
      <c r="BT126" s="32"/>
      <c r="BU126" s="32"/>
      <c r="BV126" s="32"/>
      <c r="BW126" s="32"/>
      <c r="BX126" s="32"/>
      <c r="BY126" s="32"/>
      <c r="BZ126" s="32"/>
      <c r="CA126" s="32"/>
      <c r="CB126" s="32"/>
      <c r="CC126" s="32"/>
      <c r="CD126" s="32"/>
      <c r="CE126" s="32"/>
      <c r="CF126" s="32"/>
      <c r="CG126" s="32"/>
      <c r="CH126" s="32"/>
      <c r="CI126" s="32"/>
      <c r="CJ126" s="32"/>
      <c r="CK126" s="32"/>
      <c r="CL126" s="32"/>
      <c r="CM126" s="32"/>
      <c r="CN126" s="32"/>
      <c r="CO126" s="32"/>
    </row>
    <row r="127" spans="1:93" s="33" customFormat="1" x14ac:dyDescent="0.25">
      <c r="A127" s="29" t="s">
        <v>436</v>
      </c>
      <c r="B127" s="30" t="s">
        <v>510</v>
      </c>
      <c r="C127" s="31">
        <v>55953</v>
      </c>
      <c r="D127" s="30">
        <v>3870</v>
      </c>
      <c r="E127" s="30">
        <v>6.92</v>
      </c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F127" s="32"/>
      <c r="AG127" s="32"/>
      <c r="AH127" s="32"/>
      <c r="AI127" s="32"/>
      <c r="AJ127" s="32"/>
      <c r="AK127" s="32"/>
      <c r="AL127" s="32"/>
      <c r="AM127" s="32"/>
      <c r="AN127" s="32"/>
      <c r="AO127" s="32"/>
      <c r="AP127" s="32"/>
      <c r="AQ127" s="32"/>
      <c r="AR127" s="32"/>
      <c r="AS127" s="32"/>
      <c r="AT127" s="32"/>
      <c r="AU127" s="32"/>
      <c r="AV127" s="32"/>
      <c r="AW127" s="32"/>
      <c r="AX127" s="32"/>
      <c r="AY127" s="32"/>
      <c r="AZ127" s="3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32"/>
      <c r="BL127" s="32"/>
      <c r="BM127" s="32"/>
      <c r="BN127" s="32"/>
      <c r="BO127" s="32"/>
      <c r="BP127" s="32"/>
      <c r="BQ127" s="32"/>
      <c r="BR127" s="32"/>
      <c r="BS127" s="32"/>
      <c r="BT127" s="32"/>
      <c r="BU127" s="32"/>
      <c r="BV127" s="32"/>
      <c r="BW127" s="32"/>
      <c r="BX127" s="32"/>
      <c r="BY127" s="32"/>
      <c r="BZ127" s="32"/>
      <c r="CA127" s="32"/>
      <c r="CB127" s="32"/>
      <c r="CC127" s="32"/>
      <c r="CD127" s="32"/>
      <c r="CE127" s="32"/>
      <c r="CF127" s="32"/>
      <c r="CG127" s="32"/>
      <c r="CH127" s="32"/>
      <c r="CI127" s="32"/>
      <c r="CJ127" s="32"/>
      <c r="CK127" s="32"/>
      <c r="CL127" s="32"/>
      <c r="CM127" s="32"/>
      <c r="CN127" s="32"/>
      <c r="CO127" s="32"/>
    </row>
    <row r="128" spans="1:93" s="33" customFormat="1" x14ac:dyDescent="0.25">
      <c r="A128" s="29" t="s">
        <v>436</v>
      </c>
      <c r="B128" s="30" t="s">
        <v>509</v>
      </c>
      <c r="C128" s="31">
        <v>55953</v>
      </c>
      <c r="D128" s="30">
        <v>19752</v>
      </c>
      <c r="E128" s="30">
        <v>35.299999999999997</v>
      </c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32"/>
      <c r="AI128" s="32"/>
      <c r="AJ128" s="32"/>
      <c r="AK128" s="32"/>
      <c r="AL128" s="32"/>
      <c r="AM128" s="32"/>
      <c r="AN128" s="32"/>
      <c r="AO128" s="32"/>
      <c r="AP128" s="32"/>
      <c r="AQ128" s="32"/>
      <c r="AR128" s="32"/>
      <c r="AS128" s="32"/>
      <c r="AT128" s="32"/>
      <c r="AU128" s="32"/>
      <c r="AV128" s="32"/>
      <c r="AW128" s="32"/>
      <c r="AX128" s="32"/>
      <c r="AY128" s="32"/>
      <c r="AZ128" s="32"/>
      <c r="BA128" s="32"/>
      <c r="BB128" s="32"/>
      <c r="BC128" s="32"/>
      <c r="BD128" s="32"/>
      <c r="BE128" s="32"/>
      <c r="BF128" s="32"/>
      <c r="BG128" s="32"/>
      <c r="BH128" s="32"/>
      <c r="BI128" s="32"/>
      <c r="BJ128" s="32"/>
      <c r="BK128" s="32"/>
      <c r="BL128" s="32"/>
      <c r="BM128" s="32"/>
      <c r="BN128" s="32"/>
      <c r="BO128" s="32"/>
      <c r="BP128" s="32"/>
      <c r="BQ128" s="32"/>
      <c r="BR128" s="32"/>
      <c r="BS128" s="32"/>
      <c r="BT128" s="32"/>
      <c r="BU128" s="32"/>
      <c r="BV128" s="32"/>
      <c r="BW128" s="32"/>
      <c r="BX128" s="32"/>
      <c r="BY128" s="32"/>
      <c r="BZ128" s="32"/>
      <c r="CA128" s="32"/>
      <c r="CB128" s="32"/>
      <c r="CC128" s="32"/>
      <c r="CD128" s="32"/>
      <c r="CE128" s="32"/>
      <c r="CF128" s="32"/>
      <c r="CG128" s="32"/>
      <c r="CH128" s="32"/>
      <c r="CI128" s="32"/>
      <c r="CJ128" s="32"/>
      <c r="CK128" s="32"/>
      <c r="CL128" s="32"/>
      <c r="CM128" s="32"/>
      <c r="CN128" s="32"/>
      <c r="CO128" s="32"/>
    </row>
    <row r="129" spans="1:93" s="33" customFormat="1" x14ac:dyDescent="0.25">
      <c r="A129" s="29" t="s">
        <v>436</v>
      </c>
      <c r="B129" s="30" t="s">
        <v>512</v>
      </c>
      <c r="C129" s="31">
        <v>51925</v>
      </c>
      <c r="D129" s="30">
        <v>25827</v>
      </c>
      <c r="E129" s="30">
        <v>49.74</v>
      </c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32"/>
      <c r="AI129" s="32"/>
      <c r="AJ129" s="32"/>
      <c r="AK129" s="32"/>
      <c r="AL129" s="32"/>
      <c r="AM129" s="32"/>
      <c r="AN129" s="32"/>
      <c r="AO129" s="32"/>
      <c r="AP129" s="32"/>
      <c r="AQ129" s="32"/>
      <c r="AR129" s="32"/>
      <c r="AS129" s="32"/>
      <c r="AT129" s="32"/>
      <c r="AU129" s="32"/>
      <c r="AV129" s="32"/>
      <c r="AW129" s="32"/>
      <c r="AX129" s="32"/>
      <c r="AY129" s="32"/>
      <c r="AZ129" s="32"/>
      <c r="BA129" s="32"/>
      <c r="BB129" s="32"/>
      <c r="BC129" s="32"/>
      <c r="BD129" s="32"/>
      <c r="BE129" s="32"/>
      <c r="BF129" s="32"/>
      <c r="BG129" s="32"/>
      <c r="BH129" s="32"/>
      <c r="BI129" s="32"/>
      <c r="BJ129" s="32"/>
      <c r="BK129" s="32"/>
      <c r="BL129" s="32"/>
      <c r="BM129" s="32"/>
      <c r="BN129" s="32"/>
      <c r="BO129" s="32"/>
      <c r="BP129" s="32"/>
      <c r="BQ129" s="32"/>
      <c r="BR129" s="32"/>
      <c r="BS129" s="32"/>
      <c r="BT129" s="32"/>
      <c r="BU129" s="32"/>
      <c r="BV129" s="32"/>
      <c r="BW129" s="32"/>
      <c r="BX129" s="32"/>
      <c r="BY129" s="32"/>
      <c r="BZ129" s="32"/>
      <c r="CA129" s="32"/>
      <c r="CB129" s="32"/>
      <c r="CC129" s="32"/>
      <c r="CD129" s="32"/>
      <c r="CE129" s="32"/>
      <c r="CF129" s="32"/>
      <c r="CG129" s="32"/>
      <c r="CH129" s="32"/>
      <c r="CI129" s="32"/>
      <c r="CJ129" s="32"/>
      <c r="CK129" s="32"/>
      <c r="CL129" s="32"/>
      <c r="CM129" s="32"/>
      <c r="CN129" s="32"/>
      <c r="CO129" s="32"/>
    </row>
    <row r="130" spans="1:93" s="33" customFormat="1" x14ac:dyDescent="0.25">
      <c r="A130" s="29" t="s">
        <v>436</v>
      </c>
      <c r="B130" s="30" t="s">
        <v>513</v>
      </c>
      <c r="C130" s="31">
        <v>51925</v>
      </c>
      <c r="D130" s="30">
        <v>25065</v>
      </c>
      <c r="E130" s="30">
        <v>48.27</v>
      </c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32"/>
      <c r="AI130" s="32"/>
      <c r="AJ130" s="32"/>
      <c r="AK130" s="32"/>
      <c r="AL130" s="32"/>
      <c r="AM130" s="32"/>
      <c r="AN130" s="32"/>
      <c r="AO130" s="32"/>
      <c r="AP130" s="32"/>
      <c r="AQ130" s="32"/>
      <c r="AR130" s="32"/>
      <c r="AS130" s="32"/>
      <c r="AT130" s="32"/>
      <c r="AU130" s="32"/>
      <c r="AV130" s="32"/>
      <c r="AW130" s="32"/>
      <c r="AX130" s="32"/>
      <c r="AY130" s="32"/>
      <c r="AZ130" s="32"/>
      <c r="BA130" s="32"/>
      <c r="BB130" s="32"/>
      <c r="BC130" s="32"/>
      <c r="BD130" s="32"/>
      <c r="BE130" s="32"/>
      <c r="BF130" s="32"/>
      <c r="BG130" s="32"/>
      <c r="BH130" s="32"/>
      <c r="BI130" s="32"/>
      <c r="BJ130" s="32"/>
      <c r="BK130" s="32"/>
      <c r="BL130" s="32"/>
      <c r="BM130" s="32"/>
      <c r="BN130" s="32"/>
      <c r="BO130" s="32"/>
      <c r="BP130" s="32"/>
      <c r="BQ130" s="32"/>
      <c r="BR130" s="32"/>
      <c r="BS130" s="32"/>
      <c r="BT130" s="32"/>
      <c r="BU130" s="32"/>
      <c r="BV130" s="32"/>
      <c r="BW130" s="32"/>
      <c r="BX130" s="32"/>
      <c r="BY130" s="32"/>
      <c r="BZ130" s="32"/>
      <c r="CA130" s="32"/>
      <c r="CB130" s="32"/>
      <c r="CC130" s="32"/>
      <c r="CD130" s="32"/>
      <c r="CE130" s="32"/>
      <c r="CF130" s="32"/>
      <c r="CG130" s="32"/>
      <c r="CH130" s="32"/>
      <c r="CI130" s="32"/>
      <c r="CJ130" s="32"/>
      <c r="CK130" s="32"/>
      <c r="CL130" s="32"/>
      <c r="CM130" s="32"/>
      <c r="CN130" s="32"/>
      <c r="CO130" s="32"/>
    </row>
    <row r="131" spans="1:93" s="33" customFormat="1" x14ac:dyDescent="0.25">
      <c r="A131" s="29" t="s">
        <v>436</v>
      </c>
      <c r="B131" s="30" t="s">
        <v>514</v>
      </c>
      <c r="C131" s="31">
        <v>59309</v>
      </c>
      <c r="D131" s="30">
        <v>3378</v>
      </c>
      <c r="E131" s="30">
        <v>5.7</v>
      </c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32"/>
      <c r="AI131" s="32"/>
      <c r="AJ131" s="32"/>
      <c r="AK131" s="32"/>
      <c r="AL131" s="32"/>
      <c r="AM131" s="32"/>
      <c r="AN131" s="32"/>
      <c r="AO131" s="32"/>
      <c r="AP131" s="32"/>
      <c r="AQ131" s="32"/>
      <c r="AR131" s="32"/>
      <c r="AS131" s="32"/>
      <c r="AT131" s="32"/>
      <c r="AU131" s="32"/>
      <c r="AV131" s="32"/>
      <c r="AW131" s="32"/>
      <c r="AX131" s="32"/>
      <c r="AY131" s="32"/>
      <c r="AZ131" s="32"/>
      <c r="BA131" s="32"/>
      <c r="BB131" s="32"/>
      <c r="BC131" s="32"/>
      <c r="BD131" s="32"/>
      <c r="BE131" s="32"/>
      <c r="BF131" s="32"/>
      <c r="BG131" s="32"/>
      <c r="BH131" s="32"/>
      <c r="BI131" s="32"/>
      <c r="BJ131" s="32"/>
      <c r="BK131" s="32"/>
      <c r="BL131" s="32"/>
      <c r="BM131" s="32"/>
      <c r="BN131" s="32"/>
      <c r="BO131" s="32"/>
      <c r="BP131" s="32"/>
      <c r="BQ131" s="32"/>
      <c r="BR131" s="32"/>
      <c r="BS131" s="32"/>
      <c r="BT131" s="32"/>
      <c r="BU131" s="32"/>
      <c r="BV131" s="32"/>
      <c r="BW131" s="32"/>
      <c r="BX131" s="32"/>
      <c r="BY131" s="32"/>
      <c r="BZ131" s="32"/>
      <c r="CA131" s="32"/>
      <c r="CB131" s="32"/>
      <c r="CC131" s="32"/>
      <c r="CD131" s="32"/>
      <c r="CE131" s="32"/>
      <c r="CF131" s="32"/>
      <c r="CG131" s="32"/>
      <c r="CH131" s="32"/>
      <c r="CI131" s="32"/>
      <c r="CJ131" s="32"/>
      <c r="CK131" s="32"/>
      <c r="CL131" s="32"/>
      <c r="CM131" s="32"/>
      <c r="CN131" s="32"/>
      <c r="CO131" s="32"/>
    </row>
    <row r="132" spans="1:93" s="37" customFormat="1" ht="18.75" thickBot="1" x14ac:dyDescent="0.3">
      <c r="A132" s="34" t="s">
        <v>436</v>
      </c>
      <c r="B132" s="35" t="s">
        <v>515</v>
      </c>
      <c r="C132" s="36">
        <v>59309</v>
      </c>
      <c r="D132" s="35">
        <v>3294</v>
      </c>
      <c r="E132" s="35">
        <v>5.55</v>
      </c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32"/>
      <c r="AI132" s="32"/>
      <c r="AJ132" s="32"/>
      <c r="AK132" s="32"/>
      <c r="AL132" s="32"/>
      <c r="AM132" s="32"/>
      <c r="AN132" s="32"/>
      <c r="AO132" s="32"/>
      <c r="AP132" s="32"/>
      <c r="AQ132" s="32"/>
      <c r="AR132" s="32"/>
      <c r="AS132" s="32"/>
      <c r="AT132" s="32"/>
      <c r="AU132" s="32"/>
      <c r="AV132" s="32"/>
      <c r="AW132" s="32"/>
      <c r="AX132" s="32"/>
      <c r="AY132" s="32"/>
      <c r="AZ132" s="32"/>
      <c r="BA132" s="32"/>
      <c r="BB132" s="32"/>
      <c r="BC132" s="32"/>
      <c r="BD132" s="32"/>
      <c r="BE132" s="32"/>
      <c r="BF132" s="32"/>
      <c r="BG132" s="32"/>
      <c r="BH132" s="32"/>
      <c r="BI132" s="32"/>
      <c r="BJ132" s="32"/>
      <c r="BK132" s="32"/>
      <c r="BL132" s="32"/>
      <c r="BM132" s="32"/>
      <c r="BN132" s="32"/>
      <c r="BO132" s="32"/>
      <c r="BP132" s="32"/>
      <c r="BQ132" s="32"/>
      <c r="BR132" s="32"/>
      <c r="BS132" s="32"/>
      <c r="BT132" s="32"/>
      <c r="BU132" s="32"/>
      <c r="BV132" s="32"/>
      <c r="BW132" s="32"/>
      <c r="BX132" s="32"/>
      <c r="BY132" s="32"/>
      <c r="BZ132" s="32"/>
      <c r="CA132" s="32"/>
      <c r="CB132" s="32"/>
      <c r="CC132" s="32"/>
      <c r="CD132" s="32"/>
      <c r="CE132" s="32"/>
      <c r="CF132" s="32"/>
      <c r="CG132" s="32"/>
      <c r="CH132" s="32"/>
      <c r="CI132" s="32"/>
      <c r="CJ132" s="32"/>
      <c r="CK132" s="32"/>
      <c r="CL132" s="32"/>
      <c r="CM132" s="32"/>
      <c r="CN132" s="32"/>
      <c r="CO132" s="32"/>
    </row>
    <row r="133" spans="1:93" s="33" customFormat="1" x14ac:dyDescent="0.25">
      <c r="A133" s="29" t="s">
        <v>437</v>
      </c>
      <c r="B133" s="30" t="s">
        <v>478</v>
      </c>
      <c r="C133" s="31">
        <v>42467</v>
      </c>
      <c r="D133" s="30">
        <v>42431</v>
      </c>
      <c r="E133" s="30">
        <v>99.92</v>
      </c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32"/>
      <c r="AJ133" s="32"/>
      <c r="AK133" s="32"/>
      <c r="AL133" s="32"/>
      <c r="AM133" s="32"/>
      <c r="AN133" s="32"/>
      <c r="AO133" s="32"/>
      <c r="AP133" s="32"/>
      <c r="AQ133" s="32"/>
      <c r="AR133" s="32"/>
      <c r="AS133" s="32"/>
      <c r="AT133" s="32"/>
      <c r="AU133" s="32"/>
      <c r="AV133" s="32"/>
      <c r="AW133" s="32"/>
      <c r="AX133" s="32"/>
      <c r="AY133" s="32"/>
      <c r="AZ133" s="32"/>
      <c r="BA133" s="32"/>
      <c r="BB133" s="32"/>
      <c r="BC133" s="32"/>
      <c r="BD133" s="32"/>
      <c r="BE133" s="32"/>
      <c r="BF133" s="32"/>
      <c r="BG133" s="32"/>
      <c r="BH133" s="32"/>
      <c r="BI133" s="32"/>
      <c r="BJ133" s="32"/>
      <c r="BK133" s="32"/>
      <c r="BL133" s="32"/>
      <c r="BM133" s="32"/>
      <c r="BN133" s="32"/>
      <c r="BO133" s="32"/>
      <c r="BP133" s="32"/>
      <c r="BQ133" s="32"/>
      <c r="BR133" s="32"/>
      <c r="BS133" s="32"/>
      <c r="BT133" s="32"/>
      <c r="BU133" s="32"/>
      <c r="BV133" s="32"/>
      <c r="BW133" s="32"/>
      <c r="BX133" s="32"/>
      <c r="BY133" s="32"/>
      <c r="BZ133" s="32"/>
      <c r="CA133" s="32"/>
      <c r="CB133" s="32"/>
      <c r="CC133" s="32"/>
      <c r="CD133" s="32"/>
      <c r="CE133" s="32"/>
      <c r="CF133" s="32"/>
      <c r="CG133" s="32"/>
      <c r="CH133" s="32"/>
      <c r="CI133" s="32"/>
      <c r="CJ133" s="32"/>
      <c r="CK133" s="32"/>
      <c r="CL133" s="32"/>
      <c r="CM133" s="32"/>
      <c r="CN133" s="32"/>
      <c r="CO133" s="32"/>
    </row>
    <row r="134" spans="1:93" s="33" customFormat="1" x14ac:dyDescent="0.25">
      <c r="A134" s="29" t="s">
        <v>437</v>
      </c>
      <c r="B134" s="30" t="s">
        <v>504</v>
      </c>
      <c r="C134" s="31">
        <v>42436</v>
      </c>
      <c r="D134" s="30">
        <v>42308</v>
      </c>
      <c r="E134" s="30">
        <v>99.7</v>
      </c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32"/>
      <c r="AJ134" s="32"/>
      <c r="AK134" s="32"/>
      <c r="AL134" s="32"/>
      <c r="AM134" s="32"/>
      <c r="AN134" s="32"/>
      <c r="AO134" s="32"/>
      <c r="AP134" s="32"/>
      <c r="AQ134" s="32"/>
      <c r="AR134" s="32"/>
      <c r="AS134" s="32"/>
      <c r="AT134" s="32"/>
      <c r="AU134" s="32"/>
      <c r="AV134" s="32"/>
      <c r="AW134" s="32"/>
      <c r="AX134" s="32"/>
      <c r="AY134" s="32"/>
      <c r="AZ134" s="32"/>
      <c r="BA134" s="32"/>
      <c r="BB134" s="32"/>
      <c r="BC134" s="32"/>
      <c r="BD134" s="32"/>
      <c r="BE134" s="32"/>
      <c r="BF134" s="32"/>
      <c r="BG134" s="32"/>
      <c r="BH134" s="32"/>
      <c r="BI134" s="32"/>
      <c r="BJ134" s="32"/>
      <c r="BK134" s="32"/>
      <c r="BL134" s="32"/>
      <c r="BM134" s="32"/>
      <c r="BN134" s="32"/>
      <c r="BO134" s="32"/>
      <c r="BP134" s="32"/>
      <c r="BQ134" s="32"/>
      <c r="BR134" s="32"/>
      <c r="BS134" s="32"/>
      <c r="BT134" s="32"/>
      <c r="BU134" s="32"/>
      <c r="BV134" s="32"/>
      <c r="BW134" s="32"/>
      <c r="BX134" s="32"/>
      <c r="BY134" s="32"/>
      <c r="BZ134" s="32"/>
      <c r="CA134" s="32"/>
      <c r="CB134" s="32"/>
      <c r="CC134" s="32"/>
      <c r="CD134" s="32"/>
      <c r="CE134" s="32"/>
      <c r="CF134" s="32"/>
      <c r="CG134" s="32"/>
      <c r="CH134" s="32"/>
      <c r="CI134" s="32"/>
      <c r="CJ134" s="32"/>
      <c r="CK134" s="32"/>
      <c r="CL134" s="32"/>
      <c r="CM134" s="32"/>
      <c r="CN134" s="32"/>
      <c r="CO134" s="32"/>
    </row>
    <row r="135" spans="1:93" s="37" customFormat="1" ht="18.75" thickBot="1" x14ac:dyDescent="0.3">
      <c r="A135" s="34" t="s">
        <v>437</v>
      </c>
      <c r="B135" s="35" t="s">
        <v>512</v>
      </c>
      <c r="C135" s="36">
        <v>39167</v>
      </c>
      <c r="D135" s="35">
        <v>37683</v>
      </c>
      <c r="E135" s="35">
        <v>96.21</v>
      </c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32"/>
      <c r="AJ135" s="32"/>
      <c r="AK135" s="32"/>
      <c r="AL135" s="32"/>
      <c r="AM135" s="32"/>
      <c r="AN135" s="32"/>
      <c r="AO135" s="32"/>
      <c r="AP135" s="32"/>
      <c r="AQ135" s="32"/>
      <c r="AR135" s="32"/>
      <c r="AS135" s="32"/>
      <c r="AT135" s="32"/>
      <c r="AU135" s="32"/>
      <c r="AV135" s="32"/>
      <c r="AW135" s="32"/>
      <c r="AX135" s="32"/>
      <c r="AY135" s="32"/>
      <c r="AZ135" s="32"/>
      <c r="BA135" s="32"/>
      <c r="BB135" s="32"/>
      <c r="BC135" s="32"/>
      <c r="BD135" s="32"/>
      <c r="BE135" s="32"/>
      <c r="BF135" s="32"/>
      <c r="BG135" s="32"/>
      <c r="BH135" s="32"/>
      <c r="BI135" s="32"/>
      <c r="BJ135" s="32"/>
      <c r="BK135" s="32"/>
      <c r="BL135" s="32"/>
      <c r="BM135" s="32"/>
      <c r="BN135" s="32"/>
      <c r="BO135" s="32"/>
      <c r="BP135" s="32"/>
      <c r="BQ135" s="32"/>
      <c r="BR135" s="32"/>
      <c r="BS135" s="32"/>
      <c r="BT135" s="32"/>
      <c r="BU135" s="32"/>
      <c r="BV135" s="32"/>
      <c r="BW135" s="32"/>
      <c r="BX135" s="32"/>
      <c r="BY135" s="32"/>
      <c r="BZ135" s="32"/>
      <c r="CA135" s="32"/>
      <c r="CB135" s="32"/>
      <c r="CC135" s="32"/>
      <c r="CD135" s="32"/>
      <c r="CE135" s="32"/>
      <c r="CF135" s="32"/>
      <c r="CG135" s="32"/>
      <c r="CH135" s="32"/>
      <c r="CI135" s="32"/>
      <c r="CJ135" s="32"/>
      <c r="CK135" s="32"/>
      <c r="CL135" s="32"/>
      <c r="CM135" s="32"/>
      <c r="CN135" s="32"/>
      <c r="CO135" s="32"/>
    </row>
    <row r="136" spans="1:93" x14ac:dyDescent="0.25">
      <c r="A136" s="23" t="s">
        <v>438</v>
      </c>
      <c r="B136" s="22" t="s">
        <v>480</v>
      </c>
      <c r="C136" s="21">
        <v>3910</v>
      </c>
      <c r="D136" s="22">
        <v>3904</v>
      </c>
      <c r="E136" s="22">
        <v>99.85</v>
      </c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  <c r="AX136" s="17"/>
      <c r="AY136" s="17"/>
      <c r="AZ136" s="17"/>
      <c r="BA136" s="17"/>
      <c r="BB136" s="17"/>
      <c r="BC136" s="17"/>
      <c r="BD136" s="17"/>
      <c r="BE136" s="17"/>
      <c r="BF136" s="17"/>
      <c r="BG136" s="17"/>
      <c r="BH136" s="17"/>
      <c r="BI136" s="17"/>
      <c r="BJ136" s="17"/>
      <c r="BK136" s="17"/>
      <c r="BL136" s="17"/>
      <c r="BM136" s="17"/>
      <c r="BN136" s="17"/>
      <c r="BO136" s="17"/>
      <c r="BP136" s="17"/>
      <c r="BQ136" s="17"/>
      <c r="BR136" s="17"/>
      <c r="BS136" s="17"/>
      <c r="BT136" s="17"/>
      <c r="BU136" s="17"/>
      <c r="BV136" s="17"/>
      <c r="BW136" s="17"/>
      <c r="BX136" s="17"/>
      <c r="BY136" s="17"/>
      <c r="BZ136" s="17"/>
      <c r="CA136" s="17"/>
      <c r="CB136" s="17"/>
      <c r="CC136" s="17"/>
      <c r="CD136" s="17"/>
      <c r="CE136" s="17"/>
      <c r="CF136" s="17"/>
      <c r="CG136" s="17"/>
      <c r="CH136" s="17"/>
      <c r="CI136" s="17"/>
      <c r="CJ136" s="17"/>
      <c r="CK136" s="17"/>
      <c r="CL136" s="17"/>
      <c r="CM136" s="17"/>
      <c r="CN136" s="17"/>
      <c r="CO136" s="17"/>
    </row>
    <row r="137" spans="1:93" x14ac:dyDescent="0.25">
      <c r="A137" s="23" t="s">
        <v>438</v>
      </c>
      <c r="B137" s="22" t="s">
        <v>497</v>
      </c>
      <c r="C137" s="21">
        <v>3890</v>
      </c>
      <c r="D137" s="22">
        <v>3884</v>
      </c>
      <c r="E137" s="22">
        <v>99.85</v>
      </c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  <c r="AX137" s="17"/>
      <c r="AY137" s="17"/>
      <c r="AZ137" s="17"/>
      <c r="BA137" s="17"/>
      <c r="BB137" s="17"/>
      <c r="BC137" s="17"/>
      <c r="BD137" s="17"/>
      <c r="BE137" s="17"/>
      <c r="BF137" s="17"/>
      <c r="BG137" s="17"/>
      <c r="BH137" s="17"/>
      <c r="BI137" s="17"/>
      <c r="BJ137" s="17"/>
      <c r="BK137" s="17"/>
      <c r="BL137" s="17"/>
      <c r="BM137" s="17"/>
      <c r="BN137" s="17"/>
      <c r="BO137" s="17"/>
      <c r="BP137" s="17"/>
      <c r="BQ137" s="17"/>
      <c r="BR137" s="17"/>
      <c r="BS137" s="17"/>
      <c r="BT137" s="17"/>
      <c r="BU137" s="17"/>
      <c r="BV137" s="17"/>
      <c r="BW137" s="17"/>
      <c r="BX137" s="17"/>
      <c r="BY137" s="17"/>
      <c r="BZ137" s="17"/>
      <c r="CA137" s="17"/>
      <c r="CB137" s="17"/>
      <c r="CC137" s="17"/>
      <c r="CD137" s="17"/>
      <c r="CE137" s="17"/>
      <c r="CF137" s="17"/>
      <c r="CG137" s="17"/>
      <c r="CH137" s="17"/>
      <c r="CI137" s="17"/>
      <c r="CJ137" s="17"/>
      <c r="CK137" s="17"/>
      <c r="CL137" s="17"/>
      <c r="CM137" s="17"/>
      <c r="CN137" s="17"/>
      <c r="CO137" s="17"/>
    </row>
    <row r="138" spans="1:93" x14ac:dyDescent="0.25">
      <c r="A138" s="23" t="s">
        <v>438</v>
      </c>
      <c r="B138" s="22" t="s">
        <v>500</v>
      </c>
      <c r="C138" s="21">
        <v>3918</v>
      </c>
      <c r="D138" s="22">
        <v>3911</v>
      </c>
      <c r="E138" s="22">
        <v>99.82</v>
      </c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  <c r="BA138" s="17"/>
      <c r="BB138" s="17"/>
      <c r="BC138" s="17"/>
      <c r="BD138" s="17"/>
      <c r="BE138" s="17"/>
      <c r="BF138" s="17"/>
      <c r="BG138" s="17"/>
      <c r="BH138" s="17"/>
      <c r="BI138" s="17"/>
      <c r="BJ138" s="17"/>
      <c r="BK138" s="17"/>
      <c r="BL138" s="17"/>
      <c r="BM138" s="17"/>
      <c r="BN138" s="17"/>
      <c r="BO138" s="17"/>
      <c r="BP138" s="17"/>
      <c r="BQ138" s="17"/>
      <c r="BR138" s="17"/>
      <c r="BS138" s="17"/>
      <c r="BT138" s="17"/>
      <c r="BU138" s="17"/>
      <c r="BV138" s="17"/>
      <c r="BW138" s="17"/>
      <c r="BX138" s="17"/>
      <c r="BY138" s="17"/>
      <c r="BZ138" s="17"/>
      <c r="CA138" s="17"/>
      <c r="CB138" s="17"/>
      <c r="CC138" s="17"/>
      <c r="CD138" s="17"/>
      <c r="CE138" s="17"/>
      <c r="CF138" s="17"/>
      <c r="CG138" s="17"/>
      <c r="CH138" s="17"/>
      <c r="CI138" s="17"/>
      <c r="CJ138" s="17"/>
      <c r="CK138" s="17"/>
      <c r="CL138" s="17"/>
      <c r="CM138" s="17"/>
      <c r="CN138" s="17"/>
      <c r="CO138" s="17"/>
    </row>
    <row r="139" spans="1:93" x14ac:dyDescent="0.25">
      <c r="A139" s="23" t="s">
        <v>438</v>
      </c>
      <c r="B139" s="22" t="s">
        <v>503</v>
      </c>
      <c r="C139" s="21">
        <v>3365</v>
      </c>
      <c r="D139" s="22">
        <v>196</v>
      </c>
      <c r="E139" s="22">
        <v>5.82</v>
      </c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  <c r="AX139" s="17"/>
      <c r="AY139" s="17"/>
      <c r="AZ139" s="17"/>
      <c r="BA139" s="17"/>
      <c r="BB139" s="17"/>
      <c r="BC139" s="17"/>
      <c r="BD139" s="17"/>
      <c r="BE139" s="17"/>
      <c r="BF139" s="17"/>
      <c r="BG139" s="17"/>
      <c r="BH139" s="17"/>
      <c r="BI139" s="17"/>
      <c r="BJ139" s="17"/>
      <c r="BK139" s="17"/>
      <c r="BL139" s="17"/>
      <c r="BM139" s="17"/>
      <c r="BN139" s="17"/>
      <c r="BO139" s="17"/>
      <c r="BP139" s="17"/>
      <c r="BQ139" s="17"/>
      <c r="BR139" s="17"/>
      <c r="BS139" s="17"/>
      <c r="BT139" s="17"/>
      <c r="BU139" s="17"/>
      <c r="BV139" s="17"/>
      <c r="BW139" s="17"/>
      <c r="BX139" s="17"/>
      <c r="BY139" s="17"/>
      <c r="BZ139" s="17"/>
      <c r="CA139" s="17"/>
      <c r="CB139" s="17"/>
      <c r="CC139" s="17"/>
      <c r="CD139" s="17"/>
      <c r="CE139" s="17"/>
      <c r="CF139" s="17"/>
      <c r="CG139" s="17"/>
      <c r="CH139" s="17"/>
      <c r="CI139" s="17"/>
      <c r="CJ139" s="17"/>
      <c r="CK139" s="17"/>
      <c r="CL139" s="17"/>
      <c r="CM139" s="17"/>
      <c r="CN139" s="17"/>
      <c r="CO139" s="17"/>
    </row>
    <row r="140" spans="1:93" x14ac:dyDescent="0.25">
      <c r="A140" s="23" t="s">
        <v>438</v>
      </c>
      <c r="B140" s="22" t="s">
        <v>504</v>
      </c>
      <c r="C140" s="21">
        <v>3854</v>
      </c>
      <c r="D140" s="22">
        <v>3662</v>
      </c>
      <c r="E140" s="22">
        <v>95.02</v>
      </c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  <c r="AX140" s="17"/>
      <c r="AY140" s="17"/>
      <c r="AZ140" s="17"/>
      <c r="BA140" s="17"/>
      <c r="BB140" s="17"/>
      <c r="BC140" s="17"/>
      <c r="BD140" s="17"/>
      <c r="BE140" s="17"/>
      <c r="BF140" s="17"/>
      <c r="BG140" s="17"/>
      <c r="BH140" s="17"/>
      <c r="BI140" s="17"/>
      <c r="BJ140" s="17"/>
      <c r="BK140" s="17"/>
      <c r="BL140" s="17"/>
      <c r="BM140" s="17"/>
      <c r="BN140" s="17"/>
      <c r="BO140" s="17"/>
      <c r="BP140" s="17"/>
      <c r="BQ140" s="17"/>
      <c r="BR140" s="17"/>
      <c r="BS140" s="17"/>
      <c r="BT140" s="17"/>
      <c r="BU140" s="17"/>
      <c r="BV140" s="17"/>
      <c r="BW140" s="17"/>
      <c r="BX140" s="17"/>
      <c r="BY140" s="17"/>
      <c r="BZ140" s="17"/>
      <c r="CA140" s="17"/>
      <c r="CB140" s="17"/>
      <c r="CC140" s="17"/>
      <c r="CD140" s="17"/>
      <c r="CE140" s="17"/>
      <c r="CF140" s="17"/>
      <c r="CG140" s="17"/>
      <c r="CH140" s="17"/>
      <c r="CI140" s="17"/>
      <c r="CJ140" s="17"/>
      <c r="CK140" s="17"/>
      <c r="CL140" s="17"/>
      <c r="CM140" s="17"/>
      <c r="CN140" s="17"/>
      <c r="CO140" s="17"/>
    </row>
    <row r="141" spans="1:93" x14ac:dyDescent="0.25">
      <c r="A141" s="23" t="s">
        <v>438</v>
      </c>
      <c r="B141" s="22" t="s">
        <v>507</v>
      </c>
      <c r="C141" s="21">
        <v>3234</v>
      </c>
      <c r="D141" s="22">
        <v>442</v>
      </c>
      <c r="E141" s="22">
        <v>13.67</v>
      </c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  <c r="AX141" s="17"/>
      <c r="AY141" s="17"/>
      <c r="AZ141" s="17"/>
      <c r="BA141" s="17"/>
      <c r="BB141" s="17"/>
      <c r="BC141" s="17"/>
      <c r="BD141" s="17"/>
      <c r="BE141" s="17"/>
      <c r="BF141" s="17"/>
      <c r="BG141" s="17"/>
      <c r="BH141" s="17"/>
      <c r="BI141" s="17"/>
      <c r="BJ141" s="17"/>
      <c r="BK141" s="17"/>
      <c r="BL141" s="17"/>
      <c r="BM141" s="17"/>
      <c r="BN141" s="17"/>
      <c r="BO141" s="17"/>
      <c r="BP141" s="17"/>
      <c r="BQ141" s="17"/>
      <c r="BR141" s="17"/>
      <c r="BS141" s="17"/>
      <c r="BT141" s="17"/>
      <c r="BU141" s="17"/>
      <c r="BV141" s="17"/>
      <c r="BW141" s="17"/>
      <c r="BX141" s="17"/>
      <c r="BY141" s="17"/>
      <c r="BZ141" s="17"/>
      <c r="CA141" s="17"/>
      <c r="CB141" s="17"/>
      <c r="CC141" s="17"/>
      <c r="CD141" s="17"/>
      <c r="CE141" s="17"/>
      <c r="CF141" s="17"/>
      <c r="CG141" s="17"/>
      <c r="CH141" s="17"/>
      <c r="CI141" s="17"/>
      <c r="CJ141" s="17"/>
      <c r="CK141" s="17"/>
      <c r="CL141" s="17"/>
      <c r="CM141" s="17"/>
      <c r="CN141" s="17"/>
      <c r="CO141" s="17"/>
    </row>
    <row r="142" spans="1:93" x14ac:dyDescent="0.25">
      <c r="A142" s="23" t="s">
        <v>438</v>
      </c>
      <c r="B142" s="22" t="s">
        <v>511</v>
      </c>
      <c r="C142" s="21">
        <v>3662</v>
      </c>
      <c r="D142" s="22">
        <v>611</v>
      </c>
      <c r="E142" s="22">
        <v>16.68</v>
      </c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  <c r="AX142" s="17"/>
      <c r="AY142" s="17"/>
      <c r="AZ142" s="17"/>
      <c r="BA142" s="17"/>
      <c r="BB142" s="17"/>
      <c r="BC142" s="17"/>
      <c r="BD142" s="17"/>
      <c r="BE142" s="17"/>
      <c r="BF142" s="17"/>
      <c r="BG142" s="17"/>
      <c r="BH142" s="17"/>
      <c r="BI142" s="17"/>
      <c r="BJ142" s="17"/>
      <c r="BK142" s="17"/>
      <c r="BL142" s="17"/>
      <c r="BM142" s="17"/>
      <c r="BN142" s="17"/>
      <c r="BO142" s="17"/>
      <c r="BP142" s="17"/>
      <c r="BQ142" s="17"/>
      <c r="BR142" s="17"/>
      <c r="BS142" s="17"/>
      <c r="BT142" s="17"/>
      <c r="BU142" s="17"/>
      <c r="BV142" s="17"/>
      <c r="BW142" s="17"/>
      <c r="BX142" s="17"/>
      <c r="BY142" s="17"/>
      <c r="BZ142" s="17"/>
      <c r="CA142" s="17"/>
      <c r="CB142" s="17"/>
      <c r="CC142" s="17"/>
      <c r="CD142" s="17"/>
      <c r="CE142" s="17"/>
      <c r="CF142" s="17"/>
      <c r="CG142" s="17"/>
      <c r="CH142" s="17"/>
      <c r="CI142" s="17"/>
      <c r="CJ142" s="17"/>
      <c r="CK142" s="17"/>
      <c r="CL142" s="17"/>
      <c r="CM142" s="17"/>
      <c r="CN142" s="17"/>
      <c r="CO142" s="17"/>
    </row>
    <row r="143" spans="1:93" x14ac:dyDescent="0.25">
      <c r="A143" s="23" t="s">
        <v>438</v>
      </c>
      <c r="B143" s="22" t="s">
        <v>510</v>
      </c>
      <c r="C143" s="21">
        <v>3662</v>
      </c>
      <c r="D143" s="22">
        <v>2226</v>
      </c>
      <c r="E143" s="22">
        <v>60.79</v>
      </c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17"/>
      <c r="AV143" s="17"/>
      <c r="AW143" s="17"/>
      <c r="AX143" s="17"/>
      <c r="AY143" s="17"/>
      <c r="AZ143" s="17"/>
      <c r="BA143" s="17"/>
      <c r="BB143" s="17"/>
      <c r="BC143" s="17"/>
      <c r="BD143" s="17"/>
      <c r="BE143" s="17"/>
      <c r="BF143" s="17"/>
      <c r="BG143" s="17"/>
      <c r="BH143" s="17"/>
      <c r="BI143" s="17"/>
      <c r="BJ143" s="17"/>
      <c r="BK143" s="17"/>
      <c r="BL143" s="17"/>
      <c r="BM143" s="17"/>
      <c r="BN143" s="17"/>
      <c r="BO143" s="17"/>
      <c r="BP143" s="17"/>
      <c r="BQ143" s="17"/>
      <c r="BR143" s="17"/>
      <c r="BS143" s="17"/>
      <c r="BT143" s="17"/>
      <c r="BU143" s="17"/>
      <c r="BV143" s="17"/>
      <c r="BW143" s="17"/>
      <c r="BX143" s="17"/>
      <c r="BY143" s="17"/>
      <c r="BZ143" s="17"/>
      <c r="CA143" s="17"/>
      <c r="CB143" s="17"/>
      <c r="CC143" s="17"/>
      <c r="CD143" s="17"/>
      <c r="CE143" s="17"/>
      <c r="CF143" s="17"/>
      <c r="CG143" s="17"/>
      <c r="CH143" s="17"/>
      <c r="CI143" s="17"/>
      <c r="CJ143" s="17"/>
      <c r="CK143" s="17"/>
      <c r="CL143" s="17"/>
      <c r="CM143" s="17"/>
      <c r="CN143" s="17"/>
      <c r="CO143" s="17"/>
    </row>
    <row r="144" spans="1:93" x14ac:dyDescent="0.25">
      <c r="A144" s="23" t="s">
        <v>438</v>
      </c>
      <c r="B144" s="22" t="s">
        <v>509</v>
      </c>
      <c r="C144" s="21">
        <v>3662</v>
      </c>
      <c r="D144" s="22">
        <v>349</v>
      </c>
      <c r="E144" s="22">
        <v>9.5299999999999994</v>
      </c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  <c r="AX144" s="17"/>
      <c r="AY144" s="17"/>
      <c r="AZ144" s="17"/>
      <c r="BA144" s="17"/>
      <c r="BB144" s="17"/>
      <c r="BC144" s="17"/>
      <c r="BD144" s="17"/>
      <c r="BE144" s="17"/>
      <c r="BF144" s="17"/>
      <c r="BG144" s="17"/>
      <c r="BH144" s="17"/>
      <c r="BI144" s="17"/>
      <c r="BJ144" s="17"/>
      <c r="BK144" s="17"/>
      <c r="BL144" s="17"/>
      <c r="BM144" s="17"/>
      <c r="BN144" s="17"/>
      <c r="BO144" s="17"/>
      <c r="BP144" s="17"/>
      <c r="BQ144" s="17"/>
      <c r="BR144" s="17"/>
      <c r="BS144" s="17"/>
      <c r="BT144" s="17"/>
      <c r="BU144" s="17"/>
      <c r="BV144" s="17"/>
      <c r="BW144" s="17"/>
      <c r="BX144" s="17"/>
      <c r="BY144" s="17"/>
      <c r="BZ144" s="17"/>
      <c r="CA144" s="17"/>
      <c r="CB144" s="17"/>
      <c r="CC144" s="17"/>
      <c r="CD144" s="17"/>
      <c r="CE144" s="17"/>
      <c r="CF144" s="17"/>
      <c r="CG144" s="17"/>
      <c r="CH144" s="17"/>
      <c r="CI144" s="17"/>
      <c r="CJ144" s="17"/>
      <c r="CK144" s="17"/>
      <c r="CL144" s="17"/>
      <c r="CM144" s="17"/>
      <c r="CN144" s="17"/>
      <c r="CO144" s="17"/>
    </row>
    <row r="145" spans="1:93" s="27" customFormat="1" ht="18.75" thickBot="1" x14ac:dyDescent="0.3">
      <c r="A145" s="24" t="s">
        <v>438</v>
      </c>
      <c r="B145" s="25" t="s">
        <v>513</v>
      </c>
      <c r="C145" s="26">
        <v>3075</v>
      </c>
      <c r="D145" s="25">
        <v>2920</v>
      </c>
      <c r="E145" s="25">
        <v>94.96</v>
      </c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17"/>
      <c r="BC145" s="17"/>
      <c r="BD145" s="17"/>
      <c r="BE145" s="17"/>
      <c r="BF145" s="17"/>
      <c r="BG145" s="17"/>
      <c r="BH145" s="17"/>
      <c r="BI145" s="17"/>
      <c r="BJ145" s="17"/>
      <c r="BK145" s="17"/>
      <c r="BL145" s="17"/>
      <c r="BM145" s="17"/>
      <c r="BN145" s="17"/>
      <c r="BO145" s="17"/>
      <c r="BP145" s="17"/>
      <c r="BQ145" s="17"/>
      <c r="BR145" s="17"/>
      <c r="BS145" s="17"/>
      <c r="BT145" s="17"/>
      <c r="BU145" s="17"/>
      <c r="BV145" s="17"/>
      <c r="BW145" s="17"/>
      <c r="BX145" s="17"/>
      <c r="BY145" s="17"/>
      <c r="BZ145" s="17"/>
      <c r="CA145" s="17"/>
      <c r="CB145" s="17"/>
      <c r="CC145" s="17"/>
      <c r="CD145" s="17"/>
      <c r="CE145" s="17"/>
      <c r="CF145" s="17"/>
      <c r="CG145" s="17"/>
      <c r="CH145" s="17"/>
      <c r="CI145" s="17"/>
      <c r="CJ145" s="17"/>
      <c r="CK145" s="17"/>
      <c r="CL145" s="17"/>
      <c r="CM145" s="17"/>
      <c r="CN145" s="17"/>
      <c r="CO145" s="17"/>
    </row>
    <row r="146" spans="1:93" s="42" customFormat="1" x14ac:dyDescent="0.25">
      <c r="A146" s="38" t="s">
        <v>439</v>
      </c>
      <c r="B146" s="39" t="s">
        <v>478</v>
      </c>
      <c r="C146" s="40">
        <v>30923</v>
      </c>
      <c r="D146" s="39">
        <v>30866</v>
      </c>
      <c r="E146" s="39">
        <v>99.82</v>
      </c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F146" s="41"/>
      <c r="AG146" s="41"/>
      <c r="AH146" s="41"/>
      <c r="AI146" s="41"/>
      <c r="AJ146" s="41"/>
      <c r="AK146" s="41"/>
      <c r="AL146" s="41"/>
      <c r="AM146" s="41"/>
      <c r="AN146" s="41"/>
      <c r="AO146" s="41"/>
      <c r="AP146" s="41"/>
      <c r="AQ146" s="41"/>
      <c r="AR146" s="41"/>
      <c r="AS146" s="41"/>
      <c r="AT146" s="41"/>
      <c r="AU146" s="41"/>
      <c r="AV146" s="41"/>
      <c r="AW146" s="41"/>
      <c r="AX146" s="41"/>
      <c r="AY146" s="41"/>
      <c r="AZ146" s="41"/>
      <c r="BA146" s="41"/>
      <c r="BB146" s="41"/>
      <c r="BC146" s="41"/>
      <c r="BD146" s="41"/>
      <c r="BE146" s="41"/>
      <c r="BF146" s="41"/>
      <c r="BG146" s="41"/>
      <c r="BH146" s="41"/>
      <c r="BI146" s="41"/>
      <c r="BJ146" s="41"/>
      <c r="BK146" s="41"/>
      <c r="BL146" s="41"/>
      <c r="BM146" s="41"/>
      <c r="BN146" s="41"/>
      <c r="BO146" s="41"/>
      <c r="BP146" s="41"/>
      <c r="BQ146" s="41"/>
      <c r="BR146" s="41"/>
      <c r="BS146" s="41"/>
      <c r="BT146" s="41"/>
      <c r="BU146" s="41"/>
      <c r="BV146" s="41"/>
      <c r="BW146" s="41"/>
      <c r="BX146" s="41"/>
      <c r="BY146" s="41"/>
      <c r="BZ146" s="41"/>
      <c r="CA146" s="41"/>
      <c r="CB146" s="41"/>
      <c r="CC146" s="41"/>
      <c r="CD146" s="41"/>
      <c r="CE146" s="41"/>
      <c r="CF146" s="41"/>
      <c r="CG146" s="41"/>
      <c r="CH146" s="41"/>
      <c r="CI146" s="41"/>
      <c r="CJ146" s="41"/>
      <c r="CK146" s="41"/>
      <c r="CL146" s="41"/>
      <c r="CM146" s="41"/>
      <c r="CN146" s="41"/>
      <c r="CO146" s="41"/>
    </row>
    <row r="147" spans="1:93" s="42" customFormat="1" x14ac:dyDescent="0.25">
      <c r="A147" s="38" t="s">
        <v>439</v>
      </c>
      <c r="B147" s="39" t="s">
        <v>482</v>
      </c>
      <c r="C147" s="40">
        <v>30925</v>
      </c>
      <c r="D147" s="39">
        <v>2055</v>
      </c>
      <c r="E147" s="39">
        <v>6.65</v>
      </c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F147" s="41"/>
      <c r="AG147" s="41"/>
      <c r="AH147" s="41"/>
      <c r="AI147" s="41"/>
      <c r="AJ147" s="41"/>
      <c r="AK147" s="41"/>
      <c r="AL147" s="41"/>
      <c r="AM147" s="41"/>
      <c r="AN147" s="41"/>
      <c r="AO147" s="41"/>
      <c r="AP147" s="41"/>
      <c r="AQ147" s="41"/>
      <c r="AR147" s="41"/>
      <c r="AS147" s="41"/>
      <c r="AT147" s="41"/>
      <c r="AU147" s="41"/>
      <c r="AV147" s="41"/>
      <c r="AW147" s="41"/>
      <c r="AX147" s="41"/>
      <c r="AY147" s="41"/>
      <c r="AZ147" s="41"/>
      <c r="BA147" s="41"/>
      <c r="BB147" s="41"/>
      <c r="BC147" s="41"/>
      <c r="BD147" s="41"/>
      <c r="BE147" s="41"/>
      <c r="BF147" s="41"/>
      <c r="BG147" s="41"/>
      <c r="BH147" s="41"/>
      <c r="BI147" s="41"/>
      <c r="BJ147" s="41"/>
      <c r="BK147" s="41"/>
      <c r="BL147" s="41"/>
      <c r="BM147" s="41"/>
      <c r="BN147" s="41"/>
      <c r="BO147" s="41"/>
      <c r="BP147" s="41"/>
      <c r="BQ147" s="41"/>
      <c r="BR147" s="41"/>
      <c r="BS147" s="41"/>
      <c r="BT147" s="41"/>
      <c r="BU147" s="41"/>
      <c r="BV147" s="41"/>
      <c r="BW147" s="41"/>
      <c r="BX147" s="41"/>
      <c r="BY147" s="41"/>
      <c r="BZ147" s="41"/>
      <c r="CA147" s="41"/>
      <c r="CB147" s="41"/>
      <c r="CC147" s="41"/>
      <c r="CD147" s="41"/>
      <c r="CE147" s="41"/>
      <c r="CF147" s="41"/>
      <c r="CG147" s="41"/>
      <c r="CH147" s="41"/>
      <c r="CI147" s="41"/>
      <c r="CJ147" s="41"/>
      <c r="CK147" s="41"/>
      <c r="CL147" s="41"/>
      <c r="CM147" s="41"/>
      <c r="CN147" s="41"/>
      <c r="CO147" s="41"/>
    </row>
    <row r="148" spans="1:93" s="42" customFormat="1" x14ac:dyDescent="0.25">
      <c r="A148" s="38" t="s">
        <v>439</v>
      </c>
      <c r="B148" s="39" t="s">
        <v>484</v>
      </c>
      <c r="C148" s="40">
        <v>30935</v>
      </c>
      <c r="D148" s="39">
        <v>4838</v>
      </c>
      <c r="E148" s="39">
        <v>15.64</v>
      </c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F148" s="41"/>
      <c r="AG148" s="41"/>
      <c r="AH148" s="41"/>
      <c r="AI148" s="41"/>
      <c r="AJ148" s="41"/>
      <c r="AK148" s="41"/>
      <c r="AL148" s="41"/>
      <c r="AM148" s="41"/>
      <c r="AN148" s="41"/>
      <c r="AO148" s="41"/>
      <c r="AP148" s="41"/>
      <c r="AQ148" s="41"/>
      <c r="AR148" s="41"/>
      <c r="AS148" s="41"/>
      <c r="AT148" s="41"/>
      <c r="AU148" s="41"/>
      <c r="AV148" s="41"/>
      <c r="AW148" s="41"/>
      <c r="AX148" s="41"/>
      <c r="AY148" s="41"/>
      <c r="AZ148" s="41"/>
      <c r="BA148" s="41"/>
      <c r="BB148" s="41"/>
      <c r="BC148" s="41"/>
      <c r="BD148" s="41"/>
      <c r="BE148" s="41"/>
      <c r="BF148" s="41"/>
      <c r="BG148" s="41"/>
      <c r="BH148" s="41"/>
      <c r="BI148" s="41"/>
      <c r="BJ148" s="41"/>
      <c r="BK148" s="41"/>
      <c r="BL148" s="41"/>
      <c r="BM148" s="41"/>
      <c r="BN148" s="41"/>
      <c r="BO148" s="41"/>
      <c r="BP148" s="41"/>
      <c r="BQ148" s="41"/>
      <c r="BR148" s="41"/>
      <c r="BS148" s="41"/>
      <c r="BT148" s="41"/>
      <c r="BU148" s="41"/>
      <c r="BV148" s="41"/>
      <c r="BW148" s="41"/>
      <c r="BX148" s="41"/>
      <c r="BY148" s="41"/>
      <c r="BZ148" s="41"/>
      <c r="CA148" s="41"/>
      <c r="CB148" s="41"/>
      <c r="CC148" s="41"/>
      <c r="CD148" s="41"/>
      <c r="CE148" s="41"/>
      <c r="CF148" s="41"/>
      <c r="CG148" s="41"/>
      <c r="CH148" s="41"/>
      <c r="CI148" s="41"/>
      <c r="CJ148" s="41"/>
      <c r="CK148" s="41"/>
      <c r="CL148" s="41"/>
      <c r="CM148" s="41"/>
      <c r="CN148" s="41"/>
      <c r="CO148" s="41"/>
    </row>
    <row r="149" spans="1:93" s="42" customFormat="1" x14ac:dyDescent="0.25">
      <c r="A149" s="38" t="s">
        <v>439</v>
      </c>
      <c r="B149" s="39" t="s">
        <v>492</v>
      </c>
      <c r="C149" s="40">
        <v>30822</v>
      </c>
      <c r="D149" s="39">
        <v>2054</v>
      </c>
      <c r="E149" s="39">
        <v>6.66</v>
      </c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F149" s="41"/>
      <c r="AG149" s="41"/>
      <c r="AH149" s="41"/>
      <c r="AI149" s="41"/>
      <c r="AJ149" s="41"/>
      <c r="AK149" s="41"/>
      <c r="AL149" s="41"/>
      <c r="AM149" s="41"/>
      <c r="AN149" s="41"/>
      <c r="AO149" s="41"/>
      <c r="AP149" s="41"/>
      <c r="AQ149" s="41"/>
      <c r="AR149" s="41"/>
      <c r="AS149" s="41"/>
      <c r="AT149" s="41"/>
      <c r="AU149" s="41"/>
      <c r="AV149" s="41"/>
      <c r="AW149" s="41"/>
      <c r="AX149" s="41"/>
      <c r="AY149" s="41"/>
      <c r="AZ149" s="41"/>
      <c r="BA149" s="41"/>
      <c r="BB149" s="41"/>
      <c r="BC149" s="41"/>
      <c r="BD149" s="41"/>
      <c r="BE149" s="41"/>
      <c r="BF149" s="41"/>
      <c r="BG149" s="41"/>
      <c r="BH149" s="41"/>
      <c r="BI149" s="41"/>
      <c r="BJ149" s="41"/>
      <c r="BK149" s="41"/>
      <c r="BL149" s="41"/>
      <c r="BM149" s="41"/>
      <c r="BN149" s="41"/>
      <c r="BO149" s="41"/>
      <c r="BP149" s="41"/>
      <c r="BQ149" s="41"/>
      <c r="BR149" s="41"/>
      <c r="BS149" s="41"/>
      <c r="BT149" s="41"/>
      <c r="BU149" s="41"/>
      <c r="BV149" s="41"/>
      <c r="BW149" s="41"/>
      <c r="BX149" s="41"/>
      <c r="BY149" s="41"/>
      <c r="BZ149" s="41"/>
      <c r="CA149" s="41"/>
      <c r="CB149" s="41"/>
      <c r="CC149" s="41"/>
      <c r="CD149" s="41"/>
      <c r="CE149" s="41"/>
      <c r="CF149" s="41"/>
      <c r="CG149" s="41"/>
      <c r="CH149" s="41"/>
      <c r="CI149" s="41"/>
      <c r="CJ149" s="41"/>
      <c r="CK149" s="41"/>
      <c r="CL149" s="41"/>
      <c r="CM149" s="41"/>
      <c r="CN149" s="41"/>
      <c r="CO149" s="41"/>
    </row>
    <row r="150" spans="1:93" s="42" customFormat="1" x14ac:dyDescent="0.25">
      <c r="A150" s="38" t="s">
        <v>439</v>
      </c>
      <c r="B150" s="39" t="s">
        <v>501</v>
      </c>
      <c r="C150" s="40">
        <v>28605</v>
      </c>
      <c r="D150" s="39">
        <v>1877</v>
      </c>
      <c r="E150" s="39">
        <v>6.56</v>
      </c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F150" s="41"/>
      <c r="AG150" s="41"/>
      <c r="AH150" s="41"/>
      <c r="AI150" s="41"/>
      <c r="AJ150" s="41"/>
      <c r="AK150" s="41"/>
      <c r="AL150" s="41"/>
      <c r="AM150" s="41"/>
      <c r="AN150" s="41"/>
      <c r="AO150" s="41"/>
      <c r="AP150" s="41"/>
      <c r="AQ150" s="41"/>
      <c r="AR150" s="41"/>
      <c r="AS150" s="41"/>
      <c r="AT150" s="41"/>
      <c r="AU150" s="41"/>
      <c r="AV150" s="41"/>
      <c r="AW150" s="41"/>
      <c r="AX150" s="41"/>
      <c r="AY150" s="41"/>
      <c r="AZ150" s="41"/>
      <c r="BA150" s="41"/>
      <c r="BB150" s="41"/>
      <c r="BC150" s="41"/>
      <c r="BD150" s="41"/>
      <c r="BE150" s="41"/>
      <c r="BF150" s="41"/>
      <c r="BG150" s="41"/>
      <c r="BH150" s="41"/>
      <c r="BI150" s="41"/>
      <c r="BJ150" s="41"/>
      <c r="BK150" s="41"/>
      <c r="BL150" s="41"/>
      <c r="BM150" s="41"/>
      <c r="BN150" s="41"/>
      <c r="BO150" s="41"/>
      <c r="BP150" s="41"/>
      <c r="BQ150" s="41"/>
      <c r="BR150" s="41"/>
      <c r="BS150" s="41"/>
      <c r="BT150" s="41"/>
      <c r="BU150" s="41"/>
      <c r="BV150" s="41"/>
      <c r="BW150" s="41"/>
      <c r="BX150" s="41"/>
      <c r="BY150" s="41"/>
      <c r="BZ150" s="41"/>
      <c r="CA150" s="41"/>
      <c r="CB150" s="41"/>
      <c r="CC150" s="41"/>
      <c r="CD150" s="41"/>
      <c r="CE150" s="41"/>
      <c r="CF150" s="41"/>
      <c r="CG150" s="41"/>
      <c r="CH150" s="41"/>
      <c r="CI150" s="41"/>
      <c r="CJ150" s="41"/>
      <c r="CK150" s="41"/>
      <c r="CL150" s="41"/>
      <c r="CM150" s="41"/>
      <c r="CN150" s="41"/>
      <c r="CO150" s="41"/>
    </row>
    <row r="151" spans="1:93" s="42" customFormat="1" x14ac:dyDescent="0.25">
      <c r="A151" s="38" t="s">
        <v>439</v>
      </c>
      <c r="B151" s="39" t="s">
        <v>504</v>
      </c>
      <c r="C151" s="40">
        <v>30829</v>
      </c>
      <c r="D151" s="39">
        <v>30524</v>
      </c>
      <c r="E151" s="39">
        <v>99.01</v>
      </c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F151" s="41"/>
      <c r="AG151" s="41"/>
      <c r="AH151" s="41"/>
      <c r="AI151" s="41"/>
      <c r="AJ151" s="41"/>
      <c r="AK151" s="41"/>
      <c r="AL151" s="41"/>
      <c r="AM151" s="41"/>
      <c r="AN151" s="41"/>
      <c r="AO151" s="41"/>
      <c r="AP151" s="41"/>
      <c r="AQ151" s="41"/>
      <c r="AR151" s="41"/>
      <c r="AS151" s="41"/>
      <c r="AT151" s="41"/>
      <c r="AU151" s="41"/>
      <c r="AV151" s="41"/>
      <c r="AW151" s="41"/>
      <c r="AX151" s="41"/>
      <c r="AY151" s="41"/>
      <c r="AZ151" s="41"/>
      <c r="BA151" s="41"/>
      <c r="BB151" s="41"/>
      <c r="BC151" s="41"/>
      <c r="BD151" s="41"/>
      <c r="BE151" s="41"/>
      <c r="BF151" s="41"/>
      <c r="BG151" s="41"/>
      <c r="BH151" s="41"/>
      <c r="BI151" s="41"/>
      <c r="BJ151" s="41"/>
      <c r="BK151" s="41"/>
      <c r="BL151" s="41"/>
      <c r="BM151" s="41"/>
      <c r="BN151" s="41"/>
      <c r="BO151" s="41"/>
      <c r="BP151" s="41"/>
      <c r="BQ151" s="41"/>
      <c r="BR151" s="41"/>
      <c r="BS151" s="41"/>
      <c r="BT151" s="41"/>
      <c r="BU151" s="41"/>
      <c r="BV151" s="41"/>
      <c r="BW151" s="41"/>
      <c r="BX151" s="41"/>
      <c r="BY151" s="41"/>
      <c r="BZ151" s="41"/>
      <c r="CA151" s="41"/>
      <c r="CB151" s="41"/>
      <c r="CC151" s="41"/>
      <c r="CD151" s="41"/>
      <c r="CE151" s="41"/>
      <c r="CF151" s="41"/>
      <c r="CG151" s="41"/>
      <c r="CH151" s="41"/>
      <c r="CI151" s="41"/>
      <c r="CJ151" s="41"/>
      <c r="CK151" s="41"/>
      <c r="CL151" s="41"/>
      <c r="CM151" s="41"/>
      <c r="CN151" s="41"/>
      <c r="CO151" s="41"/>
    </row>
    <row r="152" spans="1:93" s="42" customFormat="1" x14ac:dyDescent="0.25">
      <c r="A152" s="38" t="s">
        <v>439</v>
      </c>
      <c r="B152" s="39" t="s">
        <v>505</v>
      </c>
      <c r="C152" s="40">
        <v>30339</v>
      </c>
      <c r="D152" s="39">
        <v>2069</v>
      </c>
      <c r="E152" s="39">
        <v>6.82</v>
      </c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F152" s="41"/>
      <c r="AG152" s="41"/>
      <c r="AH152" s="41"/>
      <c r="AI152" s="41"/>
      <c r="AJ152" s="41"/>
      <c r="AK152" s="41"/>
      <c r="AL152" s="41"/>
      <c r="AM152" s="41"/>
      <c r="AN152" s="41"/>
      <c r="AO152" s="41"/>
      <c r="AP152" s="41"/>
      <c r="AQ152" s="41"/>
      <c r="AR152" s="41"/>
      <c r="AS152" s="41"/>
      <c r="AT152" s="41"/>
      <c r="AU152" s="41"/>
      <c r="AV152" s="41"/>
      <c r="AW152" s="41"/>
      <c r="AX152" s="41"/>
      <c r="AY152" s="41"/>
      <c r="AZ152" s="41"/>
      <c r="BA152" s="41"/>
      <c r="BB152" s="41"/>
      <c r="BC152" s="41"/>
      <c r="BD152" s="41"/>
      <c r="BE152" s="41"/>
      <c r="BF152" s="41"/>
      <c r="BG152" s="41"/>
      <c r="BH152" s="41"/>
      <c r="BI152" s="41"/>
      <c r="BJ152" s="41"/>
      <c r="BK152" s="41"/>
      <c r="BL152" s="41"/>
      <c r="BM152" s="41"/>
      <c r="BN152" s="41"/>
      <c r="BO152" s="41"/>
      <c r="BP152" s="41"/>
      <c r="BQ152" s="41"/>
      <c r="BR152" s="41"/>
      <c r="BS152" s="41"/>
      <c r="BT152" s="41"/>
      <c r="BU152" s="41"/>
      <c r="BV152" s="41"/>
      <c r="BW152" s="41"/>
      <c r="BX152" s="41"/>
      <c r="BY152" s="41"/>
      <c r="BZ152" s="41"/>
      <c r="CA152" s="41"/>
      <c r="CB152" s="41"/>
      <c r="CC152" s="41"/>
      <c r="CD152" s="41"/>
      <c r="CE152" s="41"/>
      <c r="CF152" s="41"/>
      <c r="CG152" s="41"/>
      <c r="CH152" s="41"/>
      <c r="CI152" s="41"/>
      <c r="CJ152" s="41"/>
      <c r="CK152" s="41"/>
      <c r="CL152" s="41"/>
      <c r="CM152" s="41"/>
      <c r="CN152" s="41"/>
      <c r="CO152" s="41"/>
    </row>
    <row r="153" spans="1:93" s="42" customFormat="1" x14ac:dyDescent="0.25">
      <c r="A153" s="38" t="s">
        <v>439</v>
      </c>
      <c r="B153" s="39" t="s">
        <v>510</v>
      </c>
      <c r="C153" s="40">
        <v>30195</v>
      </c>
      <c r="D153" s="39">
        <v>1589</v>
      </c>
      <c r="E153" s="39">
        <v>5.26</v>
      </c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F153" s="41"/>
      <c r="AG153" s="41"/>
      <c r="AH153" s="41"/>
      <c r="AI153" s="41"/>
      <c r="AJ153" s="41"/>
      <c r="AK153" s="41"/>
      <c r="AL153" s="41"/>
      <c r="AM153" s="41"/>
      <c r="AN153" s="41"/>
      <c r="AO153" s="41"/>
      <c r="AP153" s="41"/>
      <c r="AQ153" s="41"/>
      <c r="AR153" s="41"/>
      <c r="AS153" s="41"/>
      <c r="AT153" s="41"/>
      <c r="AU153" s="41"/>
      <c r="AV153" s="41"/>
      <c r="AW153" s="41"/>
      <c r="AX153" s="41"/>
      <c r="AY153" s="41"/>
      <c r="AZ153" s="41"/>
      <c r="BA153" s="41"/>
      <c r="BB153" s="41"/>
      <c r="BC153" s="41"/>
      <c r="BD153" s="41"/>
      <c r="BE153" s="41"/>
      <c r="BF153" s="41"/>
      <c r="BG153" s="41"/>
      <c r="BH153" s="41"/>
      <c r="BI153" s="41"/>
      <c r="BJ153" s="41"/>
      <c r="BK153" s="41"/>
      <c r="BL153" s="41"/>
      <c r="BM153" s="41"/>
      <c r="BN153" s="41"/>
      <c r="BO153" s="41"/>
      <c r="BP153" s="41"/>
      <c r="BQ153" s="41"/>
      <c r="BR153" s="41"/>
      <c r="BS153" s="41"/>
      <c r="BT153" s="41"/>
      <c r="BU153" s="41"/>
      <c r="BV153" s="41"/>
      <c r="BW153" s="41"/>
      <c r="BX153" s="41"/>
      <c r="BY153" s="41"/>
      <c r="BZ153" s="41"/>
      <c r="CA153" s="41"/>
      <c r="CB153" s="41"/>
      <c r="CC153" s="41"/>
      <c r="CD153" s="41"/>
      <c r="CE153" s="41"/>
      <c r="CF153" s="41"/>
      <c r="CG153" s="41"/>
      <c r="CH153" s="41"/>
      <c r="CI153" s="41"/>
      <c r="CJ153" s="41"/>
      <c r="CK153" s="41"/>
      <c r="CL153" s="41"/>
      <c r="CM153" s="41"/>
      <c r="CN153" s="41"/>
      <c r="CO153" s="41"/>
    </row>
    <row r="154" spans="1:93" s="42" customFormat="1" x14ac:dyDescent="0.25">
      <c r="A154" s="38" t="s">
        <v>439</v>
      </c>
      <c r="B154" s="39" t="s">
        <v>509</v>
      </c>
      <c r="C154" s="40">
        <v>30195</v>
      </c>
      <c r="D154" s="39">
        <v>3156</v>
      </c>
      <c r="E154" s="39">
        <v>10.45</v>
      </c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F154" s="41"/>
      <c r="AG154" s="41"/>
      <c r="AH154" s="41"/>
      <c r="AI154" s="41"/>
      <c r="AJ154" s="41"/>
      <c r="AK154" s="41"/>
      <c r="AL154" s="41"/>
      <c r="AM154" s="41"/>
      <c r="AN154" s="41"/>
      <c r="AO154" s="41"/>
      <c r="AP154" s="41"/>
      <c r="AQ154" s="41"/>
      <c r="AR154" s="41"/>
      <c r="AS154" s="41"/>
      <c r="AT154" s="41"/>
      <c r="AU154" s="41"/>
      <c r="AV154" s="41"/>
      <c r="AW154" s="41"/>
      <c r="AX154" s="41"/>
      <c r="AY154" s="41"/>
      <c r="AZ154" s="41"/>
      <c r="BA154" s="41"/>
      <c r="BB154" s="41"/>
      <c r="BC154" s="41"/>
      <c r="BD154" s="41"/>
      <c r="BE154" s="41"/>
      <c r="BF154" s="41"/>
      <c r="BG154" s="41"/>
      <c r="BH154" s="41"/>
      <c r="BI154" s="41"/>
      <c r="BJ154" s="41"/>
      <c r="BK154" s="41"/>
      <c r="BL154" s="41"/>
      <c r="BM154" s="41"/>
      <c r="BN154" s="41"/>
      <c r="BO154" s="41"/>
      <c r="BP154" s="41"/>
      <c r="BQ154" s="41"/>
      <c r="BR154" s="41"/>
      <c r="BS154" s="41"/>
      <c r="BT154" s="41"/>
      <c r="BU154" s="41"/>
      <c r="BV154" s="41"/>
      <c r="BW154" s="41"/>
      <c r="BX154" s="41"/>
      <c r="BY154" s="41"/>
      <c r="BZ154" s="41"/>
      <c r="CA154" s="41"/>
      <c r="CB154" s="41"/>
      <c r="CC154" s="41"/>
      <c r="CD154" s="41"/>
      <c r="CE154" s="41"/>
      <c r="CF154" s="41"/>
      <c r="CG154" s="41"/>
      <c r="CH154" s="41"/>
      <c r="CI154" s="41"/>
      <c r="CJ154" s="41"/>
      <c r="CK154" s="41"/>
      <c r="CL154" s="41"/>
      <c r="CM154" s="41"/>
      <c r="CN154" s="41"/>
      <c r="CO154" s="41"/>
    </row>
    <row r="155" spans="1:93" s="42" customFormat="1" x14ac:dyDescent="0.25">
      <c r="A155" s="38" t="s">
        <v>439</v>
      </c>
      <c r="B155" s="39" t="s">
        <v>513</v>
      </c>
      <c r="C155" s="40">
        <v>27423</v>
      </c>
      <c r="D155" s="39">
        <v>4774</v>
      </c>
      <c r="E155" s="39">
        <v>17.41</v>
      </c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F155" s="41"/>
      <c r="AG155" s="41"/>
      <c r="AH155" s="41"/>
      <c r="AI155" s="41"/>
      <c r="AJ155" s="41"/>
      <c r="AK155" s="41"/>
      <c r="AL155" s="41"/>
      <c r="AM155" s="41"/>
      <c r="AN155" s="41"/>
      <c r="AO155" s="41"/>
      <c r="AP155" s="41"/>
      <c r="AQ155" s="41"/>
      <c r="AR155" s="41"/>
      <c r="AS155" s="41"/>
      <c r="AT155" s="41"/>
      <c r="AU155" s="41"/>
      <c r="AV155" s="41"/>
      <c r="AW155" s="41"/>
      <c r="AX155" s="41"/>
      <c r="AY155" s="41"/>
      <c r="AZ155" s="41"/>
      <c r="BA155" s="41"/>
      <c r="BB155" s="41"/>
      <c r="BC155" s="41"/>
      <c r="BD155" s="41"/>
      <c r="BE155" s="41"/>
      <c r="BF155" s="41"/>
      <c r="BG155" s="41"/>
      <c r="BH155" s="41"/>
      <c r="BI155" s="41"/>
      <c r="BJ155" s="41"/>
      <c r="BK155" s="41"/>
      <c r="BL155" s="41"/>
      <c r="BM155" s="41"/>
      <c r="BN155" s="41"/>
      <c r="BO155" s="41"/>
      <c r="BP155" s="41"/>
      <c r="BQ155" s="41"/>
      <c r="BR155" s="41"/>
      <c r="BS155" s="41"/>
      <c r="BT155" s="41"/>
      <c r="BU155" s="41"/>
      <c r="BV155" s="41"/>
      <c r="BW155" s="41"/>
      <c r="BX155" s="41"/>
      <c r="BY155" s="41"/>
      <c r="BZ155" s="41"/>
      <c r="CA155" s="41"/>
      <c r="CB155" s="41"/>
      <c r="CC155" s="41"/>
      <c r="CD155" s="41"/>
      <c r="CE155" s="41"/>
      <c r="CF155" s="41"/>
      <c r="CG155" s="41"/>
      <c r="CH155" s="41"/>
      <c r="CI155" s="41"/>
      <c r="CJ155" s="41"/>
      <c r="CK155" s="41"/>
      <c r="CL155" s="41"/>
      <c r="CM155" s="41"/>
      <c r="CN155" s="41"/>
      <c r="CO155" s="41"/>
    </row>
    <row r="156" spans="1:93" s="42" customFormat="1" ht="18.75" thickBot="1" x14ac:dyDescent="0.3">
      <c r="A156" s="43" t="s">
        <v>439</v>
      </c>
      <c r="B156" s="44" t="s">
        <v>512</v>
      </c>
      <c r="C156" s="45">
        <v>27423</v>
      </c>
      <c r="D156" s="44">
        <v>22043</v>
      </c>
      <c r="E156" s="44">
        <v>80.38</v>
      </c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  <c r="AF156" s="41"/>
      <c r="AG156" s="41"/>
      <c r="AH156" s="41"/>
      <c r="AI156" s="41"/>
      <c r="AJ156" s="41"/>
      <c r="AK156" s="41"/>
      <c r="AL156" s="41"/>
      <c r="AM156" s="41"/>
      <c r="AN156" s="41"/>
      <c r="AO156" s="41"/>
      <c r="AP156" s="41"/>
      <c r="AQ156" s="41"/>
      <c r="AR156" s="41"/>
      <c r="AS156" s="41"/>
      <c r="AT156" s="41"/>
      <c r="AU156" s="41"/>
      <c r="AV156" s="41"/>
      <c r="AW156" s="41"/>
      <c r="AX156" s="41"/>
      <c r="AY156" s="41"/>
      <c r="AZ156" s="41"/>
      <c r="BA156" s="41"/>
      <c r="BB156" s="41"/>
      <c r="BC156" s="41"/>
      <c r="BD156" s="41"/>
      <c r="BE156" s="41"/>
      <c r="BF156" s="41"/>
      <c r="BG156" s="41"/>
      <c r="BH156" s="41"/>
      <c r="BI156" s="41"/>
      <c r="BJ156" s="41"/>
      <c r="BK156" s="41"/>
      <c r="BL156" s="41"/>
      <c r="BM156" s="41"/>
      <c r="BN156" s="41"/>
      <c r="BO156" s="41"/>
      <c r="BP156" s="41"/>
      <c r="BQ156" s="41"/>
      <c r="BR156" s="41"/>
      <c r="BS156" s="41"/>
      <c r="BT156" s="41"/>
      <c r="BU156" s="41"/>
      <c r="BV156" s="41"/>
      <c r="BW156" s="41"/>
      <c r="BX156" s="41"/>
      <c r="BY156" s="41"/>
      <c r="BZ156" s="41"/>
      <c r="CA156" s="41"/>
      <c r="CB156" s="41"/>
      <c r="CC156" s="41"/>
      <c r="CD156" s="41"/>
      <c r="CE156" s="41"/>
      <c r="CF156" s="41"/>
      <c r="CG156" s="41"/>
      <c r="CH156" s="41"/>
      <c r="CI156" s="41"/>
      <c r="CJ156" s="41"/>
      <c r="CK156" s="41"/>
      <c r="CL156" s="41"/>
      <c r="CM156" s="41"/>
      <c r="CN156" s="41"/>
      <c r="CO156" s="41"/>
    </row>
    <row r="157" spans="1:93" x14ac:dyDescent="0.25"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  <c r="AT157" s="17"/>
      <c r="AU157" s="17"/>
      <c r="AV157" s="17"/>
      <c r="AW157" s="17"/>
      <c r="AX157" s="17"/>
      <c r="AY157" s="17"/>
      <c r="AZ157" s="17"/>
      <c r="BA157" s="17"/>
      <c r="BB157" s="17"/>
      <c r="BC157" s="17"/>
      <c r="BD157" s="17"/>
      <c r="BE157" s="17"/>
      <c r="BF157" s="17"/>
      <c r="BG157" s="17"/>
      <c r="BH157" s="17"/>
      <c r="BI157" s="17"/>
      <c r="BJ157" s="17"/>
      <c r="BK157" s="17"/>
      <c r="BL157" s="17"/>
      <c r="BM157" s="17"/>
      <c r="BN157" s="17"/>
      <c r="BO157" s="17"/>
      <c r="BP157" s="17"/>
      <c r="BQ157" s="17"/>
      <c r="BR157" s="17"/>
      <c r="BS157" s="17"/>
      <c r="BT157" s="17"/>
      <c r="BU157" s="17"/>
      <c r="BV157" s="17"/>
      <c r="BW157" s="17"/>
      <c r="BX157" s="17"/>
      <c r="BY157" s="17"/>
      <c r="BZ157" s="17"/>
      <c r="CA157" s="17"/>
      <c r="CB157" s="17"/>
      <c r="CC157" s="17"/>
      <c r="CD157" s="17"/>
      <c r="CE157" s="17"/>
      <c r="CF157" s="17"/>
      <c r="CG157" s="17"/>
      <c r="CH157" s="17"/>
      <c r="CI157" s="17"/>
      <c r="CJ157" s="17"/>
      <c r="CK157" s="17"/>
      <c r="CL157" s="17"/>
      <c r="CM157" s="17"/>
      <c r="CN157" s="17"/>
      <c r="CO157" s="17"/>
    </row>
    <row r="158" spans="1:93" x14ac:dyDescent="0.25"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  <c r="AT158" s="17"/>
      <c r="AU158" s="17"/>
      <c r="AV158" s="17"/>
      <c r="AW158" s="17"/>
      <c r="AX158" s="17"/>
      <c r="AY158" s="17"/>
      <c r="AZ158" s="17"/>
      <c r="BA158" s="17"/>
      <c r="BB158" s="17"/>
      <c r="BC158" s="17"/>
      <c r="BD158" s="17"/>
      <c r="BE158" s="17"/>
      <c r="BF158" s="17"/>
      <c r="BG158" s="17"/>
      <c r="BH158" s="17"/>
      <c r="BI158" s="17"/>
      <c r="BJ158" s="17"/>
      <c r="BK158" s="17"/>
      <c r="BL158" s="17"/>
      <c r="BM158" s="17"/>
      <c r="BN158" s="17"/>
      <c r="BO158" s="17"/>
      <c r="BP158" s="17"/>
      <c r="BQ158" s="17"/>
      <c r="BR158" s="17"/>
      <c r="BS158" s="17"/>
      <c r="BT158" s="17"/>
      <c r="BU158" s="17"/>
      <c r="BV158" s="17"/>
      <c r="BW158" s="17"/>
      <c r="BX158" s="17"/>
      <c r="BY158" s="17"/>
      <c r="BZ158" s="17"/>
      <c r="CA158" s="17"/>
      <c r="CB158" s="17"/>
      <c r="CC158" s="17"/>
      <c r="CD158" s="17"/>
      <c r="CE158" s="17"/>
      <c r="CF158" s="17"/>
      <c r="CG158" s="17"/>
      <c r="CH158" s="17"/>
      <c r="CI158" s="17"/>
      <c r="CJ158" s="17"/>
      <c r="CK158" s="17"/>
      <c r="CL158" s="17"/>
      <c r="CM158" s="17"/>
      <c r="CN158" s="17"/>
      <c r="CO158" s="17"/>
    </row>
    <row r="159" spans="1:93" x14ac:dyDescent="0.25"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7"/>
      <c r="AU159" s="17"/>
      <c r="AV159" s="17"/>
      <c r="AW159" s="17"/>
      <c r="AX159" s="17"/>
      <c r="AY159" s="17"/>
      <c r="AZ159" s="17"/>
      <c r="BA159" s="17"/>
      <c r="BB159" s="17"/>
      <c r="BC159" s="17"/>
      <c r="BD159" s="17"/>
      <c r="BE159" s="17"/>
      <c r="BF159" s="17"/>
      <c r="BG159" s="17"/>
      <c r="BH159" s="17"/>
      <c r="BI159" s="17"/>
      <c r="BJ159" s="17"/>
      <c r="BK159" s="17"/>
      <c r="BL159" s="17"/>
      <c r="BM159" s="17"/>
      <c r="BN159" s="17"/>
      <c r="BO159" s="17"/>
      <c r="BP159" s="17"/>
      <c r="BQ159" s="17"/>
      <c r="BR159" s="17"/>
      <c r="BS159" s="17"/>
      <c r="BT159" s="17"/>
      <c r="BU159" s="17"/>
      <c r="BV159" s="17"/>
      <c r="BW159" s="17"/>
      <c r="BX159" s="17"/>
      <c r="BY159" s="17"/>
      <c r="BZ159" s="17"/>
      <c r="CA159" s="17"/>
      <c r="CB159" s="17"/>
      <c r="CC159" s="17"/>
      <c r="CD159" s="17"/>
      <c r="CE159" s="17"/>
      <c r="CF159" s="17"/>
      <c r="CG159" s="17"/>
      <c r="CH159" s="17"/>
      <c r="CI159" s="17"/>
      <c r="CJ159" s="17"/>
      <c r="CK159" s="17"/>
      <c r="CL159" s="17"/>
      <c r="CM159" s="17"/>
      <c r="CN159" s="17"/>
      <c r="CO159" s="17"/>
    </row>
    <row r="160" spans="1:93" x14ac:dyDescent="0.25"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/>
      <c r="AW160" s="17"/>
      <c r="AX160" s="17"/>
      <c r="AY160" s="17"/>
      <c r="AZ160" s="17"/>
      <c r="BA160" s="17"/>
      <c r="BB160" s="17"/>
      <c r="BC160" s="17"/>
      <c r="BD160" s="17"/>
      <c r="BE160" s="17"/>
      <c r="BF160" s="17"/>
      <c r="BG160" s="17"/>
      <c r="BH160" s="17"/>
      <c r="BI160" s="17"/>
      <c r="BJ160" s="17"/>
      <c r="BK160" s="17"/>
      <c r="BL160" s="17"/>
      <c r="BM160" s="17"/>
      <c r="BN160" s="17"/>
      <c r="BO160" s="17"/>
      <c r="BP160" s="17"/>
      <c r="BQ160" s="17"/>
      <c r="BR160" s="17"/>
      <c r="BS160" s="17"/>
      <c r="BT160" s="17"/>
      <c r="BU160" s="17"/>
      <c r="BV160" s="17"/>
      <c r="BW160" s="17"/>
      <c r="BX160" s="17"/>
      <c r="BY160" s="17"/>
      <c r="BZ160" s="17"/>
      <c r="CA160" s="17"/>
      <c r="CB160" s="17"/>
      <c r="CC160" s="17"/>
      <c r="CD160" s="17"/>
      <c r="CE160" s="17"/>
      <c r="CF160" s="17"/>
      <c r="CG160" s="17"/>
      <c r="CH160" s="17"/>
      <c r="CI160" s="17"/>
      <c r="CJ160" s="17"/>
      <c r="CK160" s="17"/>
      <c r="CL160" s="17"/>
      <c r="CM160" s="17"/>
      <c r="CN160" s="17"/>
      <c r="CO160" s="17"/>
    </row>
    <row r="161" spans="2:93" x14ac:dyDescent="0.25"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  <c r="AT161" s="17"/>
      <c r="AU161" s="17"/>
      <c r="AV161" s="17"/>
      <c r="AW161" s="17"/>
      <c r="AX161" s="17"/>
      <c r="AY161" s="17"/>
      <c r="AZ161" s="17"/>
      <c r="BA161" s="17"/>
      <c r="BB161" s="17"/>
      <c r="BC161" s="17"/>
      <c r="BD161" s="17"/>
      <c r="BE161" s="17"/>
      <c r="BF161" s="17"/>
      <c r="BG161" s="17"/>
      <c r="BH161" s="17"/>
      <c r="BI161" s="17"/>
      <c r="BJ161" s="17"/>
      <c r="BK161" s="17"/>
      <c r="BL161" s="17"/>
      <c r="BM161" s="17"/>
      <c r="BN161" s="17"/>
      <c r="BO161" s="17"/>
      <c r="BP161" s="17"/>
      <c r="BQ161" s="17"/>
      <c r="BR161" s="17"/>
      <c r="BS161" s="17"/>
      <c r="BT161" s="17"/>
      <c r="BU161" s="17"/>
      <c r="BV161" s="17"/>
      <c r="BW161" s="17"/>
      <c r="BX161" s="17"/>
      <c r="BY161" s="17"/>
      <c r="BZ161" s="17"/>
      <c r="CA161" s="17"/>
      <c r="CB161" s="17"/>
      <c r="CC161" s="17"/>
      <c r="CD161" s="17"/>
      <c r="CE161" s="17"/>
      <c r="CF161" s="17"/>
      <c r="CG161" s="17"/>
      <c r="CH161" s="17"/>
      <c r="CI161" s="17"/>
      <c r="CJ161" s="17"/>
      <c r="CK161" s="17"/>
      <c r="CL161" s="17"/>
      <c r="CM161" s="17"/>
      <c r="CN161" s="17"/>
      <c r="CO161" s="17"/>
    </row>
    <row r="162" spans="2:93" x14ac:dyDescent="0.25"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  <c r="AT162" s="17"/>
      <c r="AU162" s="17"/>
      <c r="AV162" s="17"/>
      <c r="AW162" s="17"/>
      <c r="AX162" s="17"/>
      <c r="AY162" s="17"/>
      <c r="AZ162" s="17"/>
      <c r="BA162" s="17"/>
      <c r="BB162" s="17"/>
      <c r="BC162" s="17"/>
      <c r="BD162" s="17"/>
      <c r="BE162" s="17"/>
      <c r="BF162" s="17"/>
      <c r="BG162" s="17"/>
      <c r="BH162" s="17"/>
      <c r="BI162" s="17"/>
      <c r="BJ162" s="17"/>
      <c r="BK162" s="17"/>
      <c r="BL162" s="17"/>
      <c r="BM162" s="17"/>
      <c r="BN162" s="17"/>
      <c r="BO162" s="17"/>
      <c r="BP162" s="17"/>
      <c r="BQ162" s="17"/>
      <c r="BR162" s="17"/>
      <c r="BS162" s="17"/>
      <c r="BT162" s="17"/>
      <c r="BU162" s="17"/>
      <c r="BV162" s="17"/>
      <c r="BW162" s="17"/>
      <c r="BX162" s="17"/>
      <c r="BY162" s="17"/>
      <c r="BZ162" s="17"/>
      <c r="CA162" s="17"/>
      <c r="CB162" s="17"/>
      <c r="CC162" s="17"/>
      <c r="CD162" s="17"/>
      <c r="CE162" s="17"/>
      <c r="CF162" s="17"/>
      <c r="CG162" s="17"/>
      <c r="CH162" s="17"/>
      <c r="CI162" s="17"/>
      <c r="CJ162" s="17"/>
      <c r="CK162" s="17"/>
      <c r="CL162" s="17"/>
      <c r="CM162" s="17"/>
      <c r="CN162" s="17"/>
      <c r="CO162" s="17"/>
    </row>
    <row r="163" spans="2:93" x14ac:dyDescent="0.25"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  <c r="AU163" s="17"/>
      <c r="AV163" s="17"/>
      <c r="AW163" s="17"/>
      <c r="AX163" s="17"/>
      <c r="AY163" s="17"/>
      <c r="AZ163" s="17"/>
      <c r="BA163" s="17"/>
      <c r="BB163" s="17"/>
      <c r="BC163" s="17"/>
      <c r="BD163" s="17"/>
      <c r="BE163" s="17"/>
      <c r="BF163" s="17"/>
      <c r="BG163" s="17"/>
      <c r="BH163" s="17"/>
      <c r="BI163" s="17"/>
      <c r="BJ163" s="17"/>
      <c r="BK163" s="17"/>
      <c r="BL163" s="17"/>
      <c r="BM163" s="17"/>
      <c r="BN163" s="17"/>
      <c r="BO163" s="17"/>
      <c r="BP163" s="17"/>
      <c r="BQ163" s="17"/>
      <c r="BR163" s="17"/>
      <c r="BS163" s="17"/>
      <c r="BT163" s="17"/>
      <c r="BU163" s="17"/>
      <c r="BV163" s="17"/>
      <c r="BW163" s="17"/>
      <c r="BX163" s="17"/>
      <c r="BY163" s="17"/>
      <c r="BZ163" s="17"/>
      <c r="CA163" s="17"/>
      <c r="CB163" s="17"/>
      <c r="CC163" s="17"/>
      <c r="CD163" s="17"/>
      <c r="CE163" s="17"/>
      <c r="CF163" s="17"/>
      <c r="CG163" s="17"/>
      <c r="CH163" s="17"/>
      <c r="CI163" s="17"/>
      <c r="CJ163" s="17"/>
      <c r="CK163" s="17"/>
      <c r="CL163" s="17"/>
      <c r="CM163" s="17"/>
      <c r="CN163" s="17"/>
      <c r="CO163" s="17"/>
    </row>
    <row r="164" spans="2:93" x14ac:dyDescent="0.25"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  <c r="AU164" s="17"/>
      <c r="AV164" s="17"/>
      <c r="AW164" s="17"/>
      <c r="AX164" s="17"/>
      <c r="AY164" s="17"/>
      <c r="AZ164" s="17"/>
      <c r="BA164" s="17"/>
      <c r="BB164" s="17"/>
      <c r="BC164" s="17"/>
      <c r="BD164" s="17"/>
      <c r="BE164" s="17"/>
      <c r="BF164" s="17"/>
      <c r="BG164" s="17"/>
      <c r="BH164" s="17"/>
      <c r="BI164" s="17"/>
      <c r="BJ164" s="17"/>
      <c r="BK164" s="17"/>
      <c r="BL164" s="17"/>
      <c r="BM164" s="17"/>
      <c r="BN164" s="17"/>
      <c r="BO164" s="17"/>
      <c r="BP164" s="17"/>
      <c r="BQ164" s="17"/>
      <c r="BR164" s="17"/>
      <c r="BS164" s="17"/>
      <c r="BT164" s="17"/>
      <c r="BU164" s="17"/>
      <c r="BV164" s="17"/>
      <c r="BW164" s="17"/>
      <c r="BX164" s="17"/>
      <c r="BY164" s="17"/>
      <c r="BZ164" s="17"/>
      <c r="CA164" s="17"/>
      <c r="CB164" s="17"/>
      <c r="CC164" s="17"/>
      <c r="CD164" s="17"/>
      <c r="CE164" s="17"/>
      <c r="CF164" s="17"/>
      <c r="CG164" s="17"/>
      <c r="CH164" s="17"/>
      <c r="CI164" s="17"/>
      <c r="CJ164" s="17"/>
      <c r="CK164" s="17"/>
      <c r="CL164" s="17"/>
      <c r="CM164" s="17"/>
      <c r="CN164" s="17"/>
      <c r="CO164" s="17"/>
    </row>
    <row r="165" spans="2:93" x14ac:dyDescent="0.25"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7"/>
      <c r="AU165" s="17"/>
      <c r="AV165" s="17"/>
      <c r="AW165" s="17"/>
      <c r="AX165" s="17"/>
      <c r="AY165" s="17"/>
      <c r="AZ165" s="17"/>
      <c r="BA165" s="17"/>
      <c r="BB165" s="17"/>
      <c r="BC165" s="17"/>
      <c r="BD165" s="17"/>
      <c r="BE165" s="17"/>
      <c r="BF165" s="17"/>
      <c r="BG165" s="17"/>
      <c r="BH165" s="17"/>
      <c r="BI165" s="17"/>
      <c r="BJ165" s="17"/>
      <c r="BK165" s="17"/>
      <c r="BL165" s="17"/>
      <c r="BM165" s="17"/>
      <c r="BN165" s="17"/>
      <c r="BO165" s="17"/>
      <c r="BP165" s="17"/>
      <c r="BQ165" s="17"/>
      <c r="BR165" s="17"/>
      <c r="BS165" s="17"/>
      <c r="BT165" s="17"/>
      <c r="BU165" s="17"/>
      <c r="BV165" s="17"/>
      <c r="BW165" s="17"/>
      <c r="BX165" s="17"/>
      <c r="BY165" s="17"/>
      <c r="BZ165" s="17"/>
      <c r="CA165" s="17"/>
      <c r="CB165" s="17"/>
      <c r="CC165" s="17"/>
      <c r="CD165" s="17"/>
      <c r="CE165" s="17"/>
      <c r="CF165" s="17"/>
      <c r="CG165" s="17"/>
      <c r="CH165" s="17"/>
      <c r="CI165" s="17"/>
      <c r="CJ165" s="17"/>
      <c r="CK165" s="17"/>
      <c r="CL165" s="17"/>
      <c r="CM165" s="17"/>
      <c r="CN165" s="17"/>
      <c r="CO165" s="17"/>
    </row>
    <row r="166" spans="2:93" x14ac:dyDescent="0.25"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  <c r="AU166" s="17"/>
      <c r="AV166" s="17"/>
      <c r="AW166" s="17"/>
      <c r="AX166" s="17"/>
      <c r="AY166" s="17"/>
      <c r="AZ166" s="17"/>
      <c r="BA166" s="17"/>
      <c r="BB166" s="17"/>
      <c r="BC166" s="17"/>
      <c r="BD166" s="17"/>
      <c r="BE166" s="17"/>
      <c r="BF166" s="17"/>
      <c r="BG166" s="17"/>
      <c r="BH166" s="17"/>
      <c r="BI166" s="17"/>
      <c r="BJ166" s="17"/>
      <c r="BK166" s="17"/>
      <c r="BL166" s="17"/>
      <c r="BM166" s="17"/>
      <c r="BN166" s="17"/>
      <c r="BO166" s="17"/>
      <c r="BP166" s="17"/>
      <c r="BQ166" s="17"/>
      <c r="BR166" s="17"/>
      <c r="BS166" s="17"/>
      <c r="BT166" s="17"/>
      <c r="BU166" s="17"/>
      <c r="BV166" s="17"/>
      <c r="BW166" s="17"/>
      <c r="BX166" s="17"/>
      <c r="BY166" s="17"/>
      <c r="BZ166" s="17"/>
      <c r="CA166" s="17"/>
      <c r="CB166" s="17"/>
      <c r="CC166" s="17"/>
      <c r="CD166" s="17"/>
      <c r="CE166" s="17"/>
      <c r="CF166" s="17"/>
      <c r="CG166" s="17"/>
      <c r="CH166" s="17"/>
      <c r="CI166" s="17"/>
      <c r="CJ166" s="17"/>
      <c r="CK166" s="17"/>
      <c r="CL166" s="17"/>
      <c r="CM166" s="17"/>
      <c r="CN166" s="17"/>
      <c r="CO166" s="17"/>
    </row>
    <row r="167" spans="2:93" x14ac:dyDescent="0.25"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7"/>
      <c r="AU167" s="17"/>
      <c r="AV167" s="17"/>
      <c r="AW167" s="17"/>
      <c r="AX167" s="17"/>
      <c r="AY167" s="17"/>
      <c r="AZ167" s="17"/>
      <c r="BA167" s="17"/>
      <c r="BB167" s="17"/>
      <c r="BC167" s="17"/>
      <c r="BD167" s="17"/>
      <c r="BE167" s="17"/>
      <c r="BF167" s="17"/>
      <c r="BG167" s="17"/>
      <c r="BH167" s="17"/>
      <c r="BI167" s="17"/>
      <c r="BJ167" s="17"/>
      <c r="BK167" s="17"/>
      <c r="BL167" s="17"/>
      <c r="BM167" s="17"/>
      <c r="BN167" s="17"/>
      <c r="BO167" s="17"/>
      <c r="BP167" s="17"/>
      <c r="BQ167" s="17"/>
      <c r="BR167" s="17"/>
      <c r="BS167" s="17"/>
      <c r="BT167" s="17"/>
      <c r="BU167" s="17"/>
      <c r="BV167" s="17"/>
      <c r="BW167" s="17"/>
      <c r="BX167" s="17"/>
      <c r="BY167" s="17"/>
      <c r="BZ167" s="17"/>
      <c r="CA167" s="17"/>
      <c r="CB167" s="17"/>
      <c r="CC167" s="17"/>
      <c r="CD167" s="17"/>
      <c r="CE167" s="17"/>
      <c r="CF167" s="17"/>
      <c r="CG167" s="17"/>
      <c r="CH167" s="17"/>
      <c r="CI167" s="17"/>
      <c r="CJ167" s="17"/>
      <c r="CK167" s="17"/>
      <c r="CL167" s="17"/>
      <c r="CM167" s="17"/>
      <c r="CN167" s="17"/>
      <c r="CO167" s="17"/>
    </row>
    <row r="168" spans="2:93" x14ac:dyDescent="0.25"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17"/>
      <c r="AU168" s="17"/>
      <c r="AV168" s="17"/>
      <c r="AW168" s="17"/>
      <c r="AX168" s="17"/>
      <c r="AY168" s="17"/>
      <c r="AZ168" s="17"/>
      <c r="BA168" s="17"/>
      <c r="BB168" s="17"/>
      <c r="BC168" s="17"/>
      <c r="BD168" s="17"/>
      <c r="BE168" s="17"/>
      <c r="BF168" s="17"/>
      <c r="BG168" s="17"/>
      <c r="BH168" s="17"/>
      <c r="BI168" s="17"/>
      <c r="BJ168" s="17"/>
      <c r="BK168" s="17"/>
      <c r="BL168" s="17"/>
      <c r="BM168" s="17"/>
      <c r="BN168" s="17"/>
      <c r="BO168" s="17"/>
      <c r="BP168" s="17"/>
      <c r="BQ168" s="17"/>
      <c r="BR168" s="17"/>
      <c r="BS168" s="17"/>
      <c r="BT168" s="17"/>
      <c r="BU168" s="17"/>
      <c r="BV168" s="17"/>
      <c r="BW168" s="17"/>
      <c r="BX168" s="17"/>
      <c r="BY168" s="17"/>
      <c r="BZ168" s="17"/>
      <c r="CA168" s="17"/>
      <c r="CB168" s="17"/>
      <c r="CC168" s="17"/>
      <c r="CD168" s="17"/>
      <c r="CE168" s="17"/>
      <c r="CF168" s="17"/>
      <c r="CG168" s="17"/>
      <c r="CH168" s="17"/>
      <c r="CI168" s="17"/>
      <c r="CJ168" s="17"/>
      <c r="CK168" s="17"/>
      <c r="CL168" s="17"/>
      <c r="CM168" s="17"/>
      <c r="CN168" s="17"/>
      <c r="CO168" s="17"/>
    </row>
    <row r="169" spans="2:93" x14ac:dyDescent="0.25"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  <c r="AT169" s="17"/>
      <c r="AU169" s="17"/>
      <c r="AV169" s="17"/>
      <c r="AW169" s="17"/>
      <c r="AX169" s="17"/>
      <c r="AY169" s="17"/>
      <c r="AZ169" s="17"/>
      <c r="BA169" s="17"/>
      <c r="BB169" s="17"/>
      <c r="BC169" s="17"/>
      <c r="BD169" s="17"/>
      <c r="BE169" s="17"/>
      <c r="BF169" s="17"/>
      <c r="BG169" s="17"/>
      <c r="BH169" s="17"/>
      <c r="BI169" s="17"/>
      <c r="BJ169" s="17"/>
      <c r="BK169" s="17"/>
      <c r="BL169" s="17"/>
      <c r="BM169" s="17"/>
      <c r="BN169" s="17"/>
      <c r="BO169" s="17"/>
      <c r="BP169" s="17"/>
      <c r="BQ169" s="17"/>
      <c r="BR169" s="17"/>
      <c r="BS169" s="17"/>
      <c r="BT169" s="17"/>
      <c r="BU169" s="17"/>
      <c r="BV169" s="17"/>
      <c r="BW169" s="17"/>
      <c r="BX169" s="17"/>
      <c r="BY169" s="17"/>
      <c r="BZ169" s="17"/>
      <c r="CA169" s="17"/>
      <c r="CB169" s="17"/>
      <c r="CC169" s="17"/>
      <c r="CD169" s="17"/>
      <c r="CE169" s="17"/>
      <c r="CF169" s="17"/>
      <c r="CG169" s="17"/>
      <c r="CH169" s="17"/>
      <c r="CI169" s="17"/>
      <c r="CJ169" s="17"/>
      <c r="CK169" s="17"/>
      <c r="CL169" s="17"/>
      <c r="CM169" s="17"/>
      <c r="CN169" s="17"/>
      <c r="CO169" s="17"/>
    </row>
    <row r="170" spans="2:93" x14ac:dyDescent="0.25"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  <c r="AT170" s="17"/>
      <c r="AU170" s="17"/>
      <c r="AV170" s="17"/>
      <c r="AW170" s="17"/>
      <c r="AX170" s="17"/>
      <c r="AY170" s="17"/>
      <c r="AZ170" s="17"/>
      <c r="BA170" s="17"/>
      <c r="BB170" s="17"/>
      <c r="BC170" s="17"/>
      <c r="BD170" s="17"/>
      <c r="BE170" s="17"/>
      <c r="BF170" s="17"/>
      <c r="BG170" s="17"/>
      <c r="BH170" s="17"/>
      <c r="BI170" s="17"/>
      <c r="BJ170" s="17"/>
      <c r="BK170" s="17"/>
      <c r="BL170" s="17"/>
      <c r="BM170" s="17"/>
      <c r="BN170" s="17"/>
      <c r="BO170" s="17"/>
      <c r="BP170" s="17"/>
      <c r="BQ170" s="17"/>
      <c r="BR170" s="17"/>
      <c r="BS170" s="17"/>
      <c r="BT170" s="17"/>
      <c r="BU170" s="17"/>
      <c r="BV170" s="17"/>
      <c r="BW170" s="17"/>
      <c r="BX170" s="17"/>
      <c r="BY170" s="17"/>
      <c r="BZ170" s="17"/>
      <c r="CA170" s="17"/>
      <c r="CB170" s="17"/>
      <c r="CC170" s="17"/>
      <c r="CD170" s="17"/>
      <c r="CE170" s="17"/>
      <c r="CF170" s="17"/>
      <c r="CG170" s="17"/>
      <c r="CH170" s="17"/>
      <c r="CI170" s="17"/>
      <c r="CJ170" s="17"/>
      <c r="CK170" s="17"/>
      <c r="CL170" s="17"/>
      <c r="CM170" s="17"/>
      <c r="CN170" s="17"/>
      <c r="CO170" s="17"/>
    </row>
    <row r="171" spans="2:93" x14ac:dyDescent="0.25"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7"/>
      <c r="AT171" s="17"/>
      <c r="AU171" s="17"/>
      <c r="AV171" s="17"/>
      <c r="AW171" s="17"/>
      <c r="AX171" s="17"/>
      <c r="AY171" s="17"/>
      <c r="AZ171" s="17"/>
      <c r="BA171" s="17"/>
      <c r="BB171" s="17"/>
      <c r="BC171" s="17"/>
      <c r="BD171" s="17"/>
      <c r="BE171" s="17"/>
      <c r="BF171" s="17"/>
      <c r="BG171" s="17"/>
      <c r="BH171" s="17"/>
      <c r="BI171" s="17"/>
      <c r="BJ171" s="17"/>
      <c r="BK171" s="17"/>
      <c r="BL171" s="17"/>
      <c r="BM171" s="17"/>
      <c r="BN171" s="17"/>
      <c r="BO171" s="17"/>
      <c r="BP171" s="17"/>
      <c r="BQ171" s="17"/>
      <c r="BR171" s="17"/>
      <c r="BS171" s="17"/>
      <c r="BT171" s="17"/>
      <c r="BU171" s="17"/>
      <c r="BV171" s="17"/>
      <c r="BW171" s="17"/>
      <c r="BX171" s="17"/>
      <c r="BY171" s="17"/>
      <c r="BZ171" s="17"/>
      <c r="CA171" s="17"/>
      <c r="CB171" s="17"/>
      <c r="CC171" s="17"/>
      <c r="CD171" s="17"/>
      <c r="CE171" s="17"/>
      <c r="CF171" s="17"/>
      <c r="CG171" s="17"/>
      <c r="CH171" s="17"/>
      <c r="CI171" s="17"/>
      <c r="CJ171" s="17"/>
      <c r="CK171" s="17"/>
      <c r="CL171" s="17"/>
      <c r="CM171" s="17"/>
      <c r="CN171" s="17"/>
      <c r="CO171" s="17"/>
    </row>
    <row r="172" spans="2:93" x14ac:dyDescent="0.25"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/>
      <c r="AT172" s="17"/>
      <c r="AU172" s="17"/>
      <c r="AV172" s="17"/>
      <c r="AW172" s="17"/>
      <c r="AX172" s="17"/>
      <c r="AY172" s="17"/>
      <c r="AZ172" s="17"/>
      <c r="BA172" s="17"/>
      <c r="BB172" s="17"/>
      <c r="BC172" s="17"/>
      <c r="BD172" s="17"/>
      <c r="BE172" s="17"/>
      <c r="BF172" s="17"/>
      <c r="BG172" s="17"/>
      <c r="BH172" s="17"/>
      <c r="BI172" s="17"/>
      <c r="BJ172" s="17"/>
      <c r="BK172" s="17"/>
      <c r="BL172" s="17"/>
      <c r="BM172" s="17"/>
      <c r="BN172" s="17"/>
      <c r="BO172" s="17"/>
      <c r="BP172" s="17"/>
      <c r="BQ172" s="17"/>
      <c r="BR172" s="17"/>
      <c r="BS172" s="17"/>
      <c r="BT172" s="17"/>
      <c r="BU172" s="17"/>
      <c r="BV172" s="17"/>
      <c r="BW172" s="17"/>
      <c r="BX172" s="17"/>
      <c r="BY172" s="17"/>
      <c r="BZ172" s="17"/>
      <c r="CA172" s="17"/>
      <c r="CB172" s="17"/>
      <c r="CC172" s="17"/>
      <c r="CD172" s="17"/>
      <c r="CE172" s="17"/>
      <c r="CF172" s="17"/>
      <c r="CG172" s="17"/>
      <c r="CH172" s="17"/>
      <c r="CI172" s="17"/>
      <c r="CJ172" s="17"/>
      <c r="CK172" s="17"/>
      <c r="CL172" s="17"/>
      <c r="CM172" s="17"/>
      <c r="CN172" s="17"/>
      <c r="CO172" s="17"/>
    </row>
    <row r="173" spans="2:93" x14ac:dyDescent="0.25"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  <c r="AW173" s="17"/>
      <c r="AX173" s="17"/>
      <c r="AY173" s="17"/>
      <c r="AZ173" s="17"/>
      <c r="BA173" s="17"/>
      <c r="BB173" s="17"/>
      <c r="BC173" s="17"/>
      <c r="BD173" s="17"/>
      <c r="BE173" s="17"/>
      <c r="BF173" s="17"/>
      <c r="BG173" s="17"/>
      <c r="BH173" s="17"/>
      <c r="BI173" s="17"/>
      <c r="BJ173" s="17"/>
      <c r="BK173" s="17"/>
      <c r="BL173" s="17"/>
      <c r="BM173" s="17"/>
      <c r="BN173" s="17"/>
      <c r="BO173" s="17"/>
      <c r="BP173" s="17"/>
      <c r="BQ173" s="17"/>
      <c r="BR173" s="17"/>
      <c r="BS173" s="17"/>
      <c r="BT173" s="17"/>
      <c r="BU173" s="17"/>
      <c r="BV173" s="17"/>
      <c r="BW173" s="17"/>
      <c r="BX173" s="17"/>
      <c r="BY173" s="17"/>
      <c r="BZ173" s="17"/>
      <c r="CA173" s="17"/>
      <c r="CB173" s="17"/>
      <c r="CC173" s="17"/>
      <c r="CD173" s="17"/>
      <c r="CE173" s="17"/>
      <c r="CF173" s="17"/>
      <c r="CG173" s="17"/>
      <c r="CH173" s="17"/>
      <c r="CI173" s="17"/>
      <c r="CJ173" s="17"/>
      <c r="CK173" s="17"/>
      <c r="CL173" s="17"/>
      <c r="CM173" s="17"/>
      <c r="CN173" s="17"/>
      <c r="CO173" s="17"/>
    </row>
    <row r="174" spans="2:93" x14ac:dyDescent="0.25"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  <c r="AT174" s="17"/>
      <c r="AU174" s="17"/>
      <c r="AV174" s="17"/>
      <c r="AW174" s="17"/>
      <c r="AX174" s="17"/>
      <c r="AY174" s="17"/>
      <c r="AZ174" s="17"/>
      <c r="BA174" s="17"/>
      <c r="BB174" s="17"/>
      <c r="BC174" s="17"/>
      <c r="BD174" s="17"/>
      <c r="BE174" s="17"/>
      <c r="BF174" s="17"/>
      <c r="BG174" s="17"/>
      <c r="BH174" s="17"/>
      <c r="BI174" s="17"/>
      <c r="BJ174" s="17"/>
      <c r="BK174" s="17"/>
      <c r="BL174" s="17"/>
      <c r="BM174" s="17"/>
      <c r="BN174" s="17"/>
      <c r="BO174" s="17"/>
      <c r="BP174" s="17"/>
      <c r="BQ174" s="17"/>
      <c r="BR174" s="17"/>
      <c r="BS174" s="17"/>
      <c r="BT174" s="17"/>
      <c r="BU174" s="17"/>
      <c r="BV174" s="17"/>
      <c r="BW174" s="17"/>
      <c r="BX174" s="17"/>
      <c r="BY174" s="17"/>
      <c r="BZ174" s="17"/>
      <c r="CA174" s="17"/>
      <c r="CB174" s="17"/>
      <c r="CC174" s="17"/>
      <c r="CD174" s="17"/>
      <c r="CE174" s="17"/>
      <c r="CF174" s="17"/>
      <c r="CG174" s="17"/>
      <c r="CH174" s="17"/>
      <c r="CI174" s="17"/>
      <c r="CJ174" s="17"/>
      <c r="CK174" s="17"/>
      <c r="CL174" s="17"/>
      <c r="CM174" s="17"/>
      <c r="CN174" s="17"/>
      <c r="CO174" s="17"/>
    </row>
    <row r="175" spans="2:93" x14ac:dyDescent="0.25"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  <c r="AT175" s="17"/>
      <c r="AU175" s="17"/>
      <c r="AV175" s="17"/>
      <c r="AW175" s="17"/>
      <c r="AX175" s="17"/>
      <c r="AY175" s="17"/>
      <c r="AZ175" s="17"/>
      <c r="BA175" s="17"/>
      <c r="BB175" s="17"/>
      <c r="BC175" s="17"/>
      <c r="BD175" s="17"/>
      <c r="BE175" s="17"/>
      <c r="BF175" s="17"/>
      <c r="BG175" s="17"/>
      <c r="BH175" s="17"/>
      <c r="BI175" s="17"/>
      <c r="BJ175" s="17"/>
      <c r="BK175" s="17"/>
      <c r="BL175" s="17"/>
      <c r="BM175" s="17"/>
      <c r="BN175" s="17"/>
      <c r="BO175" s="17"/>
      <c r="BP175" s="17"/>
      <c r="BQ175" s="17"/>
      <c r="BR175" s="17"/>
      <c r="BS175" s="17"/>
      <c r="BT175" s="17"/>
      <c r="BU175" s="17"/>
      <c r="BV175" s="17"/>
      <c r="BW175" s="17"/>
      <c r="BX175" s="17"/>
      <c r="BY175" s="17"/>
      <c r="BZ175" s="17"/>
      <c r="CA175" s="17"/>
      <c r="CB175" s="17"/>
      <c r="CC175" s="17"/>
      <c r="CD175" s="17"/>
      <c r="CE175" s="17"/>
      <c r="CF175" s="17"/>
      <c r="CG175" s="17"/>
      <c r="CH175" s="17"/>
      <c r="CI175" s="17"/>
      <c r="CJ175" s="17"/>
      <c r="CK175" s="17"/>
      <c r="CL175" s="17"/>
      <c r="CM175" s="17"/>
      <c r="CN175" s="17"/>
      <c r="CO175" s="17"/>
    </row>
    <row r="176" spans="2:93" x14ac:dyDescent="0.25"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17"/>
      <c r="AT176" s="17"/>
      <c r="AU176" s="17"/>
      <c r="AV176" s="17"/>
      <c r="AW176" s="17"/>
      <c r="AX176" s="17"/>
      <c r="AY176" s="17"/>
      <c r="AZ176" s="17"/>
      <c r="BA176" s="17"/>
      <c r="BB176" s="17"/>
      <c r="BC176" s="17"/>
      <c r="BD176" s="17"/>
      <c r="BE176" s="17"/>
      <c r="BF176" s="17"/>
      <c r="BG176" s="17"/>
      <c r="BH176" s="17"/>
      <c r="BI176" s="17"/>
      <c r="BJ176" s="17"/>
      <c r="BK176" s="17"/>
      <c r="BL176" s="17"/>
      <c r="BM176" s="17"/>
      <c r="BN176" s="17"/>
      <c r="BO176" s="17"/>
      <c r="BP176" s="17"/>
      <c r="BQ176" s="17"/>
      <c r="BR176" s="17"/>
      <c r="BS176" s="17"/>
      <c r="BT176" s="17"/>
      <c r="BU176" s="17"/>
      <c r="BV176" s="17"/>
      <c r="BW176" s="17"/>
      <c r="BX176" s="17"/>
      <c r="BY176" s="17"/>
      <c r="BZ176" s="17"/>
      <c r="CA176" s="17"/>
      <c r="CB176" s="17"/>
      <c r="CC176" s="17"/>
      <c r="CD176" s="17"/>
      <c r="CE176" s="17"/>
      <c r="CF176" s="17"/>
      <c r="CG176" s="17"/>
      <c r="CH176" s="17"/>
      <c r="CI176" s="17"/>
      <c r="CJ176" s="17"/>
      <c r="CK176" s="17"/>
      <c r="CL176" s="17"/>
      <c r="CM176" s="17"/>
      <c r="CN176" s="17"/>
      <c r="CO176" s="17"/>
    </row>
    <row r="177" spans="2:93" x14ac:dyDescent="0.25"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17"/>
      <c r="AS177" s="17"/>
      <c r="AT177" s="17"/>
      <c r="AU177" s="17"/>
      <c r="AV177" s="17"/>
      <c r="AW177" s="17"/>
      <c r="AX177" s="17"/>
      <c r="AY177" s="17"/>
      <c r="AZ177" s="17"/>
      <c r="BA177" s="17"/>
      <c r="BB177" s="17"/>
      <c r="BC177" s="17"/>
      <c r="BD177" s="17"/>
      <c r="BE177" s="17"/>
      <c r="BF177" s="17"/>
      <c r="BG177" s="17"/>
      <c r="BH177" s="17"/>
      <c r="BI177" s="17"/>
      <c r="BJ177" s="17"/>
      <c r="BK177" s="17"/>
      <c r="BL177" s="17"/>
      <c r="BM177" s="17"/>
      <c r="BN177" s="17"/>
      <c r="BO177" s="17"/>
      <c r="BP177" s="17"/>
      <c r="BQ177" s="17"/>
      <c r="BR177" s="17"/>
      <c r="BS177" s="17"/>
      <c r="BT177" s="17"/>
      <c r="BU177" s="17"/>
      <c r="BV177" s="17"/>
      <c r="BW177" s="17"/>
      <c r="BX177" s="17"/>
      <c r="BY177" s="17"/>
      <c r="BZ177" s="17"/>
      <c r="CA177" s="17"/>
      <c r="CB177" s="17"/>
      <c r="CC177" s="17"/>
      <c r="CD177" s="17"/>
      <c r="CE177" s="17"/>
      <c r="CF177" s="17"/>
      <c r="CG177" s="17"/>
      <c r="CH177" s="17"/>
      <c r="CI177" s="17"/>
      <c r="CJ177" s="17"/>
      <c r="CK177" s="17"/>
      <c r="CL177" s="17"/>
      <c r="CM177" s="17"/>
      <c r="CN177" s="17"/>
      <c r="CO177" s="17"/>
    </row>
    <row r="178" spans="2:93" x14ac:dyDescent="0.25"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  <c r="AP178" s="17"/>
      <c r="AQ178" s="17"/>
      <c r="AR178" s="17"/>
      <c r="AS178" s="17"/>
      <c r="AT178" s="17"/>
      <c r="AU178" s="17"/>
      <c r="AV178" s="17"/>
      <c r="AW178" s="17"/>
      <c r="AX178" s="17"/>
      <c r="AY178" s="17"/>
      <c r="AZ178" s="17"/>
      <c r="BA178" s="17"/>
      <c r="BB178" s="17"/>
      <c r="BC178" s="17"/>
      <c r="BD178" s="17"/>
      <c r="BE178" s="17"/>
      <c r="BF178" s="17"/>
      <c r="BG178" s="17"/>
      <c r="BH178" s="17"/>
      <c r="BI178" s="17"/>
      <c r="BJ178" s="17"/>
      <c r="BK178" s="17"/>
      <c r="BL178" s="17"/>
      <c r="BM178" s="17"/>
      <c r="BN178" s="17"/>
      <c r="BO178" s="17"/>
      <c r="BP178" s="17"/>
      <c r="BQ178" s="17"/>
      <c r="BR178" s="17"/>
      <c r="BS178" s="17"/>
      <c r="BT178" s="17"/>
      <c r="BU178" s="17"/>
      <c r="BV178" s="17"/>
      <c r="BW178" s="17"/>
      <c r="BX178" s="17"/>
      <c r="BY178" s="17"/>
      <c r="BZ178" s="17"/>
      <c r="CA178" s="17"/>
      <c r="CB178" s="17"/>
      <c r="CC178" s="17"/>
      <c r="CD178" s="17"/>
      <c r="CE178" s="17"/>
      <c r="CF178" s="17"/>
      <c r="CG178" s="17"/>
      <c r="CH178" s="17"/>
      <c r="CI178" s="17"/>
      <c r="CJ178" s="17"/>
      <c r="CK178" s="17"/>
      <c r="CL178" s="17"/>
      <c r="CM178" s="17"/>
      <c r="CN178" s="17"/>
      <c r="CO178" s="17"/>
    </row>
    <row r="179" spans="2:93" x14ac:dyDescent="0.25"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  <c r="AO179" s="17"/>
      <c r="AP179" s="17"/>
      <c r="AQ179" s="17"/>
      <c r="AR179" s="17"/>
      <c r="AS179" s="17"/>
      <c r="AT179" s="17"/>
      <c r="AU179" s="17"/>
      <c r="AV179" s="17"/>
      <c r="AW179" s="17"/>
      <c r="AX179" s="17"/>
      <c r="AY179" s="17"/>
      <c r="AZ179" s="17"/>
      <c r="BA179" s="17"/>
      <c r="BB179" s="17"/>
      <c r="BC179" s="17"/>
      <c r="BD179" s="17"/>
      <c r="BE179" s="17"/>
      <c r="BF179" s="17"/>
      <c r="BG179" s="17"/>
      <c r="BH179" s="17"/>
      <c r="BI179" s="17"/>
      <c r="BJ179" s="17"/>
      <c r="BK179" s="17"/>
      <c r="BL179" s="17"/>
      <c r="BM179" s="17"/>
      <c r="BN179" s="17"/>
      <c r="BO179" s="17"/>
      <c r="BP179" s="17"/>
      <c r="BQ179" s="17"/>
      <c r="BR179" s="17"/>
      <c r="BS179" s="17"/>
      <c r="BT179" s="17"/>
      <c r="BU179" s="17"/>
      <c r="BV179" s="17"/>
      <c r="BW179" s="17"/>
      <c r="BX179" s="17"/>
      <c r="BY179" s="17"/>
      <c r="BZ179" s="17"/>
      <c r="CA179" s="17"/>
      <c r="CB179" s="17"/>
      <c r="CC179" s="17"/>
      <c r="CD179" s="17"/>
      <c r="CE179" s="17"/>
      <c r="CF179" s="17"/>
      <c r="CG179" s="17"/>
      <c r="CH179" s="17"/>
      <c r="CI179" s="17"/>
      <c r="CJ179" s="17"/>
      <c r="CK179" s="17"/>
      <c r="CL179" s="17"/>
      <c r="CM179" s="17"/>
      <c r="CN179" s="17"/>
      <c r="CO179" s="17"/>
    </row>
    <row r="180" spans="2:93" x14ac:dyDescent="0.25"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  <c r="AN180" s="17"/>
      <c r="AO180" s="17"/>
      <c r="AP180" s="17"/>
      <c r="AQ180" s="17"/>
      <c r="AR180" s="17"/>
      <c r="AS180" s="17"/>
      <c r="AT180" s="17"/>
      <c r="AU180" s="17"/>
      <c r="AV180" s="17"/>
      <c r="AW180" s="17"/>
      <c r="AX180" s="17"/>
      <c r="AY180" s="17"/>
      <c r="AZ180" s="17"/>
      <c r="BA180" s="17"/>
      <c r="BB180" s="17"/>
      <c r="BC180" s="17"/>
      <c r="BD180" s="17"/>
      <c r="BE180" s="17"/>
      <c r="BF180" s="17"/>
      <c r="BG180" s="17"/>
      <c r="BH180" s="17"/>
      <c r="BI180" s="17"/>
      <c r="BJ180" s="17"/>
      <c r="BK180" s="17"/>
      <c r="BL180" s="17"/>
      <c r="BM180" s="17"/>
      <c r="BN180" s="17"/>
      <c r="BO180" s="17"/>
      <c r="BP180" s="17"/>
      <c r="BQ180" s="17"/>
      <c r="BR180" s="17"/>
      <c r="BS180" s="17"/>
      <c r="BT180" s="17"/>
      <c r="BU180" s="17"/>
      <c r="BV180" s="17"/>
      <c r="BW180" s="17"/>
      <c r="BX180" s="17"/>
      <c r="BY180" s="17"/>
      <c r="BZ180" s="17"/>
      <c r="CA180" s="17"/>
      <c r="CB180" s="17"/>
      <c r="CC180" s="17"/>
      <c r="CD180" s="17"/>
      <c r="CE180" s="17"/>
      <c r="CF180" s="17"/>
      <c r="CG180" s="17"/>
      <c r="CH180" s="17"/>
      <c r="CI180" s="17"/>
      <c r="CJ180" s="17"/>
      <c r="CK180" s="17"/>
      <c r="CL180" s="17"/>
      <c r="CM180" s="17"/>
      <c r="CN180" s="17"/>
      <c r="CO180" s="17"/>
    </row>
    <row r="181" spans="2:93" x14ac:dyDescent="0.25"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  <c r="AO181" s="17"/>
      <c r="AP181" s="17"/>
      <c r="AQ181" s="17"/>
      <c r="AR181" s="17"/>
      <c r="AS181" s="17"/>
      <c r="AT181" s="17"/>
      <c r="AU181" s="17"/>
      <c r="AV181" s="17"/>
      <c r="AW181" s="17"/>
      <c r="AX181" s="17"/>
      <c r="AY181" s="17"/>
      <c r="AZ181" s="17"/>
      <c r="BA181" s="17"/>
      <c r="BB181" s="17"/>
      <c r="BC181" s="17"/>
      <c r="BD181" s="17"/>
      <c r="BE181" s="17"/>
      <c r="BF181" s="17"/>
      <c r="BG181" s="17"/>
      <c r="BH181" s="17"/>
      <c r="BI181" s="17"/>
      <c r="BJ181" s="17"/>
      <c r="BK181" s="17"/>
      <c r="BL181" s="17"/>
      <c r="BM181" s="17"/>
      <c r="BN181" s="17"/>
      <c r="BO181" s="17"/>
      <c r="BP181" s="17"/>
      <c r="BQ181" s="17"/>
      <c r="BR181" s="17"/>
      <c r="BS181" s="17"/>
      <c r="BT181" s="17"/>
      <c r="BU181" s="17"/>
      <c r="BV181" s="17"/>
      <c r="BW181" s="17"/>
      <c r="BX181" s="17"/>
      <c r="BY181" s="17"/>
      <c r="BZ181" s="17"/>
      <c r="CA181" s="17"/>
      <c r="CB181" s="17"/>
      <c r="CC181" s="17"/>
      <c r="CD181" s="17"/>
      <c r="CE181" s="17"/>
      <c r="CF181" s="17"/>
      <c r="CG181" s="17"/>
      <c r="CH181" s="17"/>
      <c r="CI181" s="17"/>
      <c r="CJ181" s="17"/>
      <c r="CK181" s="17"/>
      <c r="CL181" s="17"/>
      <c r="CM181" s="17"/>
      <c r="CN181" s="17"/>
      <c r="CO181" s="17"/>
    </row>
    <row r="182" spans="2:93" x14ac:dyDescent="0.25"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  <c r="AO182" s="17"/>
      <c r="AP182" s="17"/>
      <c r="AQ182" s="17"/>
      <c r="AR182" s="17"/>
      <c r="AS182" s="17"/>
      <c r="AT182" s="17"/>
      <c r="AU182" s="17"/>
      <c r="AV182" s="17"/>
      <c r="AW182" s="17"/>
      <c r="AX182" s="17"/>
      <c r="AY182" s="17"/>
      <c r="AZ182" s="17"/>
      <c r="BA182" s="17"/>
      <c r="BB182" s="17"/>
      <c r="BC182" s="17"/>
      <c r="BD182" s="17"/>
      <c r="BE182" s="17"/>
      <c r="BF182" s="17"/>
      <c r="BG182" s="17"/>
      <c r="BH182" s="17"/>
      <c r="BI182" s="17"/>
      <c r="BJ182" s="17"/>
      <c r="BK182" s="17"/>
      <c r="BL182" s="17"/>
      <c r="BM182" s="17"/>
      <c r="BN182" s="17"/>
      <c r="BO182" s="17"/>
      <c r="BP182" s="17"/>
      <c r="BQ182" s="17"/>
      <c r="BR182" s="17"/>
      <c r="BS182" s="17"/>
      <c r="BT182" s="17"/>
      <c r="BU182" s="17"/>
      <c r="BV182" s="17"/>
      <c r="BW182" s="17"/>
      <c r="BX182" s="17"/>
      <c r="BY182" s="17"/>
      <c r="BZ182" s="17"/>
      <c r="CA182" s="17"/>
      <c r="CB182" s="17"/>
      <c r="CC182" s="17"/>
      <c r="CD182" s="17"/>
      <c r="CE182" s="17"/>
      <c r="CF182" s="17"/>
      <c r="CG182" s="17"/>
      <c r="CH182" s="17"/>
      <c r="CI182" s="17"/>
      <c r="CJ182" s="17"/>
      <c r="CK182" s="17"/>
      <c r="CL182" s="17"/>
      <c r="CM182" s="17"/>
      <c r="CN182" s="17"/>
      <c r="CO182" s="17"/>
    </row>
    <row r="183" spans="2:93" x14ac:dyDescent="0.25"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  <c r="AN183" s="17"/>
      <c r="AO183" s="17"/>
      <c r="AP183" s="17"/>
      <c r="AQ183" s="17"/>
      <c r="AR183" s="17"/>
      <c r="AS183" s="17"/>
      <c r="AT183" s="17"/>
      <c r="AU183" s="17"/>
      <c r="AV183" s="17"/>
      <c r="AW183" s="17"/>
      <c r="AX183" s="17"/>
      <c r="AY183" s="17"/>
      <c r="AZ183" s="17"/>
      <c r="BA183" s="17"/>
      <c r="BB183" s="17"/>
      <c r="BC183" s="17"/>
      <c r="BD183" s="17"/>
      <c r="BE183" s="17"/>
      <c r="BF183" s="17"/>
      <c r="BG183" s="17"/>
      <c r="BH183" s="17"/>
      <c r="BI183" s="17"/>
      <c r="BJ183" s="17"/>
      <c r="BK183" s="17"/>
      <c r="BL183" s="17"/>
      <c r="BM183" s="17"/>
      <c r="BN183" s="17"/>
      <c r="BO183" s="17"/>
      <c r="BP183" s="17"/>
      <c r="BQ183" s="17"/>
      <c r="BR183" s="17"/>
      <c r="BS183" s="17"/>
      <c r="BT183" s="17"/>
      <c r="BU183" s="17"/>
      <c r="BV183" s="17"/>
      <c r="BW183" s="17"/>
      <c r="BX183" s="17"/>
      <c r="BY183" s="17"/>
      <c r="BZ183" s="17"/>
      <c r="CA183" s="17"/>
      <c r="CB183" s="17"/>
      <c r="CC183" s="17"/>
      <c r="CD183" s="17"/>
      <c r="CE183" s="17"/>
      <c r="CF183" s="17"/>
      <c r="CG183" s="17"/>
      <c r="CH183" s="17"/>
      <c r="CI183" s="17"/>
      <c r="CJ183" s="17"/>
      <c r="CK183" s="17"/>
      <c r="CL183" s="17"/>
      <c r="CM183" s="17"/>
      <c r="CN183" s="17"/>
      <c r="CO183" s="17"/>
    </row>
    <row r="184" spans="2:93" x14ac:dyDescent="0.25"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  <c r="AN184" s="17"/>
      <c r="AO184" s="17"/>
      <c r="AP184" s="17"/>
      <c r="AQ184" s="17"/>
      <c r="AR184" s="17"/>
      <c r="AS184" s="17"/>
      <c r="AT184" s="17"/>
      <c r="AU184" s="17"/>
      <c r="AV184" s="17"/>
      <c r="AW184" s="17"/>
      <c r="AX184" s="17"/>
      <c r="AY184" s="17"/>
      <c r="AZ184" s="17"/>
      <c r="BA184" s="17"/>
      <c r="BB184" s="17"/>
      <c r="BC184" s="17"/>
      <c r="BD184" s="17"/>
      <c r="BE184" s="17"/>
      <c r="BF184" s="17"/>
      <c r="BG184" s="17"/>
      <c r="BH184" s="17"/>
      <c r="BI184" s="17"/>
      <c r="BJ184" s="17"/>
      <c r="BK184" s="17"/>
      <c r="BL184" s="17"/>
      <c r="BM184" s="17"/>
      <c r="BN184" s="17"/>
      <c r="BO184" s="17"/>
      <c r="BP184" s="17"/>
      <c r="BQ184" s="17"/>
      <c r="BR184" s="17"/>
      <c r="BS184" s="17"/>
      <c r="BT184" s="17"/>
      <c r="BU184" s="17"/>
      <c r="BV184" s="17"/>
      <c r="BW184" s="17"/>
      <c r="BX184" s="17"/>
      <c r="BY184" s="17"/>
      <c r="BZ184" s="17"/>
      <c r="CA184" s="17"/>
      <c r="CB184" s="17"/>
      <c r="CC184" s="17"/>
      <c r="CD184" s="17"/>
      <c r="CE184" s="17"/>
      <c r="CF184" s="17"/>
      <c r="CG184" s="17"/>
      <c r="CH184" s="17"/>
      <c r="CI184" s="17"/>
      <c r="CJ184" s="17"/>
      <c r="CK184" s="17"/>
      <c r="CL184" s="17"/>
      <c r="CM184" s="17"/>
      <c r="CN184" s="17"/>
      <c r="CO184" s="17"/>
    </row>
    <row r="185" spans="2:93" x14ac:dyDescent="0.25"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  <c r="AN185" s="17"/>
      <c r="AO185" s="17"/>
      <c r="AP185" s="17"/>
      <c r="AQ185" s="17"/>
      <c r="AR185" s="17"/>
      <c r="AS185" s="17"/>
      <c r="AT185" s="17"/>
      <c r="AU185" s="17"/>
      <c r="AV185" s="17"/>
      <c r="AW185" s="17"/>
      <c r="AX185" s="17"/>
      <c r="AY185" s="17"/>
      <c r="AZ185" s="17"/>
      <c r="BA185" s="17"/>
      <c r="BB185" s="17"/>
      <c r="BC185" s="17"/>
      <c r="BD185" s="17"/>
      <c r="BE185" s="17"/>
      <c r="BF185" s="17"/>
      <c r="BG185" s="17"/>
      <c r="BH185" s="17"/>
      <c r="BI185" s="17"/>
      <c r="BJ185" s="17"/>
      <c r="BK185" s="17"/>
      <c r="BL185" s="17"/>
      <c r="BM185" s="17"/>
      <c r="BN185" s="17"/>
      <c r="BO185" s="17"/>
      <c r="BP185" s="17"/>
      <c r="BQ185" s="17"/>
      <c r="BR185" s="17"/>
      <c r="BS185" s="17"/>
      <c r="BT185" s="17"/>
      <c r="BU185" s="17"/>
      <c r="BV185" s="17"/>
      <c r="BW185" s="17"/>
      <c r="BX185" s="17"/>
      <c r="BY185" s="17"/>
      <c r="BZ185" s="17"/>
      <c r="CA185" s="17"/>
      <c r="CB185" s="17"/>
      <c r="CC185" s="17"/>
      <c r="CD185" s="17"/>
      <c r="CE185" s="17"/>
      <c r="CF185" s="17"/>
      <c r="CG185" s="17"/>
      <c r="CH185" s="17"/>
      <c r="CI185" s="17"/>
      <c r="CJ185" s="17"/>
      <c r="CK185" s="17"/>
      <c r="CL185" s="17"/>
      <c r="CM185" s="17"/>
      <c r="CN185" s="17"/>
      <c r="CO185" s="17"/>
    </row>
    <row r="186" spans="2:93" x14ac:dyDescent="0.25"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  <c r="AN186" s="17"/>
      <c r="AO186" s="17"/>
      <c r="AP186" s="17"/>
      <c r="AQ186" s="17"/>
      <c r="AR186" s="17"/>
      <c r="AS186" s="17"/>
      <c r="AT186" s="17"/>
      <c r="AU186" s="17"/>
      <c r="AV186" s="17"/>
      <c r="AW186" s="17"/>
      <c r="AX186" s="17"/>
      <c r="AY186" s="17"/>
      <c r="AZ186" s="17"/>
      <c r="BA186" s="17"/>
      <c r="BB186" s="17"/>
      <c r="BC186" s="17"/>
      <c r="BD186" s="17"/>
      <c r="BE186" s="17"/>
      <c r="BF186" s="17"/>
      <c r="BG186" s="17"/>
      <c r="BH186" s="17"/>
      <c r="BI186" s="17"/>
      <c r="BJ186" s="17"/>
      <c r="BK186" s="17"/>
      <c r="BL186" s="17"/>
      <c r="BM186" s="17"/>
      <c r="BN186" s="17"/>
      <c r="BO186" s="17"/>
      <c r="BP186" s="17"/>
      <c r="BQ186" s="17"/>
      <c r="BR186" s="17"/>
      <c r="BS186" s="17"/>
      <c r="BT186" s="17"/>
      <c r="BU186" s="17"/>
      <c r="BV186" s="17"/>
      <c r="BW186" s="17"/>
      <c r="BX186" s="17"/>
      <c r="BY186" s="17"/>
      <c r="BZ186" s="17"/>
      <c r="CA186" s="17"/>
      <c r="CB186" s="17"/>
      <c r="CC186" s="17"/>
      <c r="CD186" s="17"/>
      <c r="CE186" s="17"/>
      <c r="CF186" s="17"/>
      <c r="CG186" s="17"/>
      <c r="CH186" s="17"/>
      <c r="CI186" s="17"/>
      <c r="CJ186" s="17"/>
      <c r="CK186" s="17"/>
      <c r="CL186" s="17"/>
      <c r="CM186" s="17"/>
      <c r="CN186" s="17"/>
      <c r="CO186" s="17"/>
    </row>
    <row r="187" spans="2:93" x14ac:dyDescent="0.25"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  <c r="AO187" s="17"/>
      <c r="AP187" s="17"/>
      <c r="AQ187" s="17"/>
      <c r="AR187" s="17"/>
      <c r="AS187" s="17"/>
      <c r="AT187" s="17"/>
      <c r="AU187" s="17"/>
      <c r="AV187" s="17"/>
      <c r="AW187" s="17"/>
      <c r="AX187" s="17"/>
      <c r="AY187" s="17"/>
      <c r="AZ187" s="17"/>
      <c r="BA187" s="17"/>
      <c r="BB187" s="17"/>
      <c r="BC187" s="17"/>
      <c r="BD187" s="17"/>
      <c r="BE187" s="17"/>
      <c r="BF187" s="17"/>
      <c r="BG187" s="17"/>
      <c r="BH187" s="17"/>
      <c r="BI187" s="17"/>
      <c r="BJ187" s="17"/>
      <c r="BK187" s="17"/>
      <c r="BL187" s="17"/>
      <c r="BM187" s="17"/>
      <c r="BN187" s="17"/>
      <c r="BO187" s="17"/>
      <c r="BP187" s="17"/>
      <c r="BQ187" s="17"/>
      <c r="BR187" s="17"/>
      <c r="BS187" s="17"/>
      <c r="BT187" s="17"/>
      <c r="BU187" s="17"/>
      <c r="BV187" s="17"/>
      <c r="BW187" s="17"/>
      <c r="BX187" s="17"/>
      <c r="BY187" s="17"/>
      <c r="BZ187" s="17"/>
      <c r="CA187" s="17"/>
      <c r="CB187" s="17"/>
      <c r="CC187" s="17"/>
      <c r="CD187" s="17"/>
      <c r="CE187" s="17"/>
      <c r="CF187" s="17"/>
      <c r="CG187" s="17"/>
      <c r="CH187" s="17"/>
      <c r="CI187" s="17"/>
      <c r="CJ187" s="17"/>
      <c r="CK187" s="17"/>
      <c r="CL187" s="17"/>
      <c r="CM187" s="17"/>
      <c r="CN187" s="17"/>
      <c r="CO187" s="17"/>
    </row>
    <row r="188" spans="2:93" x14ac:dyDescent="0.25"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  <c r="AO188" s="17"/>
      <c r="AP188" s="17"/>
      <c r="AQ188" s="17"/>
      <c r="AR188" s="17"/>
      <c r="AS188" s="17"/>
      <c r="AT188" s="17"/>
      <c r="AU188" s="17"/>
      <c r="AV188" s="17"/>
      <c r="AW188" s="17"/>
      <c r="AX188" s="17"/>
      <c r="AY188" s="17"/>
      <c r="AZ188" s="17"/>
      <c r="BA188" s="17"/>
      <c r="BB188" s="17"/>
      <c r="BC188" s="17"/>
      <c r="BD188" s="17"/>
      <c r="BE188" s="17"/>
      <c r="BF188" s="17"/>
      <c r="BG188" s="17"/>
      <c r="BH188" s="17"/>
      <c r="BI188" s="17"/>
      <c r="BJ188" s="17"/>
      <c r="BK188" s="17"/>
      <c r="BL188" s="17"/>
      <c r="BM188" s="17"/>
      <c r="BN188" s="17"/>
      <c r="BO188" s="17"/>
      <c r="BP188" s="17"/>
      <c r="BQ188" s="17"/>
      <c r="BR188" s="17"/>
      <c r="BS188" s="17"/>
      <c r="BT188" s="17"/>
      <c r="BU188" s="17"/>
      <c r="BV188" s="17"/>
      <c r="BW188" s="17"/>
      <c r="BX188" s="17"/>
      <c r="BY188" s="17"/>
      <c r="BZ188" s="17"/>
      <c r="CA188" s="17"/>
      <c r="CB188" s="17"/>
      <c r="CC188" s="17"/>
      <c r="CD188" s="17"/>
      <c r="CE188" s="17"/>
      <c r="CF188" s="17"/>
      <c r="CG188" s="17"/>
      <c r="CH188" s="17"/>
      <c r="CI188" s="17"/>
      <c r="CJ188" s="17"/>
      <c r="CK188" s="17"/>
      <c r="CL188" s="17"/>
      <c r="CM188" s="17"/>
      <c r="CN188" s="17"/>
      <c r="CO188" s="17"/>
    </row>
    <row r="189" spans="2:93" x14ac:dyDescent="0.25"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  <c r="AN189" s="17"/>
      <c r="AO189" s="17"/>
      <c r="AP189" s="17"/>
      <c r="AQ189" s="17"/>
      <c r="AR189" s="17"/>
      <c r="AS189" s="17"/>
      <c r="AT189" s="17"/>
      <c r="AU189" s="17"/>
      <c r="AV189" s="17"/>
      <c r="AW189" s="17"/>
      <c r="AX189" s="17"/>
      <c r="AY189" s="17"/>
      <c r="AZ189" s="17"/>
      <c r="BA189" s="17"/>
      <c r="BB189" s="17"/>
      <c r="BC189" s="17"/>
      <c r="BD189" s="17"/>
      <c r="BE189" s="17"/>
      <c r="BF189" s="17"/>
      <c r="BG189" s="17"/>
      <c r="BH189" s="17"/>
      <c r="BI189" s="17"/>
      <c r="BJ189" s="17"/>
      <c r="BK189" s="17"/>
      <c r="BL189" s="17"/>
      <c r="BM189" s="17"/>
      <c r="BN189" s="17"/>
      <c r="BO189" s="17"/>
      <c r="BP189" s="17"/>
      <c r="BQ189" s="17"/>
      <c r="BR189" s="17"/>
      <c r="BS189" s="17"/>
      <c r="BT189" s="17"/>
      <c r="BU189" s="17"/>
      <c r="BV189" s="17"/>
      <c r="BW189" s="17"/>
      <c r="BX189" s="17"/>
      <c r="BY189" s="17"/>
      <c r="BZ189" s="17"/>
      <c r="CA189" s="17"/>
      <c r="CB189" s="17"/>
      <c r="CC189" s="17"/>
      <c r="CD189" s="17"/>
      <c r="CE189" s="17"/>
      <c r="CF189" s="17"/>
      <c r="CG189" s="17"/>
      <c r="CH189" s="17"/>
      <c r="CI189" s="17"/>
      <c r="CJ189" s="17"/>
      <c r="CK189" s="17"/>
      <c r="CL189" s="17"/>
      <c r="CM189" s="17"/>
      <c r="CN189" s="17"/>
      <c r="CO189" s="17"/>
    </row>
    <row r="190" spans="2:93" x14ac:dyDescent="0.25"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  <c r="AN190" s="17"/>
      <c r="AO190" s="17"/>
      <c r="AP190" s="17"/>
      <c r="AQ190" s="17"/>
      <c r="AR190" s="17"/>
      <c r="AS190" s="17"/>
      <c r="AT190" s="17"/>
      <c r="AU190" s="17"/>
      <c r="AV190" s="17"/>
      <c r="AW190" s="17"/>
      <c r="AX190" s="17"/>
      <c r="AY190" s="17"/>
      <c r="AZ190" s="17"/>
      <c r="BA190" s="17"/>
      <c r="BB190" s="17"/>
      <c r="BC190" s="17"/>
      <c r="BD190" s="17"/>
      <c r="BE190" s="17"/>
      <c r="BF190" s="17"/>
      <c r="BG190" s="17"/>
      <c r="BH190" s="17"/>
      <c r="BI190" s="17"/>
      <c r="BJ190" s="17"/>
      <c r="BK190" s="17"/>
      <c r="BL190" s="17"/>
      <c r="BM190" s="17"/>
      <c r="BN190" s="17"/>
      <c r="BO190" s="17"/>
      <c r="BP190" s="17"/>
      <c r="BQ190" s="17"/>
      <c r="BR190" s="17"/>
      <c r="BS190" s="17"/>
      <c r="BT190" s="17"/>
      <c r="BU190" s="17"/>
      <c r="BV190" s="17"/>
      <c r="BW190" s="17"/>
      <c r="BX190" s="17"/>
      <c r="BY190" s="17"/>
      <c r="BZ190" s="17"/>
      <c r="CA190" s="17"/>
      <c r="CB190" s="17"/>
      <c r="CC190" s="17"/>
      <c r="CD190" s="17"/>
      <c r="CE190" s="17"/>
      <c r="CF190" s="17"/>
      <c r="CG190" s="17"/>
      <c r="CH190" s="17"/>
      <c r="CI190" s="17"/>
      <c r="CJ190" s="17"/>
      <c r="CK190" s="17"/>
      <c r="CL190" s="17"/>
      <c r="CM190" s="17"/>
      <c r="CN190" s="17"/>
      <c r="CO190" s="17"/>
    </row>
    <row r="191" spans="2:93" x14ac:dyDescent="0.25"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  <c r="AN191" s="17"/>
      <c r="AO191" s="17"/>
      <c r="AP191" s="17"/>
      <c r="AQ191" s="17"/>
      <c r="AR191" s="17"/>
      <c r="AS191" s="17"/>
      <c r="AT191" s="17"/>
      <c r="AU191" s="17"/>
      <c r="AV191" s="17"/>
      <c r="AW191" s="17"/>
      <c r="AX191" s="17"/>
      <c r="AY191" s="17"/>
      <c r="AZ191" s="17"/>
      <c r="BA191" s="17"/>
      <c r="BB191" s="17"/>
      <c r="BC191" s="17"/>
      <c r="BD191" s="17"/>
      <c r="BE191" s="17"/>
      <c r="BF191" s="17"/>
      <c r="BG191" s="17"/>
      <c r="BH191" s="17"/>
      <c r="BI191" s="17"/>
      <c r="BJ191" s="17"/>
      <c r="BK191" s="17"/>
      <c r="BL191" s="17"/>
      <c r="BM191" s="17"/>
      <c r="BN191" s="17"/>
      <c r="BO191" s="17"/>
      <c r="BP191" s="17"/>
      <c r="BQ191" s="17"/>
      <c r="BR191" s="17"/>
      <c r="BS191" s="17"/>
      <c r="BT191" s="17"/>
      <c r="BU191" s="17"/>
      <c r="BV191" s="17"/>
      <c r="BW191" s="17"/>
      <c r="BX191" s="17"/>
      <c r="BY191" s="17"/>
      <c r="BZ191" s="17"/>
      <c r="CA191" s="17"/>
      <c r="CB191" s="17"/>
      <c r="CC191" s="17"/>
      <c r="CD191" s="17"/>
      <c r="CE191" s="17"/>
      <c r="CF191" s="17"/>
      <c r="CG191" s="17"/>
      <c r="CH191" s="17"/>
      <c r="CI191" s="17"/>
      <c r="CJ191" s="17"/>
      <c r="CK191" s="17"/>
      <c r="CL191" s="17"/>
      <c r="CM191" s="17"/>
      <c r="CN191" s="17"/>
      <c r="CO191" s="17"/>
    </row>
    <row r="192" spans="2:93" x14ac:dyDescent="0.25"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  <c r="AN192" s="17"/>
      <c r="AO192" s="17"/>
      <c r="AP192" s="17"/>
      <c r="AQ192" s="17"/>
      <c r="AR192" s="17"/>
      <c r="AS192" s="17"/>
      <c r="AT192" s="17"/>
      <c r="AU192" s="17"/>
      <c r="AV192" s="17"/>
      <c r="AW192" s="17"/>
      <c r="AX192" s="17"/>
      <c r="AY192" s="17"/>
      <c r="AZ192" s="17"/>
      <c r="BA192" s="17"/>
      <c r="BB192" s="17"/>
      <c r="BC192" s="17"/>
      <c r="BD192" s="17"/>
      <c r="BE192" s="17"/>
      <c r="BF192" s="17"/>
      <c r="BG192" s="17"/>
      <c r="BH192" s="17"/>
      <c r="BI192" s="17"/>
      <c r="BJ192" s="17"/>
      <c r="BK192" s="17"/>
      <c r="BL192" s="17"/>
      <c r="BM192" s="17"/>
      <c r="BN192" s="17"/>
      <c r="BO192" s="17"/>
      <c r="BP192" s="17"/>
      <c r="BQ192" s="17"/>
      <c r="BR192" s="17"/>
      <c r="BS192" s="17"/>
      <c r="BT192" s="17"/>
      <c r="BU192" s="17"/>
      <c r="BV192" s="17"/>
      <c r="BW192" s="17"/>
      <c r="BX192" s="17"/>
      <c r="BY192" s="17"/>
      <c r="BZ192" s="17"/>
      <c r="CA192" s="17"/>
      <c r="CB192" s="17"/>
      <c r="CC192" s="17"/>
      <c r="CD192" s="17"/>
      <c r="CE192" s="17"/>
      <c r="CF192" s="17"/>
      <c r="CG192" s="17"/>
      <c r="CH192" s="17"/>
      <c r="CI192" s="17"/>
      <c r="CJ192" s="17"/>
      <c r="CK192" s="17"/>
      <c r="CL192" s="17"/>
      <c r="CM192" s="17"/>
      <c r="CN192" s="17"/>
      <c r="CO192" s="17"/>
    </row>
    <row r="193" spans="2:93" x14ac:dyDescent="0.25"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  <c r="AN193" s="17"/>
      <c r="AO193" s="17"/>
      <c r="AP193" s="17"/>
      <c r="AQ193" s="17"/>
      <c r="AR193" s="17"/>
      <c r="AS193" s="17"/>
      <c r="AT193" s="17"/>
      <c r="AU193" s="17"/>
      <c r="AV193" s="17"/>
      <c r="AW193" s="17"/>
      <c r="AX193" s="17"/>
      <c r="AY193" s="17"/>
      <c r="AZ193" s="17"/>
      <c r="BA193" s="17"/>
      <c r="BB193" s="17"/>
      <c r="BC193" s="17"/>
      <c r="BD193" s="17"/>
      <c r="BE193" s="17"/>
      <c r="BF193" s="17"/>
      <c r="BG193" s="17"/>
      <c r="BH193" s="17"/>
      <c r="BI193" s="17"/>
      <c r="BJ193" s="17"/>
      <c r="BK193" s="17"/>
      <c r="BL193" s="17"/>
      <c r="BM193" s="17"/>
      <c r="BN193" s="17"/>
      <c r="BO193" s="17"/>
      <c r="BP193" s="17"/>
      <c r="BQ193" s="17"/>
      <c r="BR193" s="17"/>
      <c r="BS193" s="17"/>
      <c r="BT193" s="17"/>
      <c r="BU193" s="17"/>
      <c r="BV193" s="17"/>
      <c r="BW193" s="17"/>
      <c r="BX193" s="17"/>
      <c r="BY193" s="17"/>
      <c r="BZ193" s="17"/>
      <c r="CA193" s="17"/>
      <c r="CB193" s="17"/>
      <c r="CC193" s="17"/>
      <c r="CD193" s="17"/>
      <c r="CE193" s="17"/>
      <c r="CF193" s="17"/>
      <c r="CG193" s="17"/>
      <c r="CH193" s="17"/>
      <c r="CI193" s="17"/>
      <c r="CJ193" s="17"/>
      <c r="CK193" s="17"/>
      <c r="CL193" s="17"/>
      <c r="CM193" s="17"/>
      <c r="CN193" s="17"/>
      <c r="CO193" s="17"/>
    </row>
    <row r="194" spans="2:93" x14ac:dyDescent="0.25"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  <c r="AN194" s="17"/>
      <c r="AO194" s="17"/>
      <c r="AP194" s="17"/>
      <c r="AQ194" s="17"/>
      <c r="AR194" s="17"/>
      <c r="AS194" s="17"/>
      <c r="AT194" s="17"/>
      <c r="AU194" s="17"/>
      <c r="AV194" s="17"/>
      <c r="AW194" s="17"/>
      <c r="AX194" s="17"/>
      <c r="AY194" s="17"/>
      <c r="AZ194" s="17"/>
      <c r="BA194" s="17"/>
      <c r="BB194" s="17"/>
      <c r="BC194" s="17"/>
      <c r="BD194" s="17"/>
      <c r="BE194" s="17"/>
      <c r="BF194" s="17"/>
      <c r="BG194" s="17"/>
      <c r="BH194" s="17"/>
      <c r="BI194" s="17"/>
      <c r="BJ194" s="17"/>
      <c r="BK194" s="17"/>
      <c r="BL194" s="17"/>
      <c r="BM194" s="17"/>
      <c r="BN194" s="17"/>
      <c r="BO194" s="17"/>
      <c r="BP194" s="17"/>
      <c r="BQ194" s="17"/>
      <c r="BR194" s="17"/>
      <c r="BS194" s="17"/>
      <c r="BT194" s="17"/>
      <c r="BU194" s="17"/>
      <c r="BV194" s="17"/>
      <c r="BW194" s="17"/>
      <c r="BX194" s="17"/>
      <c r="BY194" s="17"/>
      <c r="BZ194" s="17"/>
      <c r="CA194" s="17"/>
      <c r="CB194" s="17"/>
      <c r="CC194" s="17"/>
      <c r="CD194" s="17"/>
      <c r="CE194" s="17"/>
      <c r="CF194" s="17"/>
      <c r="CG194" s="17"/>
      <c r="CH194" s="17"/>
      <c r="CI194" s="17"/>
      <c r="CJ194" s="17"/>
      <c r="CK194" s="17"/>
      <c r="CL194" s="17"/>
      <c r="CM194" s="17"/>
      <c r="CN194" s="17"/>
      <c r="CO194" s="17"/>
    </row>
    <row r="195" spans="2:93" x14ac:dyDescent="0.25"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  <c r="AO195" s="17"/>
      <c r="AP195" s="17"/>
      <c r="AQ195" s="17"/>
      <c r="AR195" s="17"/>
      <c r="AS195" s="17"/>
      <c r="AT195" s="17"/>
      <c r="AU195" s="17"/>
      <c r="AV195" s="17"/>
      <c r="AW195" s="17"/>
      <c r="AX195" s="17"/>
      <c r="AY195" s="17"/>
      <c r="AZ195" s="17"/>
      <c r="BA195" s="17"/>
      <c r="BB195" s="17"/>
      <c r="BC195" s="17"/>
      <c r="BD195" s="17"/>
      <c r="BE195" s="17"/>
      <c r="BF195" s="17"/>
      <c r="BG195" s="17"/>
      <c r="BH195" s="17"/>
      <c r="BI195" s="17"/>
      <c r="BJ195" s="17"/>
      <c r="BK195" s="17"/>
      <c r="BL195" s="17"/>
      <c r="BM195" s="17"/>
      <c r="BN195" s="17"/>
      <c r="BO195" s="17"/>
      <c r="BP195" s="17"/>
      <c r="BQ195" s="17"/>
      <c r="BR195" s="17"/>
      <c r="BS195" s="17"/>
      <c r="BT195" s="17"/>
      <c r="BU195" s="17"/>
      <c r="BV195" s="17"/>
      <c r="BW195" s="17"/>
      <c r="BX195" s="17"/>
      <c r="BY195" s="17"/>
      <c r="BZ195" s="17"/>
      <c r="CA195" s="17"/>
      <c r="CB195" s="17"/>
      <c r="CC195" s="17"/>
      <c r="CD195" s="17"/>
      <c r="CE195" s="17"/>
      <c r="CF195" s="17"/>
      <c r="CG195" s="17"/>
      <c r="CH195" s="17"/>
      <c r="CI195" s="17"/>
      <c r="CJ195" s="17"/>
      <c r="CK195" s="17"/>
      <c r="CL195" s="17"/>
      <c r="CM195" s="17"/>
      <c r="CN195" s="17"/>
      <c r="CO195" s="17"/>
    </row>
    <row r="196" spans="2:93" x14ac:dyDescent="0.25"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  <c r="AN196" s="17"/>
      <c r="AO196" s="17"/>
      <c r="AP196" s="17"/>
      <c r="AQ196" s="17"/>
      <c r="AR196" s="17"/>
      <c r="AS196" s="17"/>
      <c r="AT196" s="17"/>
      <c r="AU196" s="17"/>
      <c r="AV196" s="17"/>
      <c r="AW196" s="17"/>
      <c r="AX196" s="17"/>
      <c r="AY196" s="17"/>
      <c r="AZ196" s="17"/>
      <c r="BA196" s="17"/>
      <c r="BB196" s="17"/>
      <c r="BC196" s="17"/>
      <c r="BD196" s="17"/>
      <c r="BE196" s="17"/>
      <c r="BF196" s="17"/>
      <c r="BG196" s="17"/>
      <c r="BH196" s="17"/>
      <c r="BI196" s="17"/>
      <c r="BJ196" s="17"/>
      <c r="BK196" s="17"/>
      <c r="BL196" s="17"/>
      <c r="BM196" s="17"/>
      <c r="BN196" s="17"/>
      <c r="BO196" s="17"/>
      <c r="BP196" s="17"/>
      <c r="BQ196" s="17"/>
      <c r="BR196" s="17"/>
      <c r="BS196" s="17"/>
      <c r="BT196" s="17"/>
      <c r="BU196" s="17"/>
      <c r="BV196" s="17"/>
      <c r="BW196" s="17"/>
      <c r="BX196" s="17"/>
      <c r="BY196" s="17"/>
      <c r="BZ196" s="17"/>
      <c r="CA196" s="17"/>
      <c r="CB196" s="17"/>
      <c r="CC196" s="17"/>
      <c r="CD196" s="17"/>
      <c r="CE196" s="17"/>
      <c r="CF196" s="17"/>
      <c r="CG196" s="17"/>
      <c r="CH196" s="17"/>
      <c r="CI196" s="17"/>
      <c r="CJ196" s="17"/>
      <c r="CK196" s="17"/>
      <c r="CL196" s="17"/>
      <c r="CM196" s="17"/>
      <c r="CN196" s="17"/>
      <c r="CO196" s="17"/>
    </row>
    <row r="197" spans="2:93" x14ac:dyDescent="0.25"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  <c r="AN197" s="17"/>
      <c r="AO197" s="17"/>
      <c r="AP197" s="17"/>
      <c r="AQ197" s="17"/>
      <c r="AR197" s="17"/>
      <c r="AS197" s="17"/>
      <c r="AT197" s="17"/>
      <c r="AU197" s="17"/>
      <c r="AV197" s="17"/>
      <c r="AW197" s="17"/>
      <c r="AX197" s="17"/>
      <c r="AY197" s="17"/>
      <c r="AZ197" s="17"/>
      <c r="BA197" s="17"/>
      <c r="BB197" s="17"/>
      <c r="BC197" s="17"/>
      <c r="BD197" s="17"/>
      <c r="BE197" s="17"/>
      <c r="BF197" s="17"/>
      <c r="BG197" s="17"/>
      <c r="BH197" s="17"/>
      <c r="BI197" s="17"/>
      <c r="BJ197" s="17"/>
      <c r="BK197" s="17"/>
      <c r="BL197" s="17"/>
      <c r="BM197" s="17"/>
      <c r="BN197" s="17"/>
      <c r="BO197" s="17"/>
      <c r="BP197" s="17"/>
      <c r="BQ197" s="17"/>
      <c r="BR197" s="17"/>
      <c r="BS197" s="17"/>
      <c r="BT197" s="17"/>
      <c r="BU197" s="17"/>
      <c r="BV197" s="17"/>
      <c r="BW197" s="17"/>
      <c r="BX197" s="17"/>
      <c r="BY197" s="17"/>
      <c r="BZ197" s="17"/>
      <c r="CA197" s="17"/>
      <c r="CB197" s="17"/>
      <c r="CC197" s="17"/>
      <c r="CD197" s="17"/>
      <c r="CE197" s="17"/>
      <c r="CF197" s="17"/>
      <c r="CG197" s="17"/>
      <c r="CH197" s="17"/>
      <c r="CI197" s="17"/>
      <c r="CJ197" s="17"/>
      <c r="CK197" s="17"/>
      <c r="CL197" s="17"/>
      <c r="CM197" s="17"/>
      <c r="CN197" s="17"/>
      <c r="CO197" s="17"/>
    </row>
    <row r="198" spans="2:93" x14ac:dyDescent="0.25"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  <c r="AN198" s="17"/>
      <c r="AO198" s="17"/>
      <c r="AP198" s="17"/>
      <c r="AQ198" s="17"/>
      <c r="AR198" s="17"/>
      <c r="AS198" s="17"/>
      <c r="AT198" s="17"/>
      <c r="AU198" s="17"/>
      <c r="AV198" s="17"/>
      <c r="AW198" s="17"/>
      <c r="AX198" s="17"/>
      <c r="AY198" s="17"/>
      <c r="AZ198" s="17"/>
      <c r="BA198" s="17"/>
      <c r="BB198" s="17"/>
      <c r="BC198" s="17"/>
      <c r="BD198" s="17"/>
      <c r="BE198" s="17"/>
      <c r="BF198" s="17"/>
      <c r="BG198" s="17"/>
      <c r="BH198" s="17"/>
      <c r="BI198" s="17"/>
      <c r="BJ198" s="17"/>
      <c r="BK198" s="17"/>
      <c r="BL198" s="17"/>
      <c r="BM198" s="17"/>
      <c r="BN198" s="17"/>
      <c r="BO198" s="17"/>
      <c r="BP198" s="17"/>
      <c r="BQ198" s="17"/>
      <c r="BR198" s="17"/>
      <c r="BS198" s="17"/>
      <c r="BT198" s="17"/>
      <c r="BU198" s="17"/>
      <c r="BV198" s="17"/>
      <c r="BW198" s="17"/>
      <c r="BX198" s="17"/>
      <c r="BY198" s="17"/>
      <c r="BZ198" s="17"/>
      <c r="CA198" s="17"/>
      <c r="CB198" s="17"/>
      <c r="CC198" s="17"/>
      <c r="CD198" s="17"/>
      <c r="CE198" s="17"/>
      <c r="CF198" s="17"/>
      <c r="CG198" s="17"/>
      <c r="CH198" s="17"/>
      <c r="CI198" s="17"/>
      <c r="CJ198" s="17"/>
      <c r="CK198" s="17"/>
      <c r="CL198" s="17"/>
      <c r="CM198" s="17"/>
      <c r="CN198" s="17"/>
      <c r="CO198" s="17"/>
    </row>
    <row r="199" spans="2:93" x14ac:dyDescent="0.25"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  <c r="AN199" s="17"/>
      <c r="AO199" s="17"/>
      <c r="AP199" s="17"/>
      <c r="AQ199" s="17"/>
      <c r="AR199" s="17"/>
      <c r="AS199" s="17"/>
      <c r="AT199" s="17"/>
      <c r="AU199" s="17"/>
      <c r="AV199" s="17"/>
      <c r="AW199" s="17"/>
      <c r="AX199" s="17"/>
      <c r="AY199" s="17"/>
      <c r="AZ199" s="17"/>
      <c r="BA199" s="17"/>
      <c r="BB199" s="17"/>
      <c r="BC199" s="17"/>
      <c r="BD199" s="17"/>
      <c r="BE199" s="17"/>
      <c r="BF199" s="17"/>
      <c r="BG199" s="17"/>
      <c r="BH199" s="17"/>
      <c r="BI199" s="17"/>
      <c r="BJ199" s="17"/>
      <c r="BK199" s="17"/>
      <c r="BL199" s="17"/>
      <c r="BM199" s="17"/>
      <c r="BN199" s="17"/>
      <c r="BO199" s="17"/>
      <c r="BP199" s="17"/>
      <c r="BQ199" s="17"/>
      <c r="BR199" s="17"/>
      <c r="BS199" s="17"/>
      <c r="BT199" s="17"/>
      <c r="BU199" s="17"/>
      <c r="BV199" s="17"/>
      <c r="BW199" s="17"/>
      <c r="BX199" s="17"/>
      <c r="BY199" s="17"/>
      <c r="BZ199" s="17"/>
      <c r="CA199" s="17"/>
      <c r="CB199" s="17"/>
      <c r="CC199" s="17"/>
      <c r="CD199" s="17"/>
      <c r="CE199" s="17"/>
      <c r="CF199" s="17"/>
      <c r="CG199" s="17"/>
      <c r="CH199" s="17"/>
      <c r="CI199" s="17"/>
      <c r="CJ199" s="17"/>
      <c r="CK199" s="17"/>
      <c r="CL199" s="17"/>
      <c r="CM199" s="17"/>
      <c r="CN199" s="17"/>
      <c r="CO199" s="17"/>
    </row>
    <row r="200" spans="2:93" x14ac:dyDescent="0.25"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  <c r="AN200" s="17"/>
      <c r="AO200" s="17"/>
      <c r="AP200" s="17"/>
      <c r="AQ200" s="17"/>
      <c r="AR200" s="17"/>
      <c r="AS200" s="17"/>
      <c r="AT200" s="17"/>
      <c r="AU200" s="17"/>
      <c r="AV200" s="17"/>
      <c r="AW200" s="17"/>
      <c r="AX200" s="17"/>
      <c r="AY200" s="17"/>
      <c r="AZ200" s="17"/>
      <c r="BA200" s="17"/>
      <c r="BB200" s="17"/>
      <c r="BC200" s="17"/>
      <c r="BD200" s="17"/>
      <c r="BE200" s="17"/>
      <c r="BF200" s="17"/>
      <c r="BG200" s="17"/>
      <c r="BH200" s="17"/>
      <c r="BI200" s="17"/>
      <c r="BJ200" s="17"/>
      <c r="BK200" s="17"/>
      <c r="BL200" s="17"/>
      <c r="BM200" s="17"/>
      <c r="BN200" s="17"/>
      <c r="BO200" s="17"/>
      <c r="BP200" s="17"/>
      <c r="BQ200" s="17"/>
      <c r="BR200" s="17"/>
      <c r="BS200" s="17"/>
      <c r="BT200" s="17"/>
      <c r="BU200" s="17"/>
      <c r="BV200" s="17"/>
      <c r="BW200" s="17"/>
      <c r="BX200" s="17"/>
      <c r="BY200" s="17"/>
      <c r="BZ200" s="17"/>
      <c r="CA200" s="17"/>
      <c r="CB200" s="17"/>
      <c r="CC200" s="17"/>
      <c r="CD200" s="17"/>
      <c r="CE200" s="17"/>
      <c r="CF200" s="17"/>
      <c r="CG200" s="17"/>
      <c r="CH200" s="17"/>
      <c r="CI200" s="17"/>
      <c r="CJ200" s="17"/>
      <c r="CK200" s="17"/>
      <c r="CL200" s="17"/>
      <c r="CM200" s="17"/>
      <c r="CN200" s="17"/>
      <c r="CO200" s="17"/>
    </row>
    <row r="201" spans="2:93" x14ac:dyDescent="0.25"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  <c r="AN201" s="17"/>
      <c r="AO201" s="17"/>
      <c r="AP201" s="17"/>
      <c r="AQ201" s="17"/>
      <c r="AR201" s="17"/>
      <c r="AS201" s="17"/>
      <c r="AT201" s="17"/>
      <c r="AU201" s="17"/>
      <c r="AV201" s="17"/>
      <c r="AW201" s="17"/>
      <c r="AX201" s="17"/>
      <c r="AY201" s="17"/>
      <c r="AZ201" s="17"/>
      <c r="BA201" s="17"/>
      <c r="BB201" s="17"/>
      <c r="BC201" s="17"/>
      <c r="BD201" s="17"/>
      <c r="BE201" s="17"/>
      <c r="BF201" s="17"/>
      <c r="BG201" s="17"/>
      <c r="BH201" s="17"/>
      <c r="BI201" s="17"/>
      <c r="BJ201" s="17"/>
      <c r="BK201" s="17"/>
      <c r="BL201" s="17"/>
      <c r="BM201" s="17"/>
      <c r="BN201" s="17"/>
      <c r="BO201" s="17"/>
      <c r="BP201" s="17"/>
      <c r="BQ201" s="17"/>
      <c r="BR201" s="17"/>
      <c r="BS201" s="17"/>
      <c r="BT201" s="17"/>
      <c r="BU201" s="17"/>
      <c r="BV201" s="17"/>
      <c r="BW201" s="17"/>
      <c r="BX201" s="17"/>
      <c r="BY201" s="17"/>
      <c r="BZ201" s="17"/>
      <c r="CA201" s="17"/>
      <c r="CB201" s="17"/>
      <c r="CC201" s="17"/>
      <c r="CD201" s="17"/>
      <c r="CE201" s="17"/>
      <c r="CF201" s="17"/>
      <c r="CG201" s="17"/>
      <c r="CH201" s="17"/>
      <c r="CI201" s="17"/>
      <c r="CJ201" s="17"/>
      <c r="CK201" s="17"/>
      <c r="CL201" s="17"/>
      <c r="CM201" s="17"/>
      <c r="CN201" s="17"/>
      <c r="CO201" s="17"/>
    </row>
    <row r="202" spans="2:93" x14ac:dyDescent="0.25"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  <c r="AN202" s="17"/>
      <c r="AO202" s="17"/>
      <c r="AP202" s="17"/>
      <c r="AQ202" s="17"/>
      <c r="AR202" s="17"/>
      <c r="AS202" s="17"/>
      <c r="AT202" s="17"/>
      <c r="AU202" s="17"/>
      <c r="AV202" s="17"/>
      <c r="AW202" s="17"/>
      <c r="AX202" s="17"/>
      <c r="AY202" s="17"/>
      <c r="AZ202" s="17"/>
      <c r="BA202" s="17"/>
      <c r="BB202" s="17"/>
      <c r="BC202" s="17"/>
      <c r="BD202" s="17"/>
      <c r="BE202" s="17"/>
      <c r="BF202" s="17"/>
      <c r="BG202" s="17"/>
      <c r="BH202" s="17"/>
      <c r="BI202" s="17"/>
      <c r="BJ202" s="17"/>
      <c r="BK202" s="17"/>
      <c r="BL202" s="17"/>
      <c r="BM202" s="17"/>
      <c r="BN202" s="17"/>
      <c r="BO202" s="17"/>
      <c r="BP202" s="17"/>
      <c r="BQ202" s="17"/>
      <c r="BR202" s="17"/>
      <c r="BS202" s="17"/>
      <c r="BT202" s="17"/>
      <c r="BU202" s="17"/>
      <c r="BV202" s="17"/>
      <c r="BW202" s="17"/>
      <c r="BX202" s="17"/>
      <c r="BY202" s="17"/>
      <c r="BZ202" s="17"/>
      <c r="CA202" s="17"/>
      <c r="CB202" s="17"/>
      <c r="CC202" s="17"/>
      <c r="CD202" s="17"/>
      <c r="CE202" s="17"/>
      <c r="CF202" s="17"/>
      <c r="CG202" s="17"/>
      <c r="CH202" s="17"/>
      <c r="CI202" s="17"/>
      <c r="CJ202" s="17"/>
      <c r="CK202" s="17"/>
      <c r="CL202" s="17"/>
      <c r="CM202" s="17"/>
      <c r="CN202" s="17"/>
      <c r="CO202" s="17"/>
    </row>
    <row r="203" spans="2:93" x14ac:dyDescent="0.25"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  <c r="AN203" s="17"/>
      <c r="AO203" s="17"/>
      <c r="AP203" s="17"/>
      <c r="AQ203" s="17"/>
      <c r="AR203" s="17"/>
      <c r="AS203" s="17"/>
      <c r="AT203" s="17"/>
      <c r="AU203" s="17"/>
      <c r="AV203" s="17"/>
      <c r="AW203" s="17"/>
      <c r="AX203" s="17"/>
      <c r="AY203" s="17"/>
      <c r="AZ203" s="17"/>
      <c r="BA203" s="17"/>
      <c r="BB203" s="17"/>
      <c r="BC203" s="17"/>
      <c r="BD203" s="17"/>
      <c r="BE203" s="17"/>
      <c r="BF203" s="17"/>
      <c r="BG203" s="17"/>
      <c r="BH203" s="17"/>
      <c r="BI203" s="17"/>
      <c r="BJ203" s="17"/>
      <c r="BK203" s="17"/>
      <c r="BL203" s="17"/>
      <c r="BM203" s="17"/>
      <c r="BN203" s="17"/>
      <c r="BO203" s="17"/>
      <c r="BP203" s="17"/>
      <c r="BQ203" s="17"/>
      <c r="BR203" s="17"/>
      <c r="BS203" s="17"/>
      <c r="BT203" s="17"/>
      <c r="BU203" s="17"/>
      <c r="BV203" s="17"/>
      <c r="BW203" s="17"/>
      <c r="BX203" s="17"/>
      <c r="BY203" s="17"/>
      <c r="BZ203" s="17"/>
      <c r="CA203" s="17"/>
      <c r="CB203" s="17"/>
      <c r="CC203" s="17"/>
      <c r="CD203" s="17"/>
      <c r="CE203" s="17"/>
      <c r="CF203" s="17"/>
      <c r="CG203" s="17"/>
      <c r="CH203" s="17"/>
      <c r="CI203" s="17"/>
      <c r="CJ203" s="17"/>
      <c r="CK203" s="17"/>
      <c r="CL203" s="17"/>
      <c r="CM203" s="17"/>
      <c r="CN203" s="17"/>
      <c r="CO203" s="17"/>
    </row>
    <row r="204" spans="2:93" x14ac:dyDescent="0.25"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  <c r="AN204" s="17"/>
      <c r="AO204" s="17"/>
      <c r="AP204" s="17"/>
      <c r="AQ204" s="17"/>
      <c r="AR204" s="17"/>
      <c r="AS204" s="17"/>
      <c r="AT204" s="17"/>
      <c r="AU204" s="17"/>
      <c r="AV204" s="17"/>
      <c r="AW204" s="17"/>
      <c r="AX204" s="17"/>
      <c r="AY204" s="17"/>
      <c r="AZ204" s="17"/>
      <c r="BA204" s="17"/>
      <c r="BB204" s="17"/>
      <c r="BC204" s="17"/>
      <c r="BD204" s="17"/>
      <c r="BE204" s="17"/>
      <c r="BF204" s="17"/>
      <c r="BG204" s="17"/>
      <c r="BH204" s="17"/>
      <c r="BI204" s="17"/>
      <c r="BJ204" s="17"/>
      <c r="BK204" s="17"/>
      <c r="BL204" s="17"/>
      <c r="BM204" s="17"/>
      <c r="BN204" s="17"/>
      <c r="BO204" s="17"/>
      <c r="BP204" s="17"/>
      <c r="BQ204" s="17"/>
      <c r="BR204" s="17"/>
      <c r="BS204" s="17"/>
      <c r="BT204" s="17"/>
      <c r="BU204" s="17"/>
      <c r="BV204" s="17"/>
      <c r="BW204" s="17"/>
      <c r="BX204" s="17"/>
      <c r="BY204" s="17"/>
      <c r="BZ204" s="17"/>
      <c r="CA204" s="17"/>
      <c r="CB204" s="17"/>
      <c r="CC204" s="17"/>
      <c r="CD204" s="17"/>
      <c r="CE204" s="17"/>
      <c r="CF204" s="17"/>
      <c r="CG204" s="17"/>
      <c r="CH204" s="17"/>
      <c r="CI204" s="17"/>
      <c r="CJ204" s="17"/>
      <c r="CK204" s="17"/>
      <c r="CL204" s="17"/>
      <c r="CM204" s="17"/>
      <c r="CN204" s="17"/>
      <c r="CO204" s="17"/>
    </row>
    <row r="205" spans="2:93" x14ac:dyDescent="0.25"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  <c r="AN205" s="17"/>
      <c r="AO205" s="17"/>
      <c r="AP205" s="17"/>
      <c r="AQ205" s="17"/>
      <c r="AR205" s="17"/>
      <c r="AS205" s="17"/>
      <c r="AT205" s="17"/>
      <c r="AU205" s="17"/>
      <c r="AV205" s="17"/>
      <c r="AW205" s="17"/>
      <c r="AX205" s="17"/>
      <c r="AY205" s="17"/>
      <c r="AZ205" s="17"/>
      <c r="BA205" s="17"/>
      <c r="BB205" s="17"/>
      <c r="BC205" s="17"/>
      <c r="BD205" s="17"/>
      <c r="BE205" s="17"/>
      <c r="BF205" s="17"/>
      <c r="BG205" s="17"/>
      <c r="BH205" s="17"/>
      <c r="BI205" s="17"/>
      <c r="BJ205" s="17"/>
      <c r="BK205" s="17"/>
      <c r="BL205" s="17"/>
      <c r="BM205" s="17"/>
      <c r="BN205" s="17"/>
      <c r="BO205" s="17"/>
      <c r="BP205" s="17"/>
      <c r="BQ205" s="17"/>
      <c r="BR205" s="17"/>
      <c r="BS205" s="17"/>
      <c r="BT205" s="17"/>
      <c r="BU205" s="17"/>
      <c r="BV205" s="17"/>
      <c r="BW205" s="17"/>
      <c r="BX205" s="17"/>
      <c r="BY205" s="17"/>
      <c r="BZ205" s="17"/>
      <c r="CA205" s="17"/>
      <c r="CB205" s="17"/>
      <c r="CC205" s="17"/>
      <c r="CD205" s="17"/>
      <c r="CE205" s="17"/>
      <c r="CF205" s="17"/>
      <c r="CG205" s="17"/>
      <c r="CH205" s="17"/>
      <c r="CI205" s="17"/>
      <c r="CJ205" s="17"/>
      <c r="CK205" s="17"/>
      <c r="CL205" s="17"/>
      <c r="CM205" s="17"/>
      <c r="CN205" s="17"/>
      <c r="CO205" s="17"/>
    </row>
    <row r="206" spans="2:93" x14ac:dyDescent="0.25"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  <c r="AN206" s="17"/>
      <c r="AO206" s="17"/>
      <c r="AP206" s="17"/>
      <c r="AQ206" s="17"/>
      <c r="AR206" s="17"/>
      <c r="AS206" s="17"/>
      <c r="AT206" s="17"/>
      <c r="AU206" s="17"/>
      <c r="AV206" s="17"/>
      <c r="AW206" s="17"/>
      <c r="AX206" s="17"/>
      <c r="AY206" s="17"/>
      <c r="AZ206" s="17"/>
      <c r="BA206" s="17"/>
      <c r="BB206" s="17"/>
      <c r="BC206" s="17"/>
      <c r="BD206" s="17"/>
      <c r="BE206" s="17"/>
      <c r="BF206" s="17"/>
      <c r="BG206" s="17"/>
      <c r="BH206" s="17"/>
      <c r="BI206" s="17"/>
      <c r="BJ206" s="17"/>
      <c r="BK206" s="17"/>
      <c r="BL206" s="17"/>
      <c r="BM206" s="17"/>
      <c r="BN206" s="17"/>
      <c r="BO206" s="17"/>
      <c r="BP206" s="17"/>
      <c r="BQ206" s="17"/>
      <c r="BR206" s="17"/>
      <c r="BS206" s="17"/>
      <c r="BT206" s="17"/>
      <c r="BU206" s="17"/>
      <c r="BV206" s="17"/>
      <c r="BW206" s="17"/>
      <c r="BX206" s="17"/>
      <c r="BY206" s="17"/>
      <c r="BZ206" s="17"/>
      <c r="CA206" s="17"/>
      <c r="CB206" s="17"/>
      <c r="CC206" s="17"/>
      <c r="CD206" s="17"/>
      <c r="CE206" s="17"/>
      <c r="CF206" s="17"/>
      <c r="CG206" s="17"/>
      <c r="CH206" s="17"/>
      <c r="CI206" s="17"/>
      <c r="CJ206" s="17"/>
      <c r="CK206" s="17"/>
      <c r="CL206" s="17"/>
      <c r="CM206" s="17"/>
      <c r="CN206" s="17"/>
      <c r="CO206" s="17"/>
    </row>
    <row r="207" spans="2:93" x14ac:dyDescent="0.25"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  <c r="AN207" s="17"/>
      <c r="AO207" s="17"/>
      <c r="AP207" s="17"/>
      <c r="AQ207" s="17"/>
      <c r="AR207" s="17"/>
      <c r="AS207" s="17"/>
      <c r="AT207" s="17"/>
      <c r="AU207" s="17"/>
      <c r="AV207" s="17"/>
      <c r="AW207" s="17"/>
      <c r="AX207" s="17"/>
      <c r="AY207" s="17"/>
      <c r="AZ207" s="17"/>
      <c r="BA207" s="17"/>
      <c r="BB207" s="17"/>
      <c r="BC207" s="17"/>
      <c r="BD207" s="17"/>
      <c r="BE207" s="17"/>
      <c r="BF207" s="17"/>
      <c r="BG207" s="17"/>
      <c r="BH207" s="17"/>
      <c r="BI207" s="17"/>
      <c r="BJ207" s="17"/>
      <c r="BK207" s="17"/>
      <c r="BL207" s="17"/>
      <c r="BM207" s="17"/>
      <c r="BN207" s="17"/>
      <c r="BO207" s="17"/>
      <c r="BP207" s="17"/>
      <c r="BQ207" s="17"/>
      <c r="BR207" s="17"/>
      <c r="BS207" s="17"/>
      <c r="BT207" s="17"/>
      <c r="BU207" s="17"/>
      <c r="BV207" s="17"/>
      <c r="BW207" s="17"/>
      <c r="BX207" s="17"/>
      <c r="BY207" s="17"/>
      <c r="BZ207" s="17"/>
      <c r="CA207" s="17"/>
      <c r="CB207" s="17"/>
      <c r="CC207" s="17"/>
      <c r="CD207" s="17"/>
      <c r="CE207" s="17"/>
      <c r="CF207" s="17"/>
      <c r="CG207" s="17"/>
      <c r="CH207" s="17"/>
      <c r="CI207" s="17"/>
      <c r="CJ207" s="17"/>
      <c r="CK207" s="17"/>
      <c r="CL207" s="17"/>
      <c r="CM207" s="17"/>
      <c r="CN207" s="17"/>
      <c r="CO207" s="17"/>
    </row>
    <row r="208" spans="2:93" x14ac:dyDescent="0.25"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  <c r="AN208" s="17"/>
      <c r="AO208" s="17"/>
      <c r="AP208" s="17"/>
      <c r="AQ208" s="17"/>
      <c r="AR208" s="17"/>
      <c r="AS208" s="17"/>
      <c r="AT208" s="17"/>
      <c r="AU208" s="17"/>
      <c r="AV208" s="17"/>
      <c r="AW208" s="17"/>
      <c r="AX208" s="17"/>
      <c r="AY208" s="17"/>
      <c r="AZ208" s="17"/>
      <c r="BA208" s="17"/>
      <c r="BB208" s="17"/>
      <c r="BC208" s="17"/>
      <c r="BD208" s="17"/>
      <c r="BE208" s="17"/>
      <c r="BF208" s="17"/>
      <c r="BG208" s="17"/>
      <c r="BH208" s="17"/>
      <c r="BI208" s="17"/>
      <c r="BJ208" s="17"/>
      <c r="BK208" s="17"/>
      <c r="BL208" s="17"/>
      <c r="BM208" s="17"/>
      <c r="BN208" s="17"/>
      <c r="BO208" s="17"/>
      <c r="BP208" s="17"/>
      <c r="BQ208" s="17"/>
      <c r="BR208" s="17"/>
      <c r="BS208" s="17"/>
      <c r="BT208" s="17"/>
      <c r="BU208" s="17"/>
      <c r="BV208" s="17"/>
      <c r="BW208" s="17"/>
      <c r="BX208" s="17"/>
      <c r="BY208" s="17"/>
      <c r="BZ208" s="17"/>
      <c r="CA208" s="17"/>
      <c r="CB208" s="17"/>
      <c r="CC208" s="17"/>
      <c r="CD208" s="17"/>
      <c r="CE208" s="17"/>
      <c r="CF208" s="17"/>
      <c r="CG208" s="17"/>
      <c r="CH208" s="17"/>
      <c r="CI208" s="17"/>
      <c r="CJ208" s="17"/>
      <c r="CK208" s="17"/>
      <c r="CL208" s="17"/>
      <c r="CM208" s="17"/>
      <c r="CN208" s="17"/>
      <c r="CO208" s="17"/>
    </row>
    <row r="209" spans="2:93" x14ac:dyDescent="0.25"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  <c r="AN209" s="17"/>
      <c r="AO209" s="17"/>
      <c r="AP209" s="17"/>
      <c r="AQ209" s="17"/>
      <c r="AR209" s="17"/>
      <c r="AS209" s="17"/>
      <c r="AT209" s="17"/>
      <c r="AU209" s="17"/>
      <c r="AV209" s="17"/>
      <c r="AW209" s="17"/>
      <c r="AX209" s="17"/>
      <c r="AY209" s="17"/>
      <c r="AZ209" s="17"/>
      <c r="BA209" s="17"/>
      <c r="BB209" s="17"/>
      <c r="BC209" s="17"/>
      <c r="BD209" s="17"/>
      <c r="BE209" s="17"/>
      <c r="BF209" s="17"/>
      <c r="BG209" s="17"/>
      <c r="BH209" s="17"/>
      <c r="BI209" s="17"/>
      <c r="BJ209" s="17"/>
      <c r="BK209" s="17"/>
      <c r="BL209" s="17"/>
      <c r="BM209" s="17"/>
      <c r="BN209" s="17"/>
      <c r="BO209" s="17"/>
      <c r="BP209" s="17"/>
      <c r="BQ209" s="17"/>
      <c r="BR209" s="17"/>
      <c r="BS209" s="17"/>
      <c r="BT209" s="17"/>
      <c r="BU209" s="17"/>
      <c r="BV209" s="17"/>
      <c r="BW209" s="17"/>
      <c r="BX209" s="17"/>
      <c r="BY209" s="17"/>
      <c r="BZ209" s="17"/>
      <c r="CA209" s="17"/>
      <c r="CB209" s="17"/>
      <c r="CC209" s="17"/>
      <c r="CD209" s="17"/>
      <c r="CE209" s="17"/>
      <c r="CF209" s="17"/>
      <c r="CG209" s="17"/>
      <c r="CH209" s="17"/>
      <c r="CI209" s="17"/>
      <c r="CJ209" s="17"/>
      <c r="CK209" s="17"/>
      <c r="CL209" s="17"/>
      <c r="CM209" s="17"/>
      <c r="CN209" s="17"/>
      <c r="CO209" s="17"/>
    </row>
    <row r="210" spans="2:93" x14ac:dyDescent="0.25"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  <c r="AN210" s="17"/>
      <c r="AO210" s="17"/>
      <c r="AP210" s="17"/>
      <c r="AQ210" s="17"/>
      <c r="AR210" s="17"/>
      <c r="AS210" s="17"/>
      <c r="AT210" s="17"/>
      <c r="AU210" s="17"/>
      <c r="AV210" s="17"/>
      <c r="AW210" s="17"/>
      <c r="AX210" s="17"/>
      <c r="AY210" s="17"/>
      <c r="AZ210" s="17"/>
      <c r="BA210" s="17"/>
      <c r="BB210" s="17"/>
      <c r="BC210" s="17"/>
      <c r="BD210" s="17"/>
      <c r="BE210" s="17"/>
      <c r="BF210" s="17"/>
      <c r="BG210" s="17"/>
      <c r="BH210" s="17"/>
      <c r="BI210" s="17"/>
      <c r="BJ210" s="17"/>
      <c r="BK210" s="17"/>
      <c r="BL210" s="17"/>
      <c r="BM210" s="17"/>
      <c r="BN210" s="17"/>
      <c r="BO210" s="17"/>
      <c r="BP210" s="17"/>
      <c r="BQ210" s="17"/>
      <c r="BR210" s="17"/>
      <c r="BS210" s="17"/>
      <c r="BT210" s="17"/>
      <c r="BU210" s="17"/>
      <c r="BV210" s="17"/>
      <c r="BW210" s="17"/>
      <c r="BX210" s="17"/>
      <c r="BY210" s="17"/>
      <c r="BZ210" s="17"/>
      <c r="CA210" s="17"/>
      <c r="CB210" s="17"/>
      <c r="CC210" s="17"/>
      <c r="CD210" s="17"/>
      <c r="CE210" s="17"/>
      <c r="CF210" s="17"/>
      <c r="CG210" s="17"/>
      <c r="CH210" s="17"/>
      <c r="CI210" s="17"/>
      <c r="CJ210" s="17"/>
      <c r="CK210" s="17"/>
      <c r="CL210" s="17"/>
      <c r="CM210" s="17"/>
      <c r="CN210" s="17"/>
      <c r="CO210" s="17"/>
    </row>
    <row r="211" spans="2:93" x14ac:dyDescent="0.25"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  <c r="AN211" s="17"/>
      <c r="AO211" s="17"/>
      <c r="AP211" s="17"/>
      <c r="AQ211" s="17"/>
      <c r="AR211" s="17"/>
      <c r="AS211" s="17"/>
      <c r="AT211" s="17"/>
      <c r="AU211" s="17"/>
      <c r="AV211" s="17"/>
      <c r="AW211" s="17"/>
      <c r="AX211" s="17"/>
      <c r="AY211" s="17"/>
      <c r="AZ211" s="17"/>
      <c r="BA211" s="17"/>
      <c r="BB211" s="17"/>
      <c r="BC211" s="17"/>
      <c r="BD211" s="17"/>
      <c r="BE211" s="17"/>
      <c r="BF211" s="17"/>
      <c r="BG211" s="17"/>
      <c r="BH211" s="17"/>
      <c r="BI211" s="17"/>
      <c r="BJ211" s="17"/>
      <c r="BK211" s="17"/>
      <c r="BL211" s="17"/>
      <c r="BM211" s="17"/>
      <c r="BN211" s="17"/>
      <c r="BO211" s="17"/>
      <c r="BP211" s="17"/>
      <c r="BQ211" s="17"/>
      <c r="BR211" s="17"/>
      <c r="BS211" s="17"/>
      <c r="BT211" s="17"/>
      <c r="BU211" s="17"/>
      <c r="BV211" s="17"/>
      <c r="BW211" s="17"/>
      <c r="BX211" s="17"/>
      <c r="BY211" s="17"/>
      <c r="BZ211" s="17"/>
      <c r="CA211" s="17"/>
      <c r="CB211" s="17"/>
      <c r="CC211" s="17"/>
      <c r="CD211" s="17"/>
      <c r="CE211" s="17"/>
      <c r="CF211" s="17"/>
      <c r="CG211" s="17"/>
      <c r="CH211" s="17"/>
      <c r="CI211" s="17"/>
      <c r="CJ211" s="17"/>
      <c r="CK211" s="17"/>
      <c r="CL211" s="17"/>
      <c r="CM211" s="17"/>
      <c r="CN211" s="17"/>
      <c r="CO211" s="17"/>
    </row>
    <row r="212" spans="2:93" x14ac:dyDescent="0.25"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  <c r="AN212" s="17"/>
      <c r="AO212" s="17"/>
      <c r="AP212" s="17"/>
      <c r="AQ212" s="17"/>
      <c r="AR212" s="17"/>
      <c r="AS212" s="17"/>
      <c r="AT212" s="17"/>
      <c r="AU212" s="17"/>
      <c r="AV212" s="17"/>
      <c r="AW212" s="17"/>
      <c r="AX212" s="17"/>
      <c r="AY212" s="17"/>
      <c r="AZ212" s="17"/>
      <c r="BA212" s="17"/>
      <c r="BB212" s="17"/>
      <c r="BC212" s="17"/>
      <c r="BD212" s="17"/>
      <c r="BE212" s="17"/>
      <c r="BF212" s="17"/>
      <c r="BG212" s="17"/>
      <c r="BH212" s="17"/>
      <c r="BI212" s="17"/>
      <c r="BJ212" s="17"/>
      <c r="BK212" s="17"/>
      <c r="BL212" s="17"/>
      <c r="BM212" s="17"/>
      <c r="BN212" s="17"/>
      <c r="BO212" s="17"/>
      <c r="BP212" s="17"/>
      <c r="BQ212" s="17"/>
      <c r="BR212" s="17"/>
      <c r="BS212" s="17"/>
      <c r="BT212" s="17"/>
      <c r="BU212" s="17"/>
      <c r="BV212" s="17"/>
      <c r="BW212" s="17"/>
      <c r="BX212" s="17"/>
      <c r="BY212" s="17"/>
      <c r="BZ212" s="17"/>
      <c r="CA212" s="17"/>
      <c r="CB212" s="17"/>
      <c r="CC212" s="17"/>
      <c r="CD212" s="17"/>
      <c r="CE212" s="17"/>
      <c r="CF212" s="17"/>
      <c r="CG212" s="17"/>
      <c r="CH212" s="17"/>
      <c r="CI212" s="17"/>
      <c r="CJ212" s="17"/>
      <c r="CK212" s="17"/>
      <c r="CL212" s="17"/>
      <c r="CM212" s="17"/>
      <c r="CN212" s="17"/>
      <c r="CO212" s="17"/>
    </row>
    <row r="213" spans="2:93" x14ac:dyDescent="0.25"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  <c r="AN213" s="17"/>
      <c r="AO213" s="17"/>
      <c r="AP213" s="17"/>
      <c r="AQ213" s="17"/>
      <c r="AR213" s="17"/>
      <c r="AS213" s="17"/>
      <c r="AT213" s="17"/>
      <c r="AU213" s="17"/>
      <c r="AV213" s="17"/>
      <c r="AW213" s="17"/>
      <c r="AX213" s="17"/>
      <c r="AY213" s="17"/>
      <c r="AZ213" s="17"/>
      <c r="BA213" s="17"/>
      <c r="BB213" s="17"/>
      <c r="BC213" s="17"/>
      <c r="BD213" s="17"/>
      <c r="BE213" s="17"/>
      <c r="BF213" s="17"/>
      <c r="BG213" s="17"/>
      <c r="BH213" s="17"/>
      <c r="BI213" s="17"/>
      <c r="BJ213" s="17"/>
      <c r="BK213" s="17"/>
      <c r="BL213" s="17"/>
      <c r="BM213" s="17"/>
      <c r="BN213" s="17"/>
      <c r="BO213" s="17"/>
      <c r="BP213" s="17"/>
      <c r="BQ213" s="17"/>
      <c r="BR213" s="17"/>
      <c r="BS213" s="17"/>
      <c r="BT213" s="17"/>
      <c r="BU213" s="17"/>
      <c r="BV213" s="17"/>
      <c r="BW213" s="17"/>
      <c r="BX213" s="17"/>
      <c r="BY213" s="17"/>
      <c r="BZ213" s="17"/>
      <c r="CA213" s="17"/>
      <c r="CB213" s="17"/>
      <c r="CC213" s="17"/>
      <c r="CD213" s="17"/>
      <c r="CE213" s="17"/>
      <c r="CF213" s="17"/>
      <c r="CG213" s="17"/>
      <c r="CH213" s="17"/>
      <c r="CI213" s="17"/>
      <c r="CJ213" s="17"/>
      <c r="CK213" s="17"/>
      <c r="CL213" s="17"/>
      <c r="CM213" s="17"/>
      <c r="CN213" s="17"/>
      <c r="CO213" s="17"/>
    </row>
    <row r="214" spans="2:93" x14ac:dyDescent="0.25"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  <c r="AN214" s="17"/>
      <c r="AO214" s="17"/>
      <c r="AP214" s="17"/>
      <c r="AQ214" s="17"/>
      <c r="AR214" s="17"/>
      <c r="AS214" s="17"/>
      <c r="AT214" s="17"/>
      <c r="AU214" s="17"/>
      <c r="AV214" s="17"/>
      <c r="AW214" s="17"/>
      <c r="AX214" s="17"/>
      <c r="AY214" s="17"/>
      <c r="AZ214" s="17"/>
      <c r="BA214" s="17"/>
      <c r="BB214" s="17"/>
      <c r="BC214" s="17"/>
      <c r="BD214" s="17"/>
      <c r="BE214" s="17"/>
      <c r="BF214" s="17"/>
      <c r="BG214" s="17"/>
      <c r="BH214" s="17"/>
      <c r="BI214" s="17"/>
      <c r="BJ214" s="17"/>
      <c r="BK214" s="17"/>
      <c r="BL214" s="17"/>
      <c r="BM214" s="17"/>
      <c r="BN214" s="17"/>
      <c r="BO214" s="17"/>
      <c r="BP214" s="17"/>
      <c r="BQ214" s="17"/>
      <c r="BR214" s="17"/>
      <c r="BS214" s="17"/>
      <c r="BT214" s="17"/>
      <c r="BU214" s="17"/>
      <c r="BV214" s="17"/>
      <c r="BW214" s="17"/>
      <c r="BX214" s="17"/>
      <c r="BY214" s="17"/>
      <c r="BZ214" s="17"/>
      <c r="CA214" s="17"/>
      <c r="CB214" s="17"/>
      <c r="CC214" s="17"/>
      <c r="CD214" s="17"/>
      <c r="CE214" s="17"/>
      <c r="CF214" s="17"/>
      <c r="CG214" s="17"/>
      <c r="CH214" s="17"/>
      <c r="CI214" s="17"/>
      <c r="CJ214" s="17"/>
      <c r="CK214" s="17"/>
      <c r="CL214" s="17"/>
      <c r="CM214" s="17"/>
      <c r="CN214" s="17"/>
      <c r="CO214" s="17"/>
    </row>
    <row r="215" spans="2:93" x14ac:dyDescent="0.25"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  <c r="AN215" s="17"/>
      <c r="AO215" s="17"/>
      <c r="AP215" s="17"/>
      <c r="AQ215" s="17"/>
      <c r="AR215" s="17"/>
      <c r="AS215" s="17"/>
      <c r="AT215" s="17"/>
      <c r="AU215" s="17"/>
      <c r="AV215" s="17"/>
      <c r="AW215" s="17"/>
      <c r="AX215" s="17"/>
      <c r="AY215" s="17"/>
      <c r="AZ215" s="17"/>
      <c r="BA215" s="17"/>
      <c r="BB215" s="17"/>
      <c r="BC215" s="17"/>
      <c r="BD215" s="17"/>
      <c r="BE215" s="17"/>
      <c r="BF215" s="17"/>
      <c r="BG215" s="17"/>
      <c r="BH215" s="17"/>
      <c r="BI215" s="17"/>
      <c r="BJ215" s="17"/>
      <c r="BK215" s="17"/>
      <c r="BL215" s="17"/>
      <c r="BM215" s="17"/>
      <c r="BN215" s="17"/>
      <c r="BO215" s="17"/>
      <c r="BP215" s="17"/>
      <c r="BQ215" s="17"/>
      <c r="BR215" s="17"/>
      <c r="BS215" s="17"/>
      <c r="BT215" s="17"/>
      <c r="BU215" s="17"/>
      <c r="BV215" s="17"/>
      <c r="BW215" s="17"/>
      <c r="BX215" s="17"/>
      <c r="BY215" s="17"/>
      <c r="BZ215" s="17"/>
      <c r="CA215" s="17"/>
      <c r="CB215" s="17"/>
      <c r="CC215" s="17"/>
      <c r="CD215" s="17"/>
      <c r="CE215" s="17"/>
      <c r="CF215" s="17"/>
      <c r="CG215" s="17"/>
      <c r="CH215" s="17"/>
      <c r="CI215" s="17"/>
      <c r="CJ215" s="17"/>
      <c r="CK215" s="17"/>
      <c r="CL215" s="17"/>
      <c r="CM215" s="17"/>
      <c r="CN215" s="17"/>
      <c r="CO215" s="17"/>
    </row>
    <row r="216" spans="2:93" x14ac:dyDescent="0.25"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  <c r="AN216" s="17"/>
      <c r="AO216" s="17"/>
      <c r="AP216" s="17"/>
      <c r="AQ216" s="17"/>
      <c r="AR216" s="17"/>
      <c r="AS216" s="17"/>
      <c r="AT216" s="17"/>
      <c r="AU216" s="17"/>
      <c r="AV216" s="17"/>
      <c r="AW216" s="17"/>
      <c r="AX216" s="17"/>
      <c r="AY216" s="17"/>
      <c r="AZ216" s="17"/>
      <c r="BA216" s="17"/>
      <c r="BB216" s="17"/>
      <c r="BC216" s="17"/>
      <c r="BD216" s="17"/>
      <c r="BE216" s="17"/>
      <c r="BF216" s="17"/>
      <c r="BG216" s="17"/>
      <c r="BH216" s="17"/>
      <c r="BI216" s="17"/>
      <c r="BJ216" s="17"/>
      <c r="BK216" s="17"/>
      <c r="BL216" s="17"/>
      <c r="BM216" s="17"/>
      <c r="BN216" s="17"/>
      <c r="BO216" s="17"/>
      <c r="BP216" s="17"/>
      <c r="BQ216" s="17"/>
      <c r="BR216" s="17"/>
      <c r="BS216" s="17"/>
      <c r="BT216" s="17"/>
      <c r="BU216" s="17"/>
      <c r="BV216" s="17"/>
      <c r="BW216" s="17"/>
      <c r="BX216" s="17"/>
      <c r="BY216" s="17"/>
      <c r="BZ216" s="17"/>
      <c r="CA216" s="17"/>
      <c r="CB216" s="17"/>
      <c r="CC216" s="17"/>
      <c r="CD216" s="17"/>
      <c r="CE216" s="17"/>
      <c r="CF216" s="17"/>
      <c r="CG216" s="17"/>
      <c r="CH216" s="17"/>
      <c r="CI216" s="17"/>
      <c r="CJ216" s="17"/>
      <c r="CK216" s="17"/>
      <c r="CL216" s="17"/>
      <c r="CM216" s="17"/>
      <c r="CN216" s="17"/>
      <c r="CO216" s="17"/>
    </row>
    <row r="217" spans="2:93" x14ac:dyDescent="0.25"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  <c r="AN217" s="17"/>
      <c r="AO217" s="17"/>
      <c r="AP217" s="17"/>
      <c r="AQ217" s="17"/>
      <c r="AR217" s="17"/>
      <c r="AS217" s="17"/>
      <c r="AT217" s="17"/>
      <c r="AU217" s="17"/>
      <c r="AV217" s="17"/>
      <c r="AW217" s="17"/>
      <c r="AX217" s="17"/>
      <c r="AY217" s="17"/>
      <c r="AZ217" s="17"/>
      <c r="BA217" s="17"/>
      <c r="BB217" s="17"/>
      <c r="BC217" s="17"/>
      <c r="BD217" s="17"/>
      <c r="BE217" s="17"/>
      <c r="BF217" s="17"/>
      <c r="BG217" s="17"/>
      <c r="BH217" s="17"/>
      <c r="BI217" s="17"/>
      <c r="BJ217" s="17"/>
      <c r="BK217" s="17"/>
      <c r="BL217" s="17"/>
      <c r="BM217" s="17"/>
      <c r="BN217" s="17"/>
      <c r="BO217" s="17"/>
      <c r="BP217" s="17"/>
      <c r="BQ217" s="17"/>
      <c r="BR217" s="17"/>
      <c r="BS217" s="17"/>
      <c r="BT217" s="17"/>
      <c r="BU217" s="17"/>
      <c r="BV217" s="17"/>
      <c r="BW217" s="17"/>
      <c r="BX217" s="17"/>
      <c r="BY217" s="17"/>
      <c r="BZ217" s="17"/>
      <c r="CA217" s="17"/>
      <c r="CB217" s="17"/>
      <c r="CC217" s="17"/>
      <c r="CD217" s="17"/>
      <c r="CE217" s="17"/>
      <c r="CF217" s="17"/>
      <c r="CG217" s="17"/>
      <c r="CH217" s="17"/>
      <c r="CI217" s="17"/>
      <c r="CJ217" s="17"/>
      <c r="CK217" s="17"/>
      <c r="CL217" s="17"/>
      <c r="CM217" s="17"/>
      <c r="CN217" s="17"/>
      <c r="CO217" s="17"/>
    </row>
    <row r="218" spans="2:93" x14ac:dyDescent="0.25"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  <c r="AN218" s="17"/>
      <c r="AO218" s="17"/>
      <c r="AP218" s="17"/>
      <c r="AQ218" s="17"/>
      <c r="AR218" s="17"/>
      <c r="AS218" s="17"/>
      <c r="AT218" s="17"/>
      <c r="AU218" s="17"/>
      <c r="AV218" s="17"/>
      <c r="AW218" s="17"/>
      <c r="AX218" s="17"/>
      <c r="AY218" s="17"/>
      <c r="AZ218" s="17"/>
      <c r="BA218" s="17"/>
      <c r="BB218" s="17"/>
      <c r="BC218" s="17"/>
      <c r="BD218" s="17"/>
      <c r="BE218" s="17"/>
      <c r="BF218" s="17"/>
      <c r="BG218" s="17"/>
      <c r="BH218" s="17"/>
      <c r="BI218" s="17"/>
      <c r="BJ218" s="17"/>
      <c r="BK218" s="17"/>
      <c r="BL218" s="17"/>
      <c r="BM218" s="17"/>
      <c r="BN218" s="17"/>
      <c r="BO218" s="17"/>
      <c r="BP218" s="17"/>
      <c r="BQ218" s="17"/>
      <c r="BR218" s="17"/>
      <c r="BS218" s="17"/>
      <c r="BT218" s="17"/>
      <c r="BU218" s="17"/>
      <c r="BV218" s="17"/>
      <c r="BW218" s="17"/>
      <c r="BX218" s="17"/>
      <c r="BY218" s="17"/>
      <c r="BZ218" s="17"/>
      <c r="CA218" s="17"/>
      <c r="CB218" s="17"/>
      <c r="CC218" s="17"/>
      <c r="CD218" s="17"/>
      <c r="CE218" s="17"/>
      <c r="CF218" s="17"/>
      <c r="CG218" s="17"/>
      <c r="CH218" s="17"/>
      <c r="CI218" s="17"/>
      <c r="CJ218" s="17"/>
      <c r="CK218" s="17"/>
      <c r="CL218" s="17"/>
      <c r="CM218" s="17"/>
      <c r="CN218" s="17"/>
      <c r="CO218" s="17"/>
    </row>
    <row r="219" spans="2:93" x14ac:dyDescent="0.25"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  <c r="AN219" s="17"/>
      <c r="AO219" s="17"/>
      <c r="AP219" s="17"/>
      <c r="AQ219" s="17"/>
      <c r="AR219" s="17"/>
      <c r="AS219" s="17"/>
      <c r="AT219" s="17"/>
      <c r="AU219" s="17"/>
      <c r="AV219" s="17"/>
      <c r="AW219" s="17"/>
      <c r="AX219" s="17"/>
      <c r="AY219" s="17"/>
      <c r="AZ219" s="17"/>
      <c r="BA219" s="17"/>
      <c r="BB219" s="17"/>
      <c r="BC219" s="17"/>
      <c r="BD219" s="17"/>
      <c r="BE219" s="17"/>
      <c r="BF219" s="17"/>
      <c r="BG219" s="17"/>
      <c r="BH219" s="17"/>
      <c r="BI219" s="17"/>
      <c r="BJ219" s="17"/>
      <c r="BK219" s="17"/>
      <c r="BL219" s="17"/>
      <c r="BM219" s="17"/>
      <c r="BN219" s="17"/>
      <c r="BO219" s="17"/>
      <c r="BP219" s="17"/>
      <c r="BQ219" s="17"/>
      <c r="BR219" s="17"/>
      <c r="BS219" s="17"/>
      <c r="BT219" s="17"/>
      <c r="BU219" s="17"/>
      <c r="BV219" s="17"/>
      <c r="BW219" s="17"/>
      <c r="BX219" s="17"/>
      <c r="BY219" s="17"/>
      <c r="BZ219" s="17"/>
      <c r="CA219" s="17"/>
      <c r="CB219" s="17"/>
      <c r="CC219" s="17"/>
      <c r="CD219" s="17"/>
      <c r="CE219" s="17"/>
      <c r="CF219" s="17"/>
      <c r="CG219" s="17"/>
      <c r="CH219" s="17"/>
      <c r="CI219" s="17"/>
      <c r="CJ219" s="17"/>
      <c r="CK219" s="17"/>
      <c r="CL219" s="17"/>
      <c r="CM219" s="17"/>
      <c r="CN219" s="17"/>
      <c r="CO219" s="17"/>
    </row>
    <row r="220" spans="2:93" x14ac:dyDescent="0.25"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  <c r="AN220" s="17"/>
      <c r="AO220" s="17"/>
      <c r="AP220" s="17"/>
      <c r="AQ220" s="17"/>
      <c r="AR220" s="17"/>
      <c r="AS220" s="17"/>
      <c r="AT220" s="17"/>
      <c r="AU220" s="17"/>
      <c r="AV220" s="17"/>
      <c r="AW220" s="17"/>
      <c r="AX220" s="17"/>
      <c r="AY220" s="17"/>
      <c r="AZ220" s="17"/>
      <c r="BA220" s="17"/>
      <c r="BB220" s="17"/>
      <c r="BC220" s="17"/>
      <c r="BD220" s="17"/>
      <c r="BE220" s="17"/>
      <c r="BF220" s="17"/>
      <c r="BG220" s="17"/>
      <c r="BH220" s="17"/>
      <c r="BI220" s="17"/>
      <c r="BJ220" s="17"/>
      <c r="BK220" s="17"/>
      <c r="BL220" s="17"/>
      <c r="BM220" s="17"/>
      <c r="BN220" s="17"/>
      <c r="BO220" s="17"/>
      <c r="BP220" s="17"/>
      <c r="BQ220" s="17"/>
      <c r="BR220" s="17"/>
      <c r="BS220" s="17"/>
      <c r="BT220" s="17"/>
      <c r="BU220" s="17"/>
      <c r="BV220" s="17"/>
      <c r="BW220" s="17"/>
      <c r="BX220" s="17"/>
      <c r="BY220" s="17"/>
      <c r="BZ220" s="17"/>
      <c r="CA220" s="17"/>
      <c r="CB220" s="17"/>
      <c r="CC220" s="17"/>
      <c r="CD220" s="17"/>
      <c r="CE220" s="17"/>
      <c r="CF220" s="17"/>
      <c r="CG220" s="17"/>
      <c r="CH220" s="17"/>
      <c r="CI220" s="17"/>
      <c r="CJ220" s="17"/>
      <c r="CK220" s="17"/>
      <c r="CL220" s="17"/>
      <c r="CM220" s="17"/>
      <c r="CN220" s="17"/>
      <c r="CO220" s="17"/>
    </row>
    <row r="221" spans="2:93" x14ac:dyDescent="0.25"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  <c r="AN221" s="17"/>
      <c r="AO221" s="17"/>
      <c r="AP221" s="17"/>
      <c r="AQ221" s="17"/>
      <c r="AR221" s="17"/>
      <c r="AS221" s="17"/>
      <c r="AT221" s="17"/>
      <c r="AU221" s="17"/>
      <c r="AV221" s="17"/>
      <c r="AW221" s="17"/>
      <c r="AX221" s="17"/>
      <c r="AY221" s="17"/>
      <c r="AZ221" s="17"/>
      <c r="BA221" s="17"/>
      <c r="BB221" s="17"/>
      <c r="BC221" s="17"/>
      <c r="BD221" s="17"/>
      <c r="BE221" s="17"/>
      <c r="BF221" s="17"/>
      <c r="BG221" s="17"/>
      <c r="BH221" s="17"/>
      <c r="BI221" s="17"/>
      <c r="BJ221" s="17"/>
      <c r="BK221" s="17"/>
      <c r="BL221" s="17"/>
      <c r="BM221" s="17"/>
      <c r="BN221" s="17"/>
      <c r="BO221" s="17"/>
      <c r="BP221" s="17"/>
      <c r="BQ221" s="17"/>
      <c r="BR221" s="17"/>
      <c r="BS221" s="17"/>
      <c r="BT221" s="17"/>
      <c r="BU221" s="17"/>
      <c r="BV221" s="17"/>
      <c r="BW221" s="17"/>
      <c r="BX221" s="17"/>
      <c r="BY221" s="17"/>
      <c r="BZ221" s="17"/>
      <c r="CA221" s="17"/>
      <c r="CB221" s="17"/>
      <c r="CC221" s="17"/>
      <c r="CD221" s="17"/>
      <c r="CE221" s="17"/>
      <c r="CF221" s="17"/>
      <c r="CG221" s="17"/>
      <c r="CH221" s="17"/>
      <c r="CI221" s="17"/>
      <c r="CJ221" s="17"/>
      <c r="CK221" s="17"/>
      <c r="CL221" s="17"/>
      <c r="CM221" s="17"/>
      <c r="CN221" s="17"/>
      <c r="CO221" s="17"/>
    </row>
    <row r="222" spans="2:93" x14ac:dyDescent="0.25"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  <c r="AN222" s="17"/>
      <c r="AO222" s="17"/>
      <c r="AP222" s="17"/>
      <c r="AQ222" s="17"/>
      <c r="AR222" s="17"/>
      <c r="AS222" s="17"/>
      <c r="AT222" s="17"/>
      <c r="AU222" s="17"/>
      <c r="AV222" s="17"/>
      <c r="AW222" s="17"/>
      <c r="AX222" s="17"/>
      <c r="AY222" s="17"/>
      <c r="AZ222" s="17"/>
      <c r="BA222" s="17"/>
      <c r="BB222" s="17"/>
      <c r="BC222" s="17"/>
      <c r="BD222" s="17"/>
      <c r="BE222" s="17"/>
      <c r="BF222" s="17"/>
      <c r="BG222" s="17"/>
      <c r="BH222" s="17"/>
      <c r="BI222" s="17"/>
      <c r="BJ222" s="17"/>
      <c r="BK222" s="17"/>
      <c r="BL222" s="17"/>
      <c r="BM222" s="17"/>
      <c r="BN222" s="17"/>
      <c r="BO222" s="17"/>
      <c r="BP222" s="17"/>
      <c r="BQ222" s="17"/>
      <c r="BR222" s="17"/>
      <c r="BS222" s="17"/>
      <c r="BT222" s="17"/>
      <c r="BU222" s="17"/>
      <c r="BV222" s="17"/>
      <c r="BW222" s="17"/>
      <c r="BX222" s="17"/>
      <c r="BY222" s="17"/>
      <c r="BZ222" s="17"/>
      <c r="CA222" s="17"/>
      <c r="CB222" s="17"/>
      <c r="CC222" s="17"/>
      <c r="CD222" s="17"/>
      <c r="CE222" s="17"/>
      <c r="CF222" s="17"/>
      <c r="CG222" s="17"/>
      <c r="CH222" s="17"/>
      <c r="CI222" s="17"/>
      <c r="CJ222" s="17"/>
      <c r="CK222" s="17"/>
      <c r="CL222" s="17"/>
      <c r="CM222" s="17"/>
      <c r="CN222" s="17"/>
      <c r="CO222" s="17"/>
    </row>
    <row r="223" spans="2:93" x14ac:dyDescent="0.25"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  <c r="AN223" s="17"/>
      <c r="AO223" s="17"/>
      <c r="AP223" s="17"/>
      <c r="AQ223" s="17"/>
      <c r="AR223" s="17"/>
      <c r="AS223" s="17"/>
      <c r="AT223" s="17"/>
      <c r="AU223" s="17"/>
      <c r="AV223" s="17"/>
      <c r="AW223" s="17"/>
      <c r="AX223" s="17"/>
      <c r="AY223" s="17"/>
      <c r="AZ223" s="17"/>
      <c r="BA223" s="17"/>
      <c r="BB223" s="17"/>
      <c r="BC223" s="17"/>
      <c r="BD223" s="17"/>
      <c r="BE223" s="17"/>
      <c r="BF223" s="17"/>
      <c r="BG223" s="17"/>
      <c r="BH223" s="17"/>
      <c r="BI223" s="17"/>
      <c r="BJ223" s="17"/>
      <c r="BK223" s="17"/>
      <c r="BL223" s="17"/>
      <c r="BM223" s="17"/>
      <c r="BN223" s="17"/>
      <c r="BO223" s="17"/>
      <c r="BP223" s="17"/>
      <c r="BQ223" s="17"/>
      <c r="BR223" s="17"/>
      <c r="BS223" s="17"/>
      <c r="BT223" s="17"/>
      <c r="BU223" s="17"/>
      <c r="BV223" s="17"/>
      <c r="BW223" s="17"/>
      <c r="BX223" s="17"/>
      <c r="BY223" s="17"/>
      <c r="BZ223" s="17"/>
      <c r="CA223" s="17"/>
      <c r="CB223" s="17"/>
      <c r="CC223" s="17"/>
      <c r="CD223" s="17"/>
      <c r="CE223" s="17"/>
      <c r="CF223" s="17"/>
      <c r="CG223" s="17"/>
      <c r="CH223" s="17"/>
      <c r="CI223" s="17"/>
      <c r="CJ223" s="17"/>
      <c r="CK223" s="17"/>
      <c r="CL223" s="17"/>
      <c r="CM223" s="17"/>
      <c r="CN223" s="17"/>
      <c r="CO223" s="17"/>
    </row>
    <row r="224" spans="2:93" x14ac:dyDescent="0.25"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  <c r="AN224" s="17"/>
      <c r="AO224" s="17"/>
      <c r="AP224" s="17"/>
      <c r="AQ224" s="17"/>
      <c r="AR224" s="17"/>
      <c r="AS224" s="17"/>
      <c r="AT224" s="17"/>
      <c r="AU224" s="17"/>
      <c r="AV224" s="17"/>
      <c r="AW224" s="17"/>
      <c r="AX224" s="17"/>
      <c r="AY224" s="17"/>
      <c r="AZ224" s="17"/>
      <c r="BA224" s="17"/>
      <c r="BB224" s="17"/>
      <c r="BC224" s="17"/>
      <c r="BD224" s="17"/>
      <c r="BE224" s="17"/>
      <c r="BF224" s="17"/>
      <c r="BG224" s="17"/>
      <c r="BH224" s="17"/>
      <c r="BI224" s="17"/>
      <c r="BJ224" s="17"/>
      <c r="BK224" s="17"/>
      <c r="BL224" s="17"/>
      <c r="BM224" s="17"/>
      <c r="BN224" s="17"/>
      <c r="BO224" s="17"/>
      <c r="BP224" s="17"/>
      <c r="BQ224" s="17"/>
      <c r="BR224" s="17"/>
      <c r="BS224" s="17"/>
      <c r="BT224" s="17"/>
      <c r="BU224" s="17"/>
      <c r="BV224" s="17"/>
      <c r="BW224" s="17"/>
      <c r="BX224" s="17"/>
      <c r="BY224" s="17"/>
      <c r="BZ224" s="17"/>
      <c r="CA224" s="17"/>
      <c r="CB224" s="17"/>
      <c r="CC224" s="17"/>
      <c r="CD224" s="17"/>
      <c r="CE224" s="17"/>
      <c r="CF224" s="17"/>
      <c r="CG224" s="17"/>
      <c r="CH224" s="17"/>
      <c r="CI224" s="17"/>
      <c r="CJ224" s="17"/>
      <c r="CK224" s="17"/>
      <c r="CL224" s="17"/>
      <c r="CM224" s="17"/>
      <c r="CN224" s="17"/>
      <c r="CO224" s="17"/>
    </row>
    <row r="225" spans="2:93" x14ac:dyDescent="0.25"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  <c r="AN225" s="17"/>
      <c r="AO225" s="17"/>
      <c r="AP225" s="17"/>
      <c r="AQ225" s="17"/>
      <c r="AR225" s="17"/>
      <c r="AS225" s="17"/>
      <c r="AT225" s="17"/>
      <c r="AU225" s="17"/>
      <c r="AV225" s="17"/>
      <c r="AW225" s="17"/>
      <c r="AX225" s="17"/>
      <c r="AY225" s="17"/>
      <c r="AZ225" s="17"/>
      <c r="BA225" s="17"/>
      <c r="BB225" s="17"/>
      <c r="BC225" s="17"/>
      <c r="BD225" s="17"/>
      <c r="BE225" s="17"/>
      <c r="BF225" s="17"/>
      <c r="BG225" s="17"/>
      <c r="BH225" s="17"/>
      <c r="BI225" s="17"/>
      <c r="BJ225" s="17"/>
      <c r="BK225" s="17"/>
      <c r="BL225" s="17"/>
      <c r="BM225" s="17"/>
      <c r="BN225" s="17"/>
      <c r="BO225" s="17"/>
      <c r="BP225" s="17"/>
      <c r="BQ225" s="17"/>
      <c r="BR225" s="17"/>
      <c r="BS225" s="17"/>
      <c r="BT225" s="17"/>
      <c r="BU225" s="17"/>
      <c r="BV225" s="17"/>
      <c r="BW225" s="17"/>
      <c r="BX225" s="17"/>
      <c r="BY225" s="17"/>
      <c r="BZ225" s="17"/>
      <c r="CA225" s="17"/>
      <c r="CB225" s="17"/>
      <c r="CC225" s="17"/>
      <c r="CD225" s="17"/>
      <c r="CE225" s="17"/>
      <c r="CF225" s="17"/>
      <c r="CG225" s="17"/>
      <c r="CH225" s="17"/>
      <c r="CI225" s="17"/>
      <c r="CJ225" s="17"/>
      <c r="CK225" s="17"/>
      <c r="CL225" s="17"/>
      <c r="CM225" s="17"/>
      <c r="CN225" s="17"/>
      <c r="CO225" s="17"/>
    </row>
    <row r="226" spans="2:93" x14ac:dyDescent="0.25"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  <c r="AN226" s="17"/>
      <c r="AO226" s="17"/>
      <c r="AP226" s="17"/>
      <c r="AQ226" s="17"/>
      <c r="AR226" s="17"/>
      <c r="AS226" s="17"/>
      <c r="AT226" s="17"/>
      <c r="AU226" s="17"/>
      <c r="AV226" s="17"/>
      <c r="AW226" s="17"/>
      <c r="AX226" s="17"/>
      <c r="AY226" s="17"/>
      <c r="AZ226" s="17"/>
      <c r="BA226" s="17"/>
      <c r="BB226" s="17"/>
      <c r="BC226" s="17"/>
      <c r="BD226" s="17"/>
      <c r="BE226" s="17"/>
      <c r="BF226" s="17"/>
      <c r="BG226" s="17"/>
      <c r="BH226" s="17"/>
      <c r="BI226" s="17"/>
      <c r="BJ226" s="17"/>
      <c r="BK226" s="17"/>
      <c r="BL226" s="17"/>
      <c r="BM226" s="17"/>
      <c r="BN226" s="17"/>
      <c r="BO226" s="17"/>
      <c r="BP226" s="17"/>
      <c r="BQ226" s="17"/>
      <c r="BR226" s="17"/>
      <c r="BS226" s="17"/>
      <c r="BT226" s="17"/>
      <c r="BU226" s="17"/>
      <c r="BV226" s="17"/>
      <c r="BW226" s="17"/>
      <c r="BX226" s="17"/>
      <c r="BY226" s="17"/>
      <c r="BZ226" s="17"/>
      <c r="CA226" s="17"/>
      <c r="CB226" s="17"/>
      <c r="CC226" s="17"/>
      <c r="CD226" s="17"/>
      <c r="CE226" s="17"/>
      <c r="CF226" s="17"/>
      <c r="CG226" s="17"/>
      <c r="CH226" s="17"/>
      <c r="CI226" s="17"/>
      <c r="CJ226" s="17"/>
      <c r="CK226" s="17"/>
      <c r="CL226" s="17"/>
      <c r="CM226" s="17"/>
      <c r="CN226" s="17"/>
      <c r="CO226" s="17"/>
    </row>
    <row r="227" spans="2:93" x14ac:dyDescent="0.25"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  <c r="AN227" s="17"/>
      <c r="AO227" s="17"/>
      <c r="AP227" s="17"/>
      <c r="AQ227" s="17"/>
      <c r="AR227" s="17"/>
      <c r="AS227" s="17"/>
      <c r="AT227" s="17"/>
      <c r="AU227" s="17"/>
      <c r="AV227" s="17"/>
      <c r="AW227" s="17"/>
      <c r="AX227" s="17"/>
      <c r="AY227" s="17"/>
      <c r="AZ227" s="17"/>
      <c r="BA227" s="17"/>
      <c r="BB227" s="17"/>
      <c r="BC227" s="17"/>
      <c r="BD227" s="17"/>
      <c r="BE227" s="17"/>
      <c r="BF227" s="17"/>
      <c r="BG227" s="17"/>
      <c r="BH227" s="17"/>
      <c r="BI227" s="17"/>
      <c r="BJ227" s="17"/>
      <c r="BK227" s="17"/>
      <c r="BL227" s="17"/>
      <c r="BM227" s="17"/>
      <c r="BN227" s="17"/>
      <c r="BO227" s="17"/>
      <c r="BP227" s="17"/>
      <c r="BQ227" s="17"/>
      <c r="BR227" s="17"/>
      <c r="BS227" s="17"/>
      <c r="BT227" s="17"/>
      <c r="BU227" s="17"/>
      <c r="BV227" s="17"/>
      <c r="BW227" s="17"/>
      <c r="BX227" s="17"/>
      <c r="BY227" s="17"/>
      <c r="BZ227" s="17"/>
      <c r="CA227" s="17"/>
      <c r="CB227" s="17"/>
      <c r="CC227" s="17"/>
      <c r="CD227" s="17"/>
      <c r="CE227" s="17"/>
      <c r="CF227" s="17"/>
      <c r="CG227" s="17"/>
      <c r="CH227" s="17"/>
      <c r="CI227" s="17"/>
      <c r="CJ227" s="17"/>
      <c r="CK227" s="17"/>
      <c r="CL227" s="17"/>
      <c r="CM227" s="17"/>
      <c r="CN227" s="17"/>
      <c r="CO227" s="17"/>
    </row>
    <row r="228" spans="2:93" x14ac:dyDescent="0.25"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  <c r="AN228" s="17"/>
      <c r="AO228" s="17"/>
      <c r="AP228" s="17"/>
      <c r="AQ228" s="17"/>
      <c r="AR228" s="17"/>
      <c r="AS228" s="17"/>
      <c r="AT228" s="17"/>
      <c r="AU228" s="17"/>
      <c r="AV228" s="17"/>
      <c r="AW228" s="17"/>
      <c r="AX228" s="17"/>
      <c r="AY228" s="17"/>
      <c r="AZ228" s="17"/>
      <c r="BA228" s="17"/>
      <c r="BB228" s="17"/>
      <c r="BC228" s="17"/>
      <c r="BD228" s="17"/>
      <c r="BE228" s="17"/>
      <c r="BF228" s="17"/>
      <c r="BG228" s="17"/>
      <c r="BH228" s="17"/>
      <c r="BI228" s="17"/>
      <c r="BJ228" s="17"/>
      <c r="BK228" s="17"/>
      <c r="BL228" s="17"/>
      <c r="BM228" s="17"/>
      <c r="BN228" s="17"/>
      <c r="BO228" s="17"/>
      <c r="BP228" s="17"/>
      <c r="BQ228" s="17"/>
      <c r="BR228" s="17"/>
      <c r="BS228" s="17"/>
      <c r="BT228" s="17"/>
      <c r="BU228" s="17"/>
      <c r="BV228" s="17"/>
      <c r="BW228" s="17"/>
      <c r="BX228" s="17"/>
      <c r="BY228" s="17"/>
      <c r="BZ228" s="17"/>
      <c r="CA228" s="17"/>
      <c r="CB228" s="17"/>
      <c r="CC228" s="17"/>
      <c r="CD228" s="17"/>
      <c r="CE228" s="17"/>
      <c r="CF228" s="17"/>
      <c r="CG228" s="17"/>
      <c r="CH228" s="17"/>
      <c r="CI228" s="17"/>
      <c r="CJ228" s="17"/>
      <c r="CK228" s="17"/>
      <c r="CL228" s="17"/>
      <c r="CM228" s="17"/>
      <c r="CN228" s="17"/>
      <c r="CO228" s="17"/>
    </row>
    <row r="229" spans="2:93" x14ac:dyDescent="0.25"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  <c r="AN229" s="17"/>
      <c r="AO229" s="17"/>
      <c r="AP229" s="17"/>
      <c r="AQ229" s="17"/>
      <c r="AR229" s="17"/>
      <c r="AS229" s="17"/>
      <c r="AT229" s="17"/>
      <c r="AU229" s="17"/>
      <c r="AV229" s="17"/>
      <c r="AW229" s="17"/>
      <c r="AX229" s="17"/>
      <c r="AY229" s="17"/>
      <c r="AZ229" s="17"/>
      <c r="BA229" s="17"/>
      <c r="BB229" s="17"/>
      <c r="BC229" s="17"/>
      <c r="BD229" s="17"/>
      <c r="BE229" s="17"/>
      <c r="BF229" s="17"/>
      <c r="BG229" s="17"/>
      <c r="BH229" s="17"/>
      <c r="BI229" s="17"/>
      <c r="BJ229" s="17"/>
      <c r="BK229" s="17"/>
      <c r="BL229" s="17"/>
      <c r="BM229" s="17"/>
      <c r="BN229" s="17"/>
      <c r="BO229" s="17"/>
      <c r="BP229" s="17"/>
      <c r="BQ229" s="17"/>
      <c r="BR229" s="17"/>
      <c r="BS229" s="17"/>
      <c r="BT229" s="17"/>
      <c r="BU229" s="17"/>
      <c r="BV229" s="17"/>
      <c r="BW229" s="17"/>
      <c r="BX229" s="17"/>
      <c r="BY229" s="17"/>
      <c r="BZ229" s="17"/>
      <c r="CA229" s="17"/>
      <c r="CB229" s="17"/>
      <c r="CC229" s="17"/>
      <c r="CD229" s="17"/>
      <c r="CE229" s="17"/>
      <c r="CF229" s="17"/>
      <c r="CG229" s="17"/>
      <c r="CH229" s="17"/>
      <c r="CI229" s="17"/>
      <c r="CJ229" s="17"/>
      <c r="CK229" s="17"/>
      <c r="CL229" s="17"/>
      <c r="CM229" s="17"/>
      <c r="CN229" s="17"/>
      <c r="CO229" s="17"/>
    </row>
    <row r="230" spans="2:93" x14ac:dyDescent="0.25"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  <c r="AN230" s="17"/>
      <c r="AO230" s="17"/>
      <c r="AP230" s="17"/>
      <c r="AQ230" s="17"/>
      <c r="AR230" s="17"/>
      <c r="AS230" s="17"/>
      <c r="AT230" s="17"/>
      <c r="AU230" s="17"/>
      <c r="AV230" s="17"/>
      <c r="AW230" s="17"/>
      <c r="AX230" s="17"/>
      <c r="AY230" s="17"/>
      <c r="AZ230" s="17"/>
      <c r="BA230" s="17"/>
      <c r="BB230" s="17"/>
      <c r="BC230" s="17"/>
      <c r="BD230" s="17"/>
      <c r="BE230" s="17"/>
      <c r="BF230" s="17"/>
      <c r="BG230" s="17"/>
      <c r="BH230" s="17"/>
      <c r="BI230" s="17"/>
      <c r="BJ230" s="17"/>
      <c r="BK230" s="17"/>
      <c r="BL230" s="17"/>
      <c r="BM230" s="17"/>
      <c r="BN230" s="17"/>
      <c r="BO230" s="17"/>
      <c r="BP230" s="17"/>
      <c r="BQ230" s="17"/>
      <c r="BR230" s="17"/>
      <c r="BS230" s="17"/>
      <c r="BT230" s="17"/>
      <c r="BU230" s="17"/>
      <c r="BV230" s="17"/>
      <c r="BW230" s="17"/>
      <c r="BX230" s="17"/>
      <c r="BY230" s="17"/>
      <c r="BZ230" s="17"/>
      <c r="CA230" s="17"/>
      <c r="CB230" s="17"/>
      <c r="CC230" s="17"/>
      <c r="CD230" s="17"/>
      <c r="CE230" s="17"/>
      <c r="CF230" s="17"/>
      <c r="CG230" s="17"/>
      <c r="CH230" s="17"/>
      <c r="CI230" s="17"/>
      <c r="CJ230" s="17"/>
      <c r="CK230" s="17"/>
      <c r="CL230" s="17"/>
      <c r="CM230" s="17"/>
      <c r="CN230" s="17"/>
      <c r="CO230" s="17"/>
    </row>
    <row r="231" spans="2:93" x14ac:dyDescent="0.25"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  <c r="AN231" s="17"/>
      <c r="AO231" s="17"/>
      <c r="AP231" s="17"/>
      <c r="AQ231" s="17"/>
      <c r="AR231" s="17"/>
      <c r="AS231" s="17"/>
      <c r="AT231" s="17"/>
      <c r="AU231" s="17"/>
      <c r="AV231" s="17"/>
      <c r="AW231" s="17"/>
      <c r="AX231" s="17"/>
      <c r="AY231" s="17"/>
      <c r="AZ231" s="17"/>
      <c r="BA231" s="17"/>
      <c r="BB231" s="17"/>
      <c r="BC231" s="17"/>
      <c r="BD231" s="17"/>
      <c r="BE231" s="17"/>
      <c r="BF231" s="17"/>
      <c r="BG231" s="17"/>
      <c r="BH231" s="17"/>
      <c r="BI231" s="17"/>
      <c r="BJ231" s="17"/>
      <c r="BK231" s="17"/>
      <c r="BL231" s="17"/>
      <c r="BM231" s="17"/>
      <c r="BN231" s="17"/>
      <c r="BO231" s="17"/>
      <c r="BP231" s="17"/>
      <c r="BQ231" s="17"/>
      <c r="BR231" s="17"/>
      <c r="BS231" s="17"/>
      <c r="BT231" s="17"/>
      <c r="BU231" s="17"/>
      <c r="BV231" s="17"/>
      <c r="BW231" s="17"/>
      <c r="BX231" s="17"/>
      <c r="BY231" s="17"/>
      <c r="BZ231" s="17"/>
      <c r="CA231" s="17"/>
      <c r="CB231" s="17"/>
      <c r="CC231" s="17"/>
      <c r="CD231" s="17"/>
      <c r="CE231" s="17"/>
      <c r="CF231" s="17"/>
      <c r="CG231" s="17"/>
      <c r="CH231" s="17"/>
      <c r="CI231" s="17"/>
      <c r="CJ231" s="17"/>
      <c r="CK231" s="17"/>
      <c r="CL231" s="17"/>
      <c r="CM231" s="17"/>
      <c r="CN231" s="17"/>
      <c r="CO231" s="17"/>
    </row>
    <row r="232" spans="2:93" x14ac:dyDescent="0.25"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  <c r="AN232" s="17"/>
      <c r="AO232" s="17"/>
      <c r="AP232" s="17"/>
      <c r="AQ232" s="17"/>
      <c r="AR232" s="17"/>
      <c r="AS232" s="17"/>
      <c r="AT232" s="17"/>
      <c r="AU232" s="17"/>
      <c r="AV232" s="17"/>
      <c r="AW232" s="17"/>
      <c r="AX232" s="17"/>
      <c r="AY232" s="17"/>
      <c r="AZ232" s="17"/>
      <c r="BA232" s="17"/>
      <c r="BB232" s="17"/>
      <c r="BC232" s="17"/>
      <c r="BD232" s="17"/>
      <c r="BE232" s="17"/>
      <c r="BF232" s="17"/>
      <c r="BG232" s="17"/>
      <c r="BH232" s="17"/>
      <c r="BI232" s="17"/>
      <c r="BJ232" s="17"/>
      <c r="BK232" s="17"/>
      <c r="BL232" s="17"/>
      <c r="BM232" s="17"/>
      <c r="BN232" s="17"/>
      <c r="BO232" s="17"/>
      <c r="BP232" s="17"/>
      <c r="BQ232" s="17"/>
      <c r="BR232" s="17"/>
      <c r="BS232" s="17"/>
      <c r="BT232" s="17"/>
      <c r="BU232" s="17"/>
      <c r="BV232" s="17"/>
      <c r="BW232" s="17"/>
      <c r="BX232" s="17"/>
      <c r="BY232" s="17"/>
      <c r="BZ232" s="17"/>
      <c r="CA232" s="17"/>
      <c r="CB232" s="17"/>
      <c r="CC232" s="17"/>
      <c r="CD232" s="17"/>
      <c r="CE232" s="17"/>
      <c r="CF232" s="17"/>
      <c r="CG232" s="17"/>
      <c r="CH232" s="17"/>
      <c r="CI232" s="17"/>
      <c r="CJ232" s="17"/>
      <c r="CK232" s="17"/>
      <c r="CL232" s="17"/>
      <c r="CM232" s="17"/>
      <c r="CN232" s="17"/>
      <c r="CO232" s="17"/>
    </row>
    <row r="233" spans="2:93" x14ac:dyDescent="0.25"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  <c r="AN233" s="17"/>
      <c r="AO233" s="17"/>
      <c r="AP233" s="17"/>
      <c r="AQ233" s="17"/>
      <c r="AR233" s="17"/>
      <c r="AS233" s="17"/>
      <c r="AT233" s="17"/>
      <c r="AU233" s="17"/>
      <c r="AV233" s="17"/>
      <c r="AW233" s="17"/>
      <c r="AX233" s="17"/>
      <c r="AY233" s="17"/>
      <c r="AZ233" s="17"/>
      <c r="BA233" s="17"/>
      <c r="BB233" s="17"/>
      <c r="BC233" s="17"/>
      <c r="BD233" s="17"/>
      <c r="BE233" s="17"/>
      <c r="BF233" s="17"/>
      <c r="BG233" s="17"/>
      <c r="BH233" s="17"/>
      <c r="BI233" s="17"/>
      <c r="BJ233" s="17"/>
      <c r="BK233" s="17"/>
      <c r="BL233" s="17"/>
      <c r="BM233" s="17"/>
      <c r="BN233" s="17"/>
      <c r="BO233" s="17"/>
      <c r="BP233" s="17"/>
      <c r="BQ233" s="17"/>
      <c r="BR233" s="17"/>
      <c r="BS233" s="17"/>
      <c r="BT233" s="17"/>
      <c r="BU233" s="17"/>
      <c r="BV233" s="17"/>
      <c r="BW233" s="17"/>
      <c r="BX233" s="17"/>
      <c r="BY233" s="17"/>
      <c r="BZ233" s="17"/>
      <c r="CA233" s="17"/>
      <c r="CB233" s="17"/>
      <c r="CC233" s="17"/>
      <c r="CD233" s="17"/>
      <c r="CE233" s="17"/>
      <c r="CF233" s="17"/>
      <c r="CG233" s="17"/>
      <c r="CH233" s="17"/>
      <c r="CI233" s="17"/>
      <c r="CJ233" s="17"/>
      <c r="CK233" s="17"/>
      <c r="CL233" s="17"/>
      <c r="CM233" s="17"/>
      <c r="CN233" s="17"/>
      <c r="CO233" s="17"/>
    </row>
    <row r="234" spans="2:93" x14ac:dyDescent="0.25"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  <c r="AN234" s="17"/>
      <c r="AO234" s="17"/>
      <c r="AP234" s="17"/>
      <c r="AQ234" s="17"/>
      <c r="AR234" s="17"/>
      <c r="AS234" s="17"/>
      <c r="AT234" s="17"/>
      <c r="AU234" s="17"/>
      <c r="AV234" s="17"/>
      <c r="AW234" s="17"/>
      <c r="AX234" s="17"/>
      <c r="AY234" s="17"/>
      <c r="AZ234" s="17"/>
      <c r="BA234" s="17"/>
      <c r="BB234" s="17"/>
      <c r="BC234" s="17"/>
      <c r="BD234" s="17"/>
      <c r="BE234" s="17"/>
      <c r="BF234" s="17"/>
      <c r="BG234" s="17"/>
      <c r="BH234" s="17"/>
      <c r="BI234" s="17"/>
      <c r="BJ234" s="17"/>
      <c r="BK234" s="17"/>
      <c r="BL234" s="17"/>
      <c r="BM234" s="17"/>
      <c r="BN234" s="17"/>
      <c r="BO234" s="17"/>
      <c r="BP234" s="17"/>
      <c r="BQ234" s="17"/>
      <c r="BR234" s="17"/>
      <c r="BS234" s="17"/>
      <c r="BT234" s="17"/>
      <c r="BU234" s="17"/>
      <c r="BV234" s="17"/>
      <c r="BW234" s="17"/>
      <c r="BX234" s="17"/>
      <c r="BY234" s="17"/>
      <c r="BZ234" s="17"/>
      <c r="CA234" s="17"/>
      <c r="CB234" s="17"/>
      <c r="CC234" s="17"/>
      <c r="CD234" s="17"/>
      <c r="CE234" s="17"/>
      <c r="CF234" s="17"/>
      <c r="CG234" s="17"/>
      <c r="CH234" s="17"/>
      <c r="CI234" s="17"/>
      <c r="CJ234" s="17"/>
      <c r="CK234" s="17"/>
      <c r="CL234" s="17"/>
      <c r="CM234" s="17"/>
      <c r="CN234" s="17"/>
      <c r="CO234" s="17"/>
    </row>
    <row r="235" spans="2:93" x14ac:dyDescent="0.25"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  <c r="AN235" s="17"/>
      <c r="AO235" s="17"/>
      <c r="AP235" s="17"/>
      <c r="AQ235" s="17"/>
      <c r="AR235" s="17"/>
      <c r="AS235" s="17"/>
      <c r="AT235" s="17"/>
      <c r="AU235" s="17"/>
      <c r="AV235" s="17"/>
      <c r="AW235" s="17"/>
      <c r="AX235" s="17"/>
      <c r="AY235" s="17"/>
      <c r="AZ235" s="17"/>
      <c r="BA235" s="17"/>
      <c r="BB235" s="17"/>
      <c r="BC235" s="17"/>
      <c r="BD235" s="17"/>
      <c r="BE235" s="17"/>
      <c r="BF235" s="17"/>
      <c r="BG235" s="17"/>
      <c r="BH235" s="17"/>
      <c r="BI235" s="17"/>
      <c r="BJ235" s="17"/>
      <c r="BK235" s="17"/>
      <c r="BL235" s="17"/>
      <c r="BM235" s="17"/>
      <c r="BN235" s="17"/>
      <c r="BO235" s="17"/>
      <c r="BP235" s="17"/>
      <c r="BQ235" s="17"/>
      <c r="BR235" s="17"/>
      <c r="BS235" s="17"/>
      <c r="BT235" s="17"/>
      <c r="BU235" s="17"/>
      <c r="BV235" s="17"/>
      <c r="BW235" s="17"/>
      <c r="BX235" s="17"/>
      <c r="BY235" s="17"/>
      <c r="BZ235" s="17"/>
      <c r="CA235" s="17"/>
      <c r="CB235" s="17"/>
      <c r="CC235" s="17"/>
      <c r="CD235" s="17"/>
      <c r="CE235" s="17"/>
      <c r="CF235" s="17"/>
      <c r="CG235" s="17"/>
      <c r="CH235" s="17"/>
      <c r="CI235" s="17"/>
      <c r="CJ235" s="17"/>
      <c r="CK235" s="17"/>
      <c r="CL235" s="17"/>
      <c r="CM235" s="17"/>
      <c r="CN235" s="17"/>
      <c r="CO235" s="17"/>
    </row>
    <row r="236" spans="2:93" x14ac:dyDescent="0.25"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  <c r="AN236" s="17"/>
      <c r="AO236" s="17"/>
      <c r="AP236" s="17"/>
      <c r="AQ236" s="17"/>
      <c r="AR236" s="17"/>
      <c r="AS236" s="17"/>
      <c r="AT236" s="17"/>
      <c r="AU236" s="17"/>
      <c r="AV236" s="17"/>
      <c r="AW236" s="17"/>
      <c r="AX236" s="17"/>
      <c r="AY236" s="17"/>
      <c r="AZ236" s="17"/>
      <c r="BA236" s="17"/>
      <c r="BB236" s="17"/>
      <c r="BC236" s="17"/>
      <c r="BD236" s="17"/>
      <c r="BE236" s="17"/>
      <c r="BF236" s="17"/>
      <c r="BG236" s="17"/>
      <c r="BH236" s="17"/>
      <c r="BI236" s="17"/>
      <c r="BJ236" s="17"/>
      <c r="BK236" s="17"/>
      <c r="BL236" s="17"/>
      <c r="BM236" s="17"/>
      <c r="BN236" s="17"/>
      <c r="BO236" s="17"/>
      <c r="BP236" s="17"/>
      <c r="BQ236" s="17"/>
      <c r="BR236" s="17"/>
      <c r="BS236" s="17"/>
      <c r="BT236" s="17"/>
      <c r="BU236" s="17"/>
      <c r="BV236" s="17"/>
      <c r="BW236" s="17"/>
      <c r="BX236" s="17"/>
      <c r="BY236" s="17"/>
      <c r="BZ236" s="17"/>
      <c r="CA236" s="17"/>
      <c r="CB236" s="17"/>
      <c r="CC236" s="17"/>
      <c r="CD236" s="17"/>
      <c r="CE236" s="17"/>
      <c r="CF236" s="17"/>
      <c r="CG236" s="17"/>
      <c r="CH236" s="17"/>
      <c r="CI236" s="17"/>
      <c r="CJ236" s="17"/>
      <c r="CK236" s="17"/>
      <c r="CL236" s="17"/>
      <c r="CM236" s="17"/>
      <c r="CN236" s="17"/>
      <c r="CO236" s="17"/>
    </row>
    <row r="237" spans="2:93" x14ac:dyDescent="0.25"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  <c r="AN237" s="17"/>
      <c r="AO237" s="17"/>
      <c r="AP237" s="17"/>
      <c r="AQ237" s="17"/>
      <c r="AR237" s="17"/>
      <c r="AS237" s="17"/>
      <c r="AT237" s="17"/>
      <c r="AU237" s="17"/>
      <c r="AV237" s="17"/>
      <c r="AW237" s="17"/>
      <c r="AX237" s="17"/>
      <c r="AY237" s="17"/>
      <c r="AZ237" s="17"/>
      <c r="BA237" s="17"/>
      <c r="BB237" s="17"/>
      <c r="BC237" s="17"/>
      <c r="BD237" s="17"/>
      <c r="BE237" s="17"/>
      <c r="BF237" s="17"/>
      <c r="BG237" s="17"/>
      <c r="BH237" s="17"/>
      <c r="BI237" s="17"/>
      <c r="BJ237" s="17"/>
      <c r="BK237" s="17"/>
      <c r="BL237" s="17"/>
      <c r="BM237" s="17"/>
      <c r="BN237" s="17"/>
      <c r="BO237" s="17"/>
      <c r="BP237" s="17"/>
      <c r="BQ237" s="17"/>
      <c r="BR237" s="17"/>
      <c r="BS237" s="17"/>
      <c r="BT237" s="17"/>
      <c r="BU237" s="17"/>
      <c r="BV237" s="17"/>
      <c r="BW237" s="17"/>
      <c r="BX237" s="17"/>
      <c r="BY237" s="17"/>
      <c r="BZ237" s="17"/>
      <c r="CA237" s="17"/>
      <c r="CB237" s="17"/>
      <c r="CC237" s="17"/>
      <c r="CD237" s="17"/>
      <c r="CE237" s="17"/>
      <c r="CF237" s="17"/>
      <c r="CG237" s="17"/>
      <c r="CH237" s="17"/>
      <c r="CI237" s="17"/>
      <c r="CJ237" s="17"/>
      <c r="CK237" s="17"/>
      <c r="CL237" s="17"/>
      <c r="CM237" s="17"/>
      <c r="CN237" s="17"/>
      <c r="CO237" s="17"/>
    </row>
    <row r="238" spans="2:93" x14ac:dyDescent="0.25"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  <c r="AN238" s="17"/>
      <c r="AO238" s="17"/>
      <c r="AP238" s="17"/>
      <c r="AQ238" s="17"/>
      <c r="AR238" s="17"/>
      <c r="AS238" s="17"/>
      <c r="AT238" s="17"/>
      <c r="AU238" s="17"/>
      <c r="AV238" s="17"/>
      <c r="AW238" s="17"/>
      <c r="AX238" s="17"/>
      <c r="AY238" s="17"/>
      <c r="AZ238" s="17"/>
      <c r="BA238" s="17"/>
      <c r="BB238" s="17"/>
      <c r="BC238" s="17"/>
      <c r="BD238" s="17"/>
      <c r="BE238" s="17"/>
      <c r="BF238" s="17"/>
      <c r="BG238" s="17"/>
      <c r="BH238" s="17"/>
      <c r="BI238" s="17"/>
      <c r="BJ238" s="17"/>
      <c r="BK238" s="17"/>
      <c r="BL238" s="17"/>
      <c r="BM238" s="17"/>
      <c r="BN238" s="17"/>
      <c r="BO238" s="17"/>
      <c r="BP238" s="17"/>
      <c r="BQ238" s="17"/>
      <c r="BR238" s="17"/>
      <c r="BS238" s="17"/>
      <c r="BT238" s="17"/>
      <c r="BU238" s="17"/>
      <c r="BV238" s="17"/>
      <c r="BW238" s="17"/>
      <c r="BX238" s="17"/>
      <c r="BY238" s="17"/>
      <c r="BZ238" s="17"/>
      <c r="CA238" s="17"/>
      <c r="CB238" s="17"/>
      <c r="CC238" s="17"/>
      <c r="CD238" s="17"/>
      <c r="CE238" s="17"/>
      <c r="CF238" s="17"/>
      <c r="CG238" s="17"/>
      <c r="CH238" s="17"/>
      <c r="CI238" s="17"/>
      <c r="CJ238" s="17"/>
      <c r="CK238" s="17"/>
      <c r="CL238" s="17"/>
      <c r="CM238" s="17"/>
      <c r="CN238" s="17"/>
      <c r="CO238" s="17"/>
    </row>
    <row r="239" spans="2:93" x14ac:dyDescent="0.25"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  <c r="AN239" s="17"/>
      <c r="AO239" s="17"/>
      <c r="AP239" s="17"/>
      <c r="AQ239" s="17"/>
      <c r="AR239" s="17"/>
      <c r="AS239" s="17"/>
      <c r="AT239" s="17"/>
      <c r="AU239" s="17"/>
      <c r="AV239" s="17"/>
      <c r="AW239" s="17"/>
      <c r="AX239" s="17"/>
      <c r="AY239" s="17"/>
      <c r="AZ239" s="17"/>
      <c r="BA239" s="17"/>
      <c r="BB239" s="17"/>
      <c r="BC239" s="17"/>
      <c r="BD239" s="17"/>
      <c r="BE239" s="17"/>
      <c r="BF239" s="17"/>
      <c r="BG239" s="17"/>
      <c r="BH239" s="17"/>
      <c r="BI239" s="17"/>
      <c r="BJ239" s="17"/>
      <c r="BK239" s="17"/>
      <c r="BL239" s="17"/>
      <c r="BM239" s="17"/>
      <c r="BN239" s="17"/>
      <c r="BO239" s="17"/>
      <c r="BP239" s="17"/>
      <c r="BQ239" s="17"/>
      <c r="BR239" s="17"/>
      <c r="BS239" s="17"/>
      <c r="BT239" s="17"/>
      <c r="BU239" s="17"/>
      <c r="BV239" s="17"/>
      <c r="BW239" s="17"/>
      <c r="BX239" s="17"/>
      <c r="BY239" s="17"/>
      <c r="BZ239" s="17"/>
      <c r="CA239" s="17"/>
      <c r="CB239" s="17"/>
      <c r="CC239" s="17"/>
      <c r="CD239" s="17"/>
      <c r="CE239" s="17"/>
      <c r="CF239" s="17"/>
      <c r="CG239" s="17"/>
      <c r="CH239" s="17"/>
      <c r="CI239" s="17"/>
      <c r="CJ239" s="17"/>
      <c r="CK239" s="17"/>
      <c r="CL239" s="17"/>
      <c r="CM239" s="17"/>
      <c r="CN239" s="17"/>
      <c r="CO239" s="17"/>
    </row>
    <row r="240" spans="2:93" x14ac:dyDescent="0.25"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  <c r="AN240" s="17"/>
      <c r="AO240" s="17"/>
      <c r="AP240" s="17"/>
      <c r="AQ240" s="17"/>
      <c r="AR240" s="17"/>
      <c r="AS240" s="17"/>
      <c r="AT240" s="17"/>
      <c r="AU240" s="17"/>
      <c r="AV240" s="17"/>
      <c r="AW240" s="17"/>
      <c r="AX240" s="17"/>
      <c r="AY240" s="17"/>
      <c r="AZ240" s="17"/>
      <c r="BA240" s="17"/>
      <c r="BB240" s="17"/>
      <c r="BC240" s="17"/>
      <c r="BD240" s="17"/>
      <c r="BE240" s="17"/>
      <c r="BF240" s="17"/>
      <c r="BG240" s="17"/>
      <c r="BH240" s="17"/>
      <c r="BI240" s="17"/>
      <c r="BJ240" s="17"/>
      <c r="BK240" s="17"/>
      <c r="BL240" s="17"/>
      <c r="BM240" s="17"/>
      <c r="BN240" s="17"/>
      <c r="BO240" s="17"/>
      <c r="BP240" s="17"/>
      <c r="BQ240" s="17"/>
      <c r="BR240" s="17"/>
      <c r="BS240" s="17"/>
      <c r="BT240" s="17"/>
      <c r="BU240" s="17"/>
      <c r="BV240" s="17"/>
      <c r="BW240" s="17"/>
      <c r="BX240" s="17"/>
      <c r="BY240" s="17"/>
      <c r="BZ240" s="17"/>
      <c r="CA240" s="17"/>
      <c r="CB240" s="17"/>
      <c r="CC240" s="17"/>
      <c r="CD240" s="17"/>
      <c r="CE240" s="17"/>
      <c r="CF240" s="17"/>
      <c r="CG240" s="17"/>
      <c r="CH240" s="17"/>
      <c r="CI240" s="17"/>
      <c r="CJ240" s="17"/>
      <c r="CK240" s="17"/>
      <c r="CL240" s="17"/>
      <c r="CM240" s="17"/>
      <c r="CN240" s="17"/>
      <c r="CO240" s="17"/>
    </row>
    <row r="241" spans="2:93" x14ac:dyDescent="0.25"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  <c r="AN241" s="17"/>
      <c r="AO241" s="17"/>
      <c r="AP241" s="17"/>
      <c r="AQ241" s="17"/>
      <c r="AR241" s="17"/>
      <c r="AS241" s="17"/>
      <c r="AT241" s="17"/>
      <c r="AU241" s="17"/>
      <c r="AV241" s="17"/>
      <c r="AW241" s="17"/>
      <c r="AX241" s="17"/>
      <c r="AY241" s="17"/>
      <c r="AZ241" s="17"/>
      <c r="BA241" s="17"/>
      <c r="BB241" s="17"/>
      <c r="BC241" s="17"/>
      <c r="BD241" s="17"/>
      <c r="BE241" s="17"/>
      <c r="BF241" s="17"/>
      <c r="BG241" s="17"/>
      <c r="BH241" s="17"/>
      <c r="BI241" s="17"/>
      <c r="BJ241" s="17"/>
      <c r="BK241" s="17"/>
      <c r="BL241" s="17"/>
      <c r="BM241" s="17"/>
      <c r="BN241" s="17"/>
      <c r="BO241" s="17"/>
      <c r="BP241" s="17"/>
      <c r="BQ241" s="17"/>
      <c r="BR241" s="17"/>
      <c r="BS241" s="17"/>
      <c r="BT241" s="17"/>
      <c r="BU241" s="17"/>
      <c r="BV241" s="17"/>
      <c r="BW241" s="17"/>
      <c r="BX241" s="17"/>
      <c r="BY241" s="17"/>
      <c r="BZ241" s="17"/>
      <c r="CA241" s="17"/>
      <c r="CB241" s="17"/>
      <c r="CC241" s="17"/>
      <c r="CD241" s="17"/>
      <c r="CE241" s="17"/>
      <c r="CF241" s="17"/>
      <c r="CG241" s="17"/>
      <c r="CH241" s="17"/>
      <c r="CI241" s="17"/>
      <c r="CJ241" s="17"/>
      <c r="CK241" s="17"/>
      <c r="CL241" s="17"/>
      <c r="CM241" s="17"/>
      <c r="CN241" s="17"/>
      <c r="CO241" s="17"/>
    </row>
    <row r="242" spans="2:93" x14ac:dyDescent="0.25"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  <c r="AN242" s="17"/>
      <c r="AO242" s="17"/>
      <c r="AP242" s="17"/>
      <c r="AQ242" s="17"/>
      <c r="AR242" s="17"/>
      <c r="AS242" s="17"/>
      <c r="AT242" s="17"/>
      <c r="AU242" s="17"/>
      <c r="AV242" s="17"/>
      <c r="AW242" s="17"/>
      <c r="AX242" s="17"/>
      <c r="AY242" s="17"/>
      <c r="AZ242" s="17"/>
      <c r="BA242" s="17"/>
      <c r="BB242" s="17"/>
      <c r="BC242" s="17"/>
      <c r="BD242" s="17"/>
      <c r="BE242" s="17"/>
      <c r="BF242" s="17"/>
      <c r="BG242" s="17"/>
      <c r="BH242" s="17"/>
      <c r="BI242" s="17"/>
      <c r="BJ242" s="17"/>
      <c r="BK242" s="17"/>
      <c r="BL242" s="17"/>
      <c r="BM242" s="17"/>
      <c r="BN242" s="17"/>
      <c r="BO242" s="17"/>
      <c r="BP242" s="17"/>
      <c r="BQ242" s="17"/>
      <c r="BR242" s="17"/>
      <c r="BS242" s="17"/>
      <c r="BT242" s="17"/>
      <c r="BU242" s="17"/>
      <c r="BV242" s="17"/>
      <c r="BW242" s="17"/>
      <c r="BX242" s="17"/>
      <c r="BY242" s="17"/>
      <c r="BZ242" s="17"/>
      <c r="CA242" s="17"/>
      <c r="CB242" s="17"/>
      <c r="CC242" s="17"/>
      <c r="CD242" s="17"/>
      <c r="CE242" s="17"/>
      <c r="CF242" s="17"/>
      <c r="CG242" s="17"/>
      <c r="CH242" s="17"/>
      <c r="CI242" s="17"/>
      <c r="CJ242" s="17"/>
      <c r="CK242" s="17"/>
      <c r="CL242" s="17"/>
      <c r="CM242" s="17"/>
      <c r="CN242" s="17"/>
      <c r="CO242" s="17"/>
    </row>
    <row r="243" spans="2:93" x14ac:dyDescent="0.25"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  <c r="AN243" s="17"/>
      <c r="AO243" s="17"/>
      <c r="AP243" s="17"/>
      <c r="AQ243" s="17"/>
      <c r="AR243" s="17"/>
      <c r="AS243" s="17"/>
      <c r="AT243" s="17"/>
      <c r="AU243" s="17"/>
      <c r="AV243" s="17"/>
      <c r="AW243" s="17"/>
      <c r="AX243" s="17"/>
      <c r="AY243" s="17"/>
      <c r="AZ243" s="17"/>
      <c r="BA243" s="17"/>
      <c r="BB243" s="17"/>
      <c r="BC243" s="17"/>
      <c r="BD243" s="17"/>
      <c r="BE243" s="17"/>
      <c r="BF243" s="17"/>
      <c r="BG243" s="17"/>
      <c r="BH243" s="17"/>
      <c r="BI243" s="17"/>
      <c r="BJ243" s="17"/>
      <c r="BK243" s="17"/>
      <c r="BL243" s="17"/>
      <c r="BM243" s="17"/>
      <c r="BN243" s="17"/>
      <c r="BO243" s="17"/>
      <c r="BP243" s="17"/>
      <c r="BQ243" s="17"/>
      <c r="BR243" s="17"/>
      <c r="BS243" s="17"/>
      <c r="BT243" s="17"/>
      <c r="BU243" s="17"/>
      <c r="BV243" s="17"/>
      <c r="BW243" s="17"/>
      <c r="BX243" s="17"/>
      <c r="BY243" s="17"/>
      <c r="BZ243" s="17"/>
      <c r="CA243" s="17"/>
      <c r="CB243" s="17"/>
      <c r="CC243" s="17"/>
      <c r="CD243" s="17"/>
      <c r="CE243" s="17"/>
      <c r="CF243" s="17"/>
      <c r="CG243" s="17"/>
      <c r="CH243" s="17"/>
      <c r="CI243" s="17"/>
      <c r="CJ243" s="17"/>
      <c r="CK243" s="17"/>
      <c r="CL243" s="17"/>
      <c r="CM243" s="17"/>
      <c r="CN243" s="17"/>
      <c r="CO243" s="17"/>
    </row>
    <row r="244" spans="2:93" x14ac:dyDescent="0.25"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  <c r="AN244" s="17"/>
      <c r="AO244" s="17"/>
      <c r="AP244" s="17"/>
      <c r="AQ244" s="17"/>
      <c r="AR244" s="17"/>
      <c r="AS244" s="17"/>
      <c r="AT244" s="17"/>
      <c r="AU244" s="17"/>
      <c r="AV244" s="17"/>
      <c r="AW244" s="17"/>
      <c r="AX244" s="17"/>
      <c r="AY244" s="17"/>
      <c r="AZ244" s="17"/>
      <c r="BA244" s="17"/>
      <c r="BB244" s="17"/>
      <c r="BC244" s="17"/>
      <c r="BD244" s="17"/>
      <c r="BE244" s="17"/>
      <c r="BF244" s="17"/>
      <c r="BG244" s="17"/>
      <c r="BH244" s="17"/>
      <c r="BI244" s="17"/>
      <c r="BJ244" s="17"/>
      <c r="BK244" s="17"/>
      <c r="BL244" s="17"/>
      <c r="BM244" s="17"/>
      <c r="BN244" s="17"/>
      <c r="BO244" s="17"/>
      <c r="BP244" s="17"/>
      <c r="BQ244" s="17"/>
      <c r="BR244" s="17"/>
      <c r="BS244" s="17"/>
      <c r="BT244" s="17"/>
      <c r="BU244" s="17"/>
      <c r="BV244" s="17"/>
      <c r="BW244" s="17"/>
      <c r="BX244" s="17"/>
      <c r="BY244" s="17"/>
      <c r="BZ244" s="17"/>
      <c r="CA244" s="17"/>
      <c r="CB244" s="17"/>
      <c r="CC244" s="17"/>
      <c r="CD244" s="17"/>
      <c r="CE244" s="17"/>
      <c r="CF244" s="17"/>
      <c r="CG244" s="17"/>
      <c r="CH244" s="17"/>
      <c r="CI244" s="17"/>
      <c r="CJ244" s="17"/>
      <c r="CK244" s="17"/>
      <c r="CL244" s="17"/>
      <c r="CM244" s="17"/>
      <c r="CN244" s="17"/>
      <c r="CO244" s="17"/>
    </row>
    <row r="245" spans="2:93" x14ac:dyDescent="0.25"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  <c r="AN245" s="17"/>
      <c r="AO245" s="17"/>
      <c r="AP245" s="17"/>
      <c r="AQ245" s="17"/>
      <c r="AR245" s="17"/>
      <c r="AS245" s="17"/>
      <c r="AT245" s="17"/>
      <c r="AU245" s="17"/>
      <c r="AV245" s="17"/>
      <c r="AW245" s="17"/>
      <c r="AX245" s="17"/>
      <c r="AY245" s="17"/>
      <c r="AZ245" s="17"/>
      <c r="BA245" s="17"/>
      <c r="BB245" s="17"/>
      <c r="BC245" s="17"/>
      <c r="BD245" s="17"/>
      <c r="BE245" s="17"/>
      <c r="BF245" s="17"/>
      <c r="BG245" s="17"/>
      <c r="BH245" s="17"/>
      <c r="BI245" s="17"/>
      <c r="BJ245" s="17"/>
      <c r="BK245" s="17"/>
      <c r="BL245" s="17"/>
      <c r="BM245" s="17"/>
      <c r="BN245" s="17"/>
      <c r="BO245" s="17"/>
      <c r="BP245" s="17"/>
      <c r="BQ245" s="17"/>
      <c r="BR245" s="17"/>
      <c r="BS245" s="17"/>
      <c r="BT245" s="17"/>
      <c r="BU245" s="17"/>
      <c r="BV245" s="17"/>
      <c r="BW245" s="17"/>
      <c r="BX245" s="17"/>
      <c r="BY245" s="17"/>
      <c r="BZ245" s="17"/>
      <c r="CA245" s="17"/>
      <c r="CB245" s="17"/>
      <c r="CC245" s="17"/>
      <c r="CD245" s="17"/>
      <c r="CE245" s="17"/>
      <c r="CF245" s="17"/>
      <c r="CG245" s="17"/>
      <c r="CH245" s="17"/>
      <c r="CI245" s="17"/>
      <c r="CJ245" s="17"/>
      <c r="CK245" s="17"/>
      <c r="CL245" s="17"/>
      <c r="CM245" s="17"/>
      <c r="CN245" s="17"/>
      <c r="CO245" s="17"/>
    </row>
    <row r="246" spans="2:93" x14ac:dyDescent="0.25"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  <c r="AN246" s="17"/>
      <c r="AO246" s="17"/>
      <c r="AP246" s="17"/>
      <c r="AQ246" s="17"/>
      <c r="AR246" s="17"/>
      <c r="AS246" s="17"/>
      <c r="AT246" s="17"/>
      <c r="AU246" s="17"/>
      <c r="AV246" s="17"/>
      <c r="AW246" s="17"/>
      <c r="AX246" s="17"/>
      <c r="AY246" s="17"/>
      <c r="AZ246" s="17"/>
      <c r="BA246" s="17"/>
      <c r="BB246" s="17"/>
      <c r="BC246" s="17"/>
      <c r="BD246" s="17"/>
      <c r="BE246" s="17"/>
      <c r="BF246" s="17"/>
      <c r="BG246" s="17"/>
      <c r="BH246" s="17"/>
      <c r="BI246" s="17"/>
      <c r="BJ246" s="17"/>
      <c r="BK246" s="17"/>
      <c r="BL246" s="17"/>
      <c r="BM246" s="17"/>
      <c r="BN246" s="17"/>
      <c r="BO246" s="17"/>
      <c r="BP246" s="17"/>
      <c r="BQ246" s="17"/>
      <c r="BR246" s="17"/>
      <c r="BS246" s="17"/>
      <c r="BT246" s="17"/>
      <c r="BU246" s="17"/>
      <c r="BV246" s="17"/>
      <c r="BW246" s="17"/>
      <c r="BX246" s="17"/>
      <c r="BY246" s="17"/>
      <c r="BZ246" s="17"/>
      <c r="CA246" s="17"/>
      <c r="CB246" s="17"/>
      <c r="CC246" s="17"/>
      <c r="CD246" s="17"/>
      <c r="CE246" s="17"/>
      <c r="CF246" s="17"/>
      <c r="CG246" s="17"/>
      <c r="CH246" s="17"/>
      <c r="CI246" s="17"/>
      <c r="CJ246" s="17"/>
      <c r="CK246" s="17"/>
      <c r="CL246" s="17"/>
      <c r="CM246" s="17"/>
      <c r="CN246" s="17"/>
      <c r="CO246" s="17"/>
    </row>
    <row r="247" spans="2:93" x14ac:dyDescent="0.25"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  <c r="AN247" s="17"/>
      <c r="AO247" s="17"/>
      <c r="AP247" s="17"/>
      <c r="AQ247" s="17"/>
      <c r="AR247" s="17"/>
      <c r="AS247" s="17"/>
      <c r="AT247" s="17"/>
      <c r="AU247" s="17"/>
      <c r="AV247" s="17"/>
      <c r="AW247" s="17"/>
      <c r="AX247" s="17"/>
      <c r="AY247" s="17"/>
      <c r="AZ247" s="17"/>
      <c r="BA247" s="17"/>
      <c r="BB247" s="17"/>
      <c r="BC247" s="17"/>
      <c r="BD247" s="17"/>
      <c r="BE247" s="17"/>
      <c r="BF247" s="17"/>
      <c r="BG247" s="17"/>
      <c r="BH247" s="17"/>
      <c r="BI247" s="17"/>
      <c r="BJ247" s="17"/>
      <c r="BK247" s="17"/>
      <c r="BL247" s="17"/>
      <c r="BM247" s="17"/>
      <c r="BN247" s="17"/>
      <c r="BO247" s="17"/>
      <c r="BP247" s="17"/>
      <c r="BQ247" s="17"/>
      <c r="BR247" s="17"/>
      <c r="BS247" s="17"/>
      <c r="BT247" s="17"/>
      <c r="BU247" s="17"/>
      <c r="BV247" s="17"/>
      <c r="BW247" s="17"/>
      <c r="BX247" s="17"/>
      <c r="BY247" s="17"/>
      <c r="BZ247" s="17"/>
      <c r="CA247" s="17"/>
      <c r="CB247" s="17"/>
      <c r="CC247" s="17"/>
      <c r="CD247" s="17"/>
      <c r="CE247" s="17"/>
      <c r="CF247" s="17"/>
      <c r="CG247" s="17"/>
      <c r="CH247" s="17"/>
      <c r="CI247" s="17"/>
      <c r="CJ247" s="17"/>
      <c r="CK247" s="17"/>
      <c r="CL247" s="17"/>
      <c r="CM247" s="17"/>
      <c r="CN247" s="17"/>
      <c r="CO247" s="17"/>
    </row>
    <row r="248" spans="2:93" x14ac:dyDescent="0.25"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  <c r="AN248" s="17"/>
      <c r="AO248" s="17"/>
      <c r="AP248" s="17"/>
      <c r="AQ248" s="17"/>
      <c r="AR248" s="17"/>
      <c r="AS248" s="17"/>
      <c r="AT248" s="17"/>
      <c r="AU248" s="17"/>
      <c r="AV248" s="17"/>
      <c r="AW248" s="17"/>
      <c r="AX248" s="17"/>
      <c r="AY248" s="17"/>
      <c r="AZ248" s="17"/>
      <c r="BA248" s="17"/>
      <c r="BB248" s="17"/>
      <c r="BC248" s="17"/>
      <c r="BD248" s="17"/>
      <c r="BE248" s="17"/>
      <c r="BF248" s="17"/>
      <c r="BG248" s="17"/>
      <c r="BH248" s="17"/>
      <c r="BI248" s="17"/>
      <c r="BJ248" s="17"/>
      <c r="BK248" s="17"/>
      <c r="BL248" s="17"/>
      <c r="BM248" s="17"/>
      <c r="BN248" s="17"/>
      <c r="BO248" s="17"/>
      <c r="BP248" s="17"/>
      <c r="BQ248" s="17"/>
      <c r="BR248" s="17"/>
      <c r="BS248" s="17"/>
      <c r="BT248" s="17"/>
      <c r="BU248" s="17"/>
      <c r="BV248" s="17"/>
      <c r="BW248" s="17"/>
      <c r="BX248" s="17"/>
      <c r="BY248" s="17"/>
      <c r="BZ248" s="17"/>
      <c r="CA248" s="17"/>
      <c r="CB248" s="17"/>
      <c r="CC248" s="17"/>
      <c r="CD248" s="17"/>
      <c r="CE248" s="17"/>
      <c r="CF248" s="17"/>
      <c r="CG248" s="17"/>
      <c r="CH248" s="17"/>
      <c r="CI248" s="17"/>
      <c r="CJ248" s="17"/>
      <c r="CK248" s="17"/>
      <c r="CL248" s="17"/>
      <c r="CM248" s="17"/>
      <c r="CN248" s="17"/>
      <c r="CO248" s="17"/>
    </row>
    <row r="249" spans="2:93" x14ac:dyDescent="0.25"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  <c r="AN249" s="17"/>
      <c r="AO249" s="17"/>
      <c r="AP249" s="17"/>
      <c r="AQ249" s="17"/>
      <c r="AR249" s="17"/>
      <c r="AS249" s="17"/>
      <c r="AT249" s="17"/>
      <c r="AU249" s="17"/>
      <c r="AV249" s="17"/>
      <c r="AW249" s="17"/>
      <c r="AX249" s="17"/>
      <c r="AY249" s="17"/>
      <c r="AZ249" s="17"/>
      <c r="BA249" s="17"/>
      <c r="BB249" s="17"/>
      <c r="BC249" s="17"/>
      <c r="BD249" s="17"/>
      <c r="BE249" s="17"/>
      <c r="BF249" s="17"/>
      <c r="BG249" s="17"/>
      <c r="BH249" s="17"/>
      <c r="BI249" s="17"/>
      <c r="BJ249" s="17"/>
      <c r="BK249" s="17"/>
      <c r="BL249" s="17"/>
      <c r="BM249" s="17"/>
      <c r="BN249" s="17"/>
      <c r="BO249" s="17"/>
      <c r="BP249" s="17"/>
      <c r="BQ249" s="17"/>
      <c r="BR249" s="17"/>
      <c r="BS249" s="17"/>
      <c r="BT249" s="17"/>
      <c r="BU249" s="17"/>
      <c r="BV249" s="17"/>
      <c r="BW249" s="17"/>
      <c r="BX249" s="17"/>
      <c r="BY249" s="17"/>
      <c r="BZ249" s="17"/>
      <c r="CA249" s="17"/>
      <c r="CB249" s="17"/>
      <c r="CC249" s="17"/>
      <c r="CD249" s="17"/>
      <c r="CE249" s="17"/>
      <c r="CF249" s="17"/>
      <c r="CG249" s="17"/>
      <c r="CH249" s="17"/>
      <c r="CI249" s="17"/>
      <c r="CJ249" s="17"/>
      <c r="CK249" s="17"/>
      <c r="CL249" s="17"/>
      <c r="CM249" s="17"/>
      <c r="CN249" s="17"/>
      <c r="CO249" s="17"/>
    </row>
    <row r="250" spans="2:93" x14ac:dyDescent="0.25"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  <c r="AN250" s="17"/>
      <c r="AO250" s="17"/>
      <c r="AP250" s="17"/>
      <c r="AQ250" s="17"/>
      <c r="AR250" s="17"/>
      <c r="AS250" s="17"/>
      <c r="AT250" s="17"/>
      <c r="AU250" s="17"/>
      <c r="AV250" s="17"/>
      <c r="AW250" s="17"/>
      <c r="AX250" s="17"/>
      <c r="AY250" s="17"/>
      <c r="AZ250" s="17"/>
      <c r="BA250" s="17"/>
      <c r="BB250" s="17"/>
      <c r="BC250" s="17"/>
      <c r="BD250" s="17"/>
      <c r="BE250" s="17"/>
      <c r="BF250" s="17"/>
      <c r="BG250" s="17"/>
      <c r="BH250" s="17"/>
      <c r="BI250" s="17"/>
      <c r="BJ250" s="17"/>
      <c r="BK250" s="17"/>
      <c r="BL250" s="17"/>
      <c r="BM250" s="17"/>
      <c r="BN250" s="17"/>
      <c r="BO250" s="17"/>
      <c r="BP250" s="17"/>
      <c r="BQ250" s="17"/>
      <c r="BR250" s="17"/>
      <c r="BS250" s="17"/>
      <c r="BT250" s="17"/>
      <c r="BU250" s="17"/>
      <c r="BV250" s="17"/>
      <c r="BW250" s="17"/>
      <c r="BX250" s="17"/>
      <c r="BY250" s="17"/>
      <c r="BZ250" s="17"/>
      <c r="CA250" s="17"/>
      <c r="CB250" s="17"/>
      <c r="CC250" s="17"/>
      <c r="CD250" s="17"/>
      <c r="CE250" s="17"/>
      <c r="CF250" s="17"/>
      <c r="CG250" s="17"/>
      <c r="CH250" s="17"/>
      <c r="CI250" s="17"/>
      <c r="CJ250" s="17"/>
      <c r="CK250" s="17"/>
      <c r="CL250" s="17"/>
      <c r="CM250" s="17"/>
      <c r="CN250" s="17"/>
      <c r="CO250" s="17"/>
    </row>
    <row r="251" spans="2:93" x14ac:dyDescent="0.25"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  <c r="AN251" s="17"/>
      <c r="AO251" s="17"/>
      <c r="AP251" s="17"/>
      <c r="AQ251" s="17"/>
      <c r="AR251" s="17"/>
      <c r="AS251" s="17"/>
      <c r="AT251" s="17"/>
      <c r="AU251" s="17"/>
      <c r="AV251" s="17"/>
      <c r="AW251" s="17"/>
      <c r="AX251" s="17"/>
      <c r="AY251" s="17"/>
      <c r="AZ251" s="17"/>
      <c r="BA251" s="17"/>
      <c r="BB251" s="17"/>
      <c r="BC251" s="17"/>
      <c r="BD251" s="17"/>
      <c r="BE251" s="17"/>
      <c r="BF251" s="17"/>
      <c r="BG251" s="17"/>
      <c r="BH251" s="17"/>
      <c r="BI251" s="17"/>
      <c r="BJ251" s="17"/>
      <c r="BK251" s="17"/>
      <c r="BL251" s="17"/>
      <c r="BM251" s="17"/>
      <c r="BN251" s="17"/>
      <c r="BO251" s="17"/>
      <c r="BP251" s="17"/>
      <c r="BQ251" s="17"/>
      <c r="BR251" s="17"/>
      <c r="BS251" s="17"/>
      <c r="BT251" s="17"/>
      <c r="BU251" s="17"/>
      <c r="BV251" s="17"/>
      <c r="BW251" s="17"/>
      <c r="BX251" s="17"/>
      <c r="BY251" s="17"/>
      <c r="BZ251" s="17"/>
      <c r="CA251" s="17"/>
      <c r="CB251" s="17"/>
      <c r="CC251" s="17"/>
      <c r="CD251" s="17"/>
      <c r="CE251" s="17"/>
      <c r="CF251" s="17"/>
      <c r="CG251" s="17"/>
      <c r="CH251" s="17"/>
      <c r="CI251" s="17"/>
      <c r="CJ251" s="17"/>
      <c r="CK251" s="17"/>
      <c r="CL251" s="17"/>
      <c r="CM251" s="17"/>
      <c r="CN251" s="17"/>
      <c r="CO251" s="17"/>
    </row>
    <row r="252" spans="2:93" x14ac:dyDescent="0.25"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  <c r="AN252" s="17"/>
      <c r="AO252" s="17"/>
      <c r="AP252" s="17"/>
      <c r="AQ252" s="17"/>
      <c r="AR252" s="17"/>
      <c r="AS252" s="17"/>
      <c r="AT252" s="17"/>
      <c r="AU252" s="17"/>
      <c r="AV252" s="17"/>
      <c r="AW252" s="17"/>
      <c r="AX252" s="17"/>
      <c r="AY252" s="17"/>
      <c r="AZ252" s="17"/>
      <c r="BA252" s="17"/>
      <c r="BB252" s="17"/>
      <c r="BC252" s="17"/>
      <c r="BD252" s="17"/>
      <c r="BE252" s="17"/>
      <c r="BF252" s="17"/>
      <c r="BG252" s="17"/>
      <c r="BH252" s="17"/>
      <c r="BI252" s="17"/>
      <c r="BJ252" s="17"/>
      <c r="BK252" s="17"/>
      <c r="BL252" s="17"/>
      <c r="BM252" s="17"/>
      <c r="BN252" s="17"/>
      <c r="BO252" s="17"/>
      <c r="BP252" s="17"/>
      <c r="BQ252" s="17"/>
      <c r="BR252" s="17"/>
      <c r="BS252" s="17"/>
      <c r="BT252" s="17"/>
      <c r="BU252" s="17"/>
      <c r="BV252" s="17"/>
      <c r="BW252" s="17"/>
      <c r="BX252" s="17"/>
      <c r="BY252" s="17"/>
      <c r="BZ252" s="17"/>
      <c r="CA252" s="17"/>
      <c r="CB252" s="17"/>
      <c r="CC252" s="17"/>
      <c r="CD252" s="17"/>
      <c r="CE252" s="17"/>
      <c r="CF252" s="17"/>
      <c r="CG252" s="17"/>
      <c r="CH252" s="17"/>
      <c r="CI252" s="17"/>
      <c r="CJ252" s="17"/>
      <c r="CK252" s="17"/>
      <c r="CL252" s="17"/>
      <c r="CM252" s="17"/>
      <c r="CN252" s="17"/>
      <c r="CO252" s="17"/>
    </row>
    <row r="253" spans="2:93" x14ac:dyDescent="0.25"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  <c r="AN253" s="17"/>
      <c r="AO253" s="17"/>
      <c r="AP253" s="17"/>
      <c r="AQ253" s="17"/>
      <c r="AR253" s="17"/>
      <c r="AS253" s="17"/>
      <c r="AT253" s="17"/>
      <c r="AU253" s="17"/>
      <c r="AV253" s="17"/>
      <c r="AW253" s="17"/>
      <c r="AX253" s="17"/>
      <c r="AY253" s="17"/>
      <c r="AZ253" s="17"/>
      <c r="BA253" s="17"/>
      <c r="BB253" s="17"/>
      <c r="BC253" s="17"/>
      <c r="BD253" s="17"/>
      <c r="BE253" s="17"/>
      <c r="BF253" s="17"/>
      <c r="BG253" s="17"/>
      <c r="BH253" s="17"/>
      <c r="BI253" s="17"/>
      <c r="BJ253" s="17"/>
      <c r="BK253" s="17"/>
      <c r="BL253" s="17"/>
      <c r="BM253" s="17"/>
      <c r="BN253" s="17"/>
      <c r="BO253" s="17"/>
      <c r="BP253" s="17"/>
      <c r="BQ253" s="17"/>
      <c r="BR253" s="17"/>
      <c r="BS253" s="17"/>
      <c r="BT253" s="17"/>
      <c r="BU253" s="17"/>
      <c r="BV253" s="17"/>
      <c r="BW253" s="17"/>
      <c r="BX253" s="17"/>
      <c r="BY253" s="17"/>
      <c r="BZ253" s="17"/>
      <c r="CA253" s="17"/>
      <c r="CB253" s="17"/>
      <c r="CC253" s="17"/>
      <c r="CD253" s="17"/>
      <c r="CE253" s="17"/>
      <c r="CF253" s="17"/>
      <c r="CG253" s="17"/>
      <c r="CH253" s="17"/>
      <c r="CI253" s="17"/>
      <c r="CJ253" s="17"/>
      <c r="CK253" s="17"/>
      <c r="CL253" s="17"/>
      <c r="CM253" s="17"/>
      <c r="CN253" s="17"/>
      <c r="CO253" s="17"/>
    </row>
    <row r="254" spans="2:93" x14ac:dyDescent="0.25"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  <c r="AN254" s="17"/>
      <c r="AO254" s="17"/>
      <c r="AP254" s="17"/>
      <c r="AQ254" s="17"/>
      <c r="AR254" s="17"/>
      <c r="AS254" s="17"/>
      <c r="AT254" s="17"/>
      <c r="AU254" s="17"/>
      <c r="AV254" s="17"/>
      <c r="AW254" s="17"/>
      <c r="AX254" s="17"/>
      <c r="AY254" s="17"/>
      <c r="AZ254" s="17"/>
      <c r="BA254" s="17"/>
      <c r="BB254" s="17"/>
      <c r="BC254" s="17"/>
      <c r="BD254" s="17"/>
      <c r="BE254" s="17"/>
      <c r="BF254" s="17"/>
      <c r="BG254" s="17"/>
      <c r="BH254" s="17"/>
      <c r="BI254" s="17"/>
      <c r="BJ254" s="17"/>
      <c r="BK254" s="17"/>
      <c r="BL254" s="17"/>
      <c r="BM254" s="17"/>
      <c r="BN254" s="17"/>
      <c r="BO254" s="17"/>
      <c r="BP254" s="17"/>
      <c r="BQ254" s="17"/>
      <c r="BR254" s="17"/>
      <c r="BS254" s="17"/>
      <c r="BT254" s="17"/>
      <c r="BU254" s="17"/>
      <c r="BV254" s="17"/>
      <c r="BW254" s="17"/>
      <c r="BX254" s="17"/>
      <c r="BY254" s="17"/>
      <c r="BZ254" s="17"/>
      <c r="CA254" s="17"/>
      <c r="CB254" s="17"/>
      <c r="CC254" s="17"/>
      <c r="CD254" s="17"/>
      <c r="CE254" s="17"/>
      <c r="CF254" s="17"/>
      <c r="CG254" s="17"/>
      <c r="CH254" s="17"/>
      <c r="CI254" s="17"/>
      <c r="CJ254" s="17"/>
      <c r="CK254" s="17"/>
      <c r="CL254" s="17"/>
      <c r="CM254" s="17"/>
      <c r="CN254" s="17"/>
      <c r="CO254" s="17"/>
    </row>
    <row r="255" spans="2:93" x14ac:dyDescent="0.25"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  <c r="AN255" s="17"/>
      <c r="AO255" s="17"/>
      <c r="AP255" s="17"/>
      <c r="AQ255" s="17"/>
      <c r="AR255" s="17"/>
      <c r="AS255" s="17"/>
      <c r="AT255" s="17"/>
      <c r="AU255" s="17"/>
      <c r="AV255" s="17"/>
      <c r="AW255" s="17"/>
      <c r="AX255" s="17"/>
      <c r="AY255" s="17"/>
      <c r="AZ255" s="17"/>
      <c r="BA255" s="17"/>
      <c r="BB255" s="17"/>
      <c r="BC255" s="17"/>
      <c r="BD255" s="17"/>
      <c r="BE255" s="17"/>
      <c r="BF255" s="17"/>
      <c r="BG255" s="17"/>
      <c r="BH255" s="17"/>
      <c r="BI255" s="17"/>
      <c r="BJ255" s="17"/>
      <c r="BK255" s="17"/>
      <c r="BL255" s="17"/>
      <c r="BM255" s="17"/>
      <c r="BN255" s="17"/>
      <c r="BO255" s="17"/>
      <c r="BP255" s="17"/>
      <c r="BQ255" s="17"/>
      <c r="BR255" s="17"/>
      <c r="BS255" s="17"/>
      <c r="BT255" s="17"/>
      <c r="BU255" s="17"/>
      <c r="BV255" s="17"/>
      <c r="BW255" s="17"/>
      <c r="BX255" s="17"/>
      <c r="BY255" s="17"/>
      <c r="BZ255" s="17"/>
      <c r="CA255" s="17"/>
      <c r="CB255" s="17"/>
      <c r="CC255" s="17"/>
      <c r="CD255" s="17"/>
      <c r="CE255" s="17"/>
      <c r="CF255" s="17"/>
      <c r="CG255" s="17"/>
      <c r="CH255" s="17"/>
      <c r="CI255" s="17"/>
      <c r="CJ255" s="17"/>
      <c r="CK255" s="17"/>
      <c r="CL255" s="17"/>
      <c r="CM255" s="17"/>
      <c r="CN255" s="17"/>
      <c r="CO255" s="17"/>
    </row>
    <row r="256" spans="2:93" x14ac:dyDescent="0.25"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  <c r="AN256" s="17"/>
      <c r="AO256" s="17"/>
      <c r="AP256" s="17"/>
      <c r="AQ256" s="17"/>
      <c r="AR256" s="17"/>
      <c r="AS256" s="17"/>
      <c r="AT256" s="17"/>
      <c r="AU256" s="17"/>
      <c r="AV256" s="17"/>
      <c r="AW256" s="17"/>
      <c r="AX256" s="17"/>
      <c r="AY256" s="17"/>
      <c r="AZ256" s="17"/>
      <c r="BA256" s="17"/>
      <c r="BB256" s="17"/>
      <c r="BC256" s="17"/>
      <c r="BD256" s="17"/>
      <c r="BE256" s="17"/>
      <c r="BF256" s="17"/>
      <c r="BG256" s="17"/>
      <c r="BH256" s="17"/>
      <c r="BI256" s="17"/>
      <c r="BJ256" s="17"/>
      <c r="BK256" s="17"/>
      <c r="BL256" s="17"/>
      <c r="BM256" s="17"/>
      <c r="BN256" s="17"/>
      <c r="BO256" s="17"/>
      <c r="BP256" s="17"/>
      <c r="BQ256" s="17"/>
      <c r="BR256" s="17"/>
      <c r="BS256" s="17"/>
      <c r="BT256" s="17"/>
      <c r="BU256" s="17"/>
      <c r="BV256" s="17"/>
      <c r="BW256" s="17"/>
      <c r="BX256" s="17"/>
      <c r="BY256" s="17"/>
      <c r="BZ256" s="17"/>
      <c r="CA256" s="17"/>
      <c r="CB256" s="17"/>
      <c r="CC256" s="17"/>
      <c r="CD256" s="17"/>
      <c r="CE256" s="17"/>
      <c r="CF256" s="17"/>
      <c r="CG256" s="17"/>
      <c r="CH256" s="17"/>
      <c r="CI256" s="17"/>
      <c r="CJ256" s="17"/>
      <c r="CK256" s="17"/>
      <c r="CL256" s="17"/>
      <c r="CM256" s="17"/>
      <c r="CN256" s="17"/>
      <c r="CO256" s="17"/>
    </row>
    <row r="257" spans="2:93" x14ac:dyDescent="0.25"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  <c r="AN257" s="17"/>
      <c r="AO257" s="17"/>
      <c r="AP257" s="17"/>
      <c r="AQ257" s="17"/>
      <c r="AR257" s="17"/>
      <c r="AS257" s="17"/>
      <c r="AT257" s="17"/>
      <c r="AU257" s="17"/>
      <c r="AV257" s="17"/>
      <c r="AW257" s="17"/>
      <c r="AX257" s="17"/>
      <c r="AY257" s="17"/>
      <c r="AZ257" s="17"/>
      <c r="BA257" s="17"/>
      <c r="BB257" s="17"/>
      <c r="BC257" s="17"/>
      <c r="BD257" s="17"/>
      <c r="BE257" s="17"/>
      <c r="BF257" s="17"/>
      <c r="BG257" s="17"/>
      <c r="BH257" s="17"/>
      <c r="BI257" s="17"/>
      <c r="BJ257" s="17"/>
      <c r="BK257" s="17"/>
      <c r="BL257" s="17"/>
      <c r="BM257" s="17"/>
      <c r="BN257" s="17"/>
      <c r="BO257" s="17"/>
      <c r="BP257" s="17"/>
      <c r="BQ257" s="17"/>
      <c r="BR257" s="17"/>
      <c r="BS257" s="17"/>
      <c r="BT257" s="17"/>
      <c r="BU257" s="17"/>
      <c r="BV257" s="17"/>
      <c r="BW257" s="17"/>
      <c r="BX257" s="17"/>
      <c r="BY257" s="17"/>
      <c r="BZ257" s="17"/>
      <c r="CA257" s="17"/>
      <c r="CB257" s="17"/>
      <c r="CC257" s="17"/>
      <c r="CD257" s="17"/>
      <c r="CE257" s="17"/>
      <c r="CF257" s="17"/>
      <c r="CG257" s="17"/>
      <c r="CH257" s="17"/>
      <c r="CI257" s="17"/>
      <c r="CJ257" s="17"/>
      <c r="CK257" s="17"/>
      <c r="CL257" s="17"/>
      <c r="CM257" s="17"/>
      <c r="CN257" s="17"/>
      <c r="CO257" s="17"/>
    </row>
    <row r="258" spans="2:93" x14ac:dyDescent="0.25"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  <c r="AN258" s="17"/>
      <c r="AO258" s="17"/>
      <c r="AP258" s="17"/>
      <c r="AQ258" s="17"/>
      <c r="AR258" s="17"/>
      <c r="AS258" s="17"/>
      <c r="AT258" s="17"/>
      <c r="AU258" s="17"/>
      <c r="AV258" s="17"/>
      <c r="AW258" s="17"/>
      <c r="AX258" s="17"/>
      <c r="AY258" s="17"/>
      <c r="AZ258" s="17"/>
      <c r="BA258" s="17"/>
      <c r="BB258" s="17"/>
      <c r="BC258" s="17"/>
      <c r="BD258" s="17"/>
      <c r="BE258" s="17"/>
      <c r="BF258" s="17"/>
      <c r="BG258" s="17"/>
      <c r="BH258" s="17"/>
      <c r="BI258" s="17"/>
      <c r="BJ258" s="17"/>
      <c r="BK258" s="17"/>
      <c r="BL258" s="17"/>
      <c r="BM258" s="17"/>
      <c r="BN258" s="17"/>
      <c r="BO258" s="17"/>
      <c r="BP258" s="17"/>
      <c r="BQ258" s="17"/>
      <c r="BR258" s="17"/>
      <c r="BS258" s="17"/>
      <c r="BT258" s="17"/>
      <c r="BU258" s="17"/>
      <c r="BV258" s="17"/>
      <c r="BW258" s="17"/>
      <c r="BX258" s="17"/>
      <c r="BY258" s="17"/>
      <c r="BZ258" s="17"/>
      <c r="CA258" s="17"/>
      <c r="CB258" s="17"/>
      <c r="CC258" s="17"/>
      <c r="CD258" s="17"/>
      <c r="CE258" s="17"/>
      <c r="CF258" s="17"/>
      <c r="CG258" s="17"/>
      <c r="CH258" s="17"/>
      <c r="CI258" s="17"/>
      <c r="CJ258" s="17"/>
      <c r="CK258" s="17"/>
      <c r="CL258" s="17"/>
      <c r="CM258" s="17"/>
      <c r="CN258" s="17"/>
      <c r="CO258" s="17"/>
    </row>
    <row r="259" spans="2:93" x14ac:dyDescent="0.25"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  <c r="AN259" s="17"/>
      <c r="AO259" s="17"/>
      <c r="AP259" s="17"/>
      <c r="AQ259" s="17"/>
      <c r="AR259" s="17"/>
      <c r="AS259" s="17"/>
      <c r="AT259" s="17"/>
      <c r="AU259" s="17"/>
      <c r="AV259" s="17"/>
      <c r="AW259" s="17"/>
      <c r="AX259" s="17"/>
      <c r="AY259" s="17"/>
      <c r="AZ259" s="17"/>
      <c r="BA259" s="17"/>
      <c r="BB259" s="17"/>
      <c r="BC259" s="17"/>
      <c r="BD259" s="17"/>
      <c r="BE259" s="17"/>
      <c r="BF259" s="17"/>
      <c r="BG259" s="17"/>
      <c r="BH259" s="17"/>
      <c r="BI259" s="17"/>
      <c r="BJ259" s="17"/>
      <c r="BK259" s="17"/>
      <c r="BL259" s="17"/>
      <c r="BM259" s="17"/>
      <c r="BN259" s="17"/>
      <c r="BO259" s="17"/>
      <c r="BP259" s="17"/>
      <c r="BQ259" s="17"/>
      <c r="BR259" s="17"/>
      <c r="BS259" s="17"/>
      <c r="BT259" s="17"/>
      <c r="BU259" s="17"/>
      <c r="BV259" s="17"/>
      <c r="BW259" s="17"/>
      <c r="BX259" s="17"/>
      <c r="BY259" s="17"/>
      <c r="BZ259" s="17"/>
      <c r="CA259" s="17"/>
      <c r="CB259" s="17"/>
      <c r="CC259" s="17"/>
      <c r="CD259" s="17"/>
      <c r="CE259" s="17"/>
      <c r="CF259" s="17"/>
      <c r="CG259" s="17"/>
      <c r="CH259" s="17"/>
      <c r="CI259" s="17"/>
      <c r="CJ259" s="17"/>
      <c r="CK259" s="17"/>
      <c r="CL259" s="17"/>
      <c r="CM259" s="17"/>
      <c r="CN259" s="17"/>
      <c r="CO259" s="17"/>
    </row>
    <row r="260" spans="2:93" x14ac:dyDescent="0.25"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  <c r="AN260" s="17"/>
      <c r="AO260" s="17"/>
      <c r="AP260" s="17"/>
      <c r="AQ260" s="17"/>
      <c r="AR260" s="17"/>
      <c r="AS260" s="17"/>
      <c r="AT260" s="17"/>
      <c r="AU260" s="17"/>
      <c r="AV260" s="17"/>
      <c r="AW260" s="17"/>
      <c r="AX260" s="17"/>
      <c r="AY260" s="17"/>
      <c r="AZ260" s="17"/>
      <c r="BA260" s="17"/>
      <c r="BB260" s="17"/>
      <c r="BC260" s="17"/>
      <c r="BD260" s="17"/>
      <c r="BE260" s="17"/>
      <c r="BF260" s="17"/>
      <c r="BG260" s="17"/>
      <c r="BH260" s="17"/>
      <c r="BI260" s="17"/>
      <c r="BJ260" s="17"/>
      <c r="BK260" s="17"/>
      <c r="BL260" s="17"/>
      <c r="BM260" s="17"/>
      <c r="BN260" s="17"/>
      <c r="BO260" s="17"/>
      <c r="BP260" s="17"/>
      <c r="BQ260" s="17"/>
      <c r="BR260" s="17"/>
      <c r="BS260" s="17"/>
      <c r="BT260" s="17"/>
      <c r="BU260" s="17"/>
      <c r="BV260" s="17"/>
      <c r="BW260" s="17"/>
      <c r="BX260" s="17"/>
      <c r="BY260" s="17"/>
      <c r="BZ260" s="17"/>
      <c r="CA260" s="17"/>
      <c r="CB260" s="17"/>
      <c r="CC260" s="17"/>
      <c r="CD260" s="17"/>
      <c r="CE260" s="17"/>
      <c r="CF260" s="17"/>
      <c r="CG260" s="17"/>
      <c r="CH260" s="17"/>
      <c r="CI260" s="17"/>
      <c r="CJ260" s="17"/>
      <c r="CK260" s="17"/>
      <c r="CL260" s="17"/>
      <c r="CM260" s="17"/>
      <c r="CN260" s="17"/>
      <c r="CO260" s="17"/>
    </row>
    <row r="261" spans="2:93" x14ac:dyDescent="0.25"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  <c r="AN261" s="17"/>
      <c r="AO261" s="17"/>
      <c r="AP261" s="17"/>
      <c r="AQ261" s="17"/>
      <c r="AR261" s="17"/>
      <c r="AS261" s="17"/>
      <c r="AT261" s="17"/>
      <c r="AU261" s="17"/>
      <c r="AV261" s="17"/>
      <c r="AW261" s="17"/>
      <c r="AX261" s="17"/>
      <c r="AY261" s="17"/>
      <c r="AZ261" s="17"/>
      <c r="BA261" s="17"/>
      <c r="BB261" s="17"/>
      <c r="BC261" s="17"/>
      <c r="BD261" s="17"/>
      <c r="BE261" s="17"/>
      <c r="BF261" s="17"/>
      <c r="BG261" s="17"/>
      <c r="BH261" s="17"/>
      <c r="BI261" s="17"/>
      <c r="BJ261" s="17"/>
      <c r="BK261" s="17"/>
      <c r="BL261" s="17"/>
      <c r="BM261" s="17"/>
      <c r="BN261" s="17"/>
      <c r="BO261" s="17"/>
      <c r="BP261" s="17"/>
      <c r="BQ261" s="17"/>
      <c r="BR261" s="17"/>
      <c r="BS261" s="17"/>
      <c r="BT261" s="17"/>
      <c r="BU261" s="17"/>
      <c r="BV261" s="17"/>
      <c r="BW261" s="17"/>
      <c r="BX261" s="17"/>
      <c r="BY261" s="17"/>
      <c r="BZ261" s="17"/>
      <c r="CA261" s="17"/>
      <c r="CB261" s="17"/>
      <c r="CC261" s="17"/>
      <c r="CD261" s="17"/>
      <c r="CE261" s="17"/>
      <c r="CF261" s="17"/>
      <c r="CG261" s="17"/>
      <c r="CH261" s="17"/>
      <c r="CI261" s="17"/>
      <c r="CJ261" s="17"/>
      <c r="CK261" s="17"/>
      <c r="CL261" s="17"/>
      <c r="CM261" s="17"/>
      <c r="CN261" s="17"/>
      <c r="CO261" s="17"/>
    </row>
    <row r="262" spans="2:93" x14ac:dyDescent="0.25"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  <c r="AN262" s="17"/>
      <c r="AO262" s="17"/>
      <c r="AP262" s="17"/>
      <c r="AQ262" s="17"/>
      <c r="AR262" s="17"/>
      <c r="AS262" s="17"/>
      <c r="AT262" s="17"/>
      <c r="AU262" s="17"/>
      <c r="AV262" s="17"/>
      <c r="AW262" s="17"/>
      <c r="AX262" s="17"/>
      <c r="AY262" s="17"/>
      <c r="AZ262" s="17"/>
      <c r="BA262" s="17"/>
      <c r="BB262" s="17"/>
      <c r="BC262" s="17"/>
      <c r="BD262" s="17"/>
      <c r="BE262" s="17"/>
      <c r="BF262" s="17"/>
      <c r="BG262" s="17"/>
      <c r="BH262" s="17"/>
      <c r="BI262" s="17"/>
      <c r="BJ262" s="17"/>
      <c r="BK262" s="17"/>
      <c r="BL262" s="17"/>
      <c r="BM262" s="17"/>
      <c r="BN262" s="17"/>
      <c r="BO262" s="17"/>
      <c r="BP262" s="17"/>
      <c r="BQ262" s="17"/>
      <c r="BR262" s="17"/>
      <c r="BS262" s="17"/>
      <c r="BT262" s="17"/>
      <c r="BU262" s="17"/>
      <c r="BV262" s="17"/>
      <c r="BW262" s="17"/>
      <c r="BX262" s="17"/>
      <c r="BY262" s="17"/>
      <c r="BZ262" s="17"/>
      <c r="CA262" s="17"/>
      <c r="CB262" s="17"/>
      <c r="CC262" s="17"/>
      <c r="CD262" s="17"/>
      <c r="CE262" s="17"/>
      <c r="CF262" s="17"/>
      <c r="CG262" s="17"/>
      <c r="CH262" s="17"/>
      <c r="CI262" s="17"/>
      <c r="CJ262" s="17"/>
      <c r="CK262" s="17"/>
      <c r="CL262" s="17"/>
      <c r="CM262" s="17"/>
      <c r="CN262" s="17"/>
      <c r="CO262" s="17"/>
    </row>
    <row r="263" spans="2:93" x14ac:dyDescent="0.25"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  <c r="AN263" s="17"/>
      <c r="AO263" s="17"/>
      <c r="AP263" s="17"/>
      <c r="AQ263" s="17"/>
      <c r="AR263" s="17"/>
      <c r="AS263" s="17"/>
      <c r="AT263" s="17"/>
      <c r="AU263" s="17"/>
      <c r="AV263" s="17"/>
      <c r="AW263" s="17"/>
      <c r="AX263" s="17"/>
      <c r="AY263" s="17"/>
      <c r="AZ263" s="17"/>
      <c r="BA263" s="17"/>
      <c r="BB263" s="17"/>
      <c r="BC263" s="17"/>
      <c r="BD263" s="17"/>
      <c r="BE263" s="17"/>
      <c r="BF263" s="17"/>
      <c r="BG263" s="17"/>
      <c r="BH263" s="17"/>
      <c r="BI263" s="17"/>
      <c r="BJ263" s="17"/>
      <c r="BK263" s="17"/>
      <c r="BL263" s="17"/>
      <c r="BM263" s="17"/>
      <c r="BN263" s="17"/>
      <c r="BO263" s="17"/>
      <c r="BP263" s="17"/>
      <c r="BQ263" s="17"/>
      <c r="BR263" s="17"/>
      <c r="BS263" s="17"/>
      <c r="BT263" s="17"/>
      <c r="BU263" s="17"/>
      <c r="BV263" s="17"/>
      <c r="BW263" s="17"/>
      <c r="BX263" s="17"/>
      <c r="BY263" s="17"/>
      <c r="BZ263" s="17"/>
      <c r="CA263" s="17"/>
      <c r="CB263" s="17"/>
      <c r="CC263" s="17"/>
      <c r="CD263" s="17"/>
      <c r="CE263" s="17"/>
      <c r="CF263" s="17"/>
      <c r="CG263" s="17"/>
      <c r="CH263" s="17"/>
      <c r="CI263" s="17"/>
      <c r="CJ263" s="17"/>
      <c r="CK263" s="17"/>
      <c r="CL263" s="17"/>
      <c r="CM263" s="17"/>
      <c r="CN263" s="17"/>
      <c r="CO263" s="17"/>
    </row>
    <row r="264" spans="2:93" x14ac:dyDescent="0.25"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  <c r="AN264" s="17"/>
      <c r="AO264" s="17"/>
      <c r="AP264" s="17"/>
      <c r="AQ264" s="17"/>
      <c r="AR264" s="17"/>
      <c r="AS264" s="17"/>
      <c r="AT264" s="17"/>
      <c r="AU264" s="17"/>
      <c r="AV264" s="17"/>
      <c r="AW264" s="17"/>
      <c r="AX264" s="17"/>
      <c r="AY264" s="17"/>
      <c r="AZ264" s="17"/>
      <c r="BA264" s="17"/>
      <c r="BB264" s="17"/>
      <c r="BC264" s="17"/>
      <c r="BD264" s="17"/>
      <c r="BE264" s="17"/>
      <c r="BF264" s="17"/>
      <c r="BG264" s="17"/>
      <c r="BH264" s="17"/>
      <c r="BI264" s="17"/>
      <c r="BJ264" s="17"/>
      <c r="BK264" s="17"/>
      <c r="BL264" s="17"/>
      <c r="BM264" s="17"/>
      <c r="BN264" s="17"/>
      <c r="BO264" s="17"/>
      <c r="BP264" s="17"/>
      <c r="BQ264" s="17"/>
      <c r="BR264" s="17"/>
      <c r="BS264" s="17"/>
      <c r="BT264" s="17"/>
      <c r="BU264" s="17"/>
      <c r="BV264" s="17"/>
      <c r="BW264" s="17"/>
      <c r="BX264" s="17"/>
      <c r="BY264" s="17"/>
      <c r="BZ264" s="17"/>
      <c r="CA264" s="17"/>
      <c r="CB264" s="17"/>
      <c r="CC264" s="17"/>
      <c r="CD264" s="17"/>
      <c r="CE264" s="17"/>
      <c r="CF264" s="17"/>
      <c r="CG264" s="17"/>
      <c r="CH264" s="17"/>
      <c r="CI264" s="17"/>
      <c r="CJ264" s="17"/>
      <c r="CK264" s="17"/>
      <c r="CL264" s="17"/>
      <c r="CM264" s="17"/>
      <c r="CN264" s="17"/>
      <c r="CO264" s="17"/>
    </row>
    <row r="265" spans="2:93" x14ac:dyDescent="0.25"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  <c r="AN265" s="17"/>
      <c r="AO265" s="17"/>
      <c r="AP265" s="17"/>
      <c r="AQ265" s="17"/>
      <c r="AR265" s="17"/>
      <c r="AS265" s="17"/>
      <c r="AT265" s="17"/>
      <c r="AU265" s="17"/>
      <c r="AV265" s="17"/>
      <c r="AW265" s="17"/>
      <c r="AX265" s="17"/>
      <c r="AY265" s="17"/>
      <c r="AZ265" s="17"/>
      <c r="BA265" s="17"/>
      <c r="BB265" s="17"/>
      <c r="BC265" s="17"/>
      <c r="BD265" s="17"/>
      <c r="BE265" s="17"/>
      <c r="BF265" s="17"/>
      <c r="BG265" s="17"/>
      <c r="BH265" s="17"/>
      <c r="BI265" s="17"/>
      <c r="BJ265" s="17"/>
      <c r="BK265" s="17"/>
      <c r="BL265" s="17"/>
      <c r="BM265" s="17"/>
      <c r="BN265" s="17"/>
      <c r="BO265" s="17"/>
      <c r="BP265" s="17"/>
      <c r="BQ265" s="17"/>
      <c r="BR265" s="17"/>
      <c r="BS265" s="17"/>
      <c r="BT265" s="17"/>
      <c r="BU265" s="17"/>
      <c r="BV265" s="17"/>
      <c r="BW265" s="17"/>
      <c r="BX265" s="17"/>
      <c r="BY265" s="17"/>
      <c r="BZ265" s="17"/>
      <c r="CA265" s="17"/>
      <c r="CB265" s="17"/>
      <c r="CC265" s="17"/>
      <c r="CD265" s="17"/>
      <c r="CE265" s="17"/>
      <c r="CF265" s="17"/>
      <c r="CG265" s="17"/>
      <c r="CH265" s="17"/>
      <c r="CI265" s="17"/>
      <c r="CJ265" s="17"/>
      <c r="CK265" s="17"/>
      <c r="CL265" s="17"/>
      <c r="CM265" s="17"/>
      <c r="CN265" s="17"/>
      <c r="CO265" s="17"/>
    </row>
    <row r="266" spans="2:93" x14ac:dyDescent="0.25"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  <c r="AN266" s="17"/>
      <c r="AO266" s="17"/>
      <c r="AP266" s="17"/>
      <c r="AQ266" s="17"/>
      <c r="AR266" s="17"/>
      <c r="AS266" s="17"/>
      <c r="AT266" s="17"/>
      <c r="AU266" s="17"/>
      <c r="AV266" s="17"/>
      <c r="AW266" s="17"/>
      <c r="AX266" s="17"/>
      <c r="AY266" s="17"/>
      <c r="AZ266" s="17"/>
      <c r="BA266" s="17"/>
      <c r="BB266" s="17"/>
      <c r="BC266" s="17"/>
      <c r="BD266" s="17"/>
      <c r="BE266" s="17"/>
      <c r="BF266" s="17"/>
      <c r="BG266" s="17"/>
      <c r="BH266" s="17"/>
      <c r="BI266" s="17"/>
      <c r="BJ266" s="17"/>
      <c r="BK266" s="17"/>
      <c r="BL266" s="17"/>
      <c r="BM266" s="17"/>
      <c r="BN266" s="17"/>
      <c r="BO266" s="17"/>
      <c r="BP266" s="17"/>
      <c r="BQ266" s="17"/>
      <c r="BR266" s="17"/>
      <c r="BS266" s="17"/>
      <c r="BT266" s="17"/>
      <c r="BU266" s="17"/>
      <c r="BV266" s="17"/>
      <c r="BW266" s="17"/>
      <c r="BX266" s="17"/>
      <c r="BY266" s="17"/>
      <c r="BZ266" s="17"/>
      <c r="CA266" s="17"/>
      <c r="CB266" s="17"/>
      <c r="CC266" s="17"/>
      <c r="CD266" s="17"/>
      <c r="CE266" s="17"/>
      <c r="CF266" s="17"/>
      <c r="CG266" s="17"/>
      <c r="CH266" s="17"/>
      <c r="CI266" s="17"/>
      <c r="CJ266" s="17"/>
      <c r="CK266" s="17"/>
      <c r="CL266" s="17"/>
      <c r="CM266" s="17"/>
      <c r="CN266" s="17"/>
      <c r="CO266" s="17"/>
    </row>
    <row r="267" spans="2:93" x14ac:dyDescent="0.25"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  <c r="AJ267" s="17"/>
      <c r="AK267" s="17"/>
      <c r="AL267" s="17"/>
      <c r="AM267" s="17"/>
      <c r="AN267" s="17"/>
      <c r="AO267" s="17"/>
      <c r="AP267" s="17"/>
      <c r="AQ267" s="17"/>
      <c r="AR267" s="17"/>
      <c r="AS267" s="17"/>
      <c r="AT267" s="17"/>
      <c r="AU267" s="17"/>
      <c r="AV267" s="17"/>
      <c r="AW267" s="17"/>
      <c r="AX267" s="17"/>
      <c r="AY267" s="17"/>
      <c r="AZ267" s="17"/>
      <c r="BA267" s="17"/>
      <c r="BB267" s="17"/>
      <c r="BC267" s="17"/>
      <c r="BD267" s="17"/>
      <c r="BE267" s="17"/>
      <c r="BF267" s="17"/>
      <c r="BG267" s="17"/>
      <c r="BH267" s="17"/>
      <c r="BI267" s="17"/>
      <c r="BJ267" s="17"/>
      <c r="BK267" s="17"/>
      <c r="BL267" s="17"/>
      <c r="BM267" s="17"/>
      <c r="BN267" s="17"/>
      <c r="BO267" s="17"/>
      <c r="BP267" s="17"/>
      <c r="BQ267" s="17"/>
      <c r="BR267" s="17"/>
      <c r="BS267" s="17"/>
      <c r="BT267" s="17"/>
      <c r="BU267" s="17"/>
      <c r="BV267" s="17"/>
      <c r="BW267" s="17"/>
      <c r="BX267" s="17"/>
      <c r="BY267" s="17"/>
      <c r="BZ267" s="17"/>
      <c r="CA267" s="17"/>
      <c r="CB267" s="17"/>
      <c r="CC267" s="17"/>
      <c r="CD267" s="17"/>
      <c r="CE267" s="17"/>
      <c r="CF267" s="17"/>
      <c r="CG267" s="17"/>
      <c r="CH267" s="17"/>
      <c r="CI267" s="17"/>
      <c r="CJ267" s="17"/>
      <c r="CK267" s="17"/>
      <c r="CL267" s="17"/>
      <c r="CM267" s="17"/>
      <c r="CN267" s="17"/>
      <c r="CO267" s="17"/>
    </row>
    <row r="268" spans="2:93" x14ac:dyDescent="0.25"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7"/>
      <c r="AK268" s="17"/>
      <c r="AL268" s="17"/>
      <c r="AM268" s="17"/>
      <c r="AN268" s="17"/>
      <c r="AO268" s="17"/>
      <c r="AP268" s="17"/>
      <c r="AQ268" s="17"/>
      <c r="AR268" s="17"/>
      <c r="AS268" s="17"/>
      <c r="AT268" s="17"/>
      <c r="AU268" s="17"/>
      <c r="AV268" s="17"/>
      <c r="AW268" s="17"/>
      <c r="AX268" s="17"/>
      <c r="AY268" s="17"/>
      <c r="AZ268" s="17"/>
      <c r="BA268" s="17"/>
      <c r="BB268" s="17"/>
      <c r="BC268" s="17"/>
      <c r="BD268" s="17"/>
      <c r="BE268" s="17"/>
      <c r="BF268" s="17"/>
      <c r="BG268" s="17"/>
      <c r="BH268" s="17"/>
      <c r="BI268" s="17"/>
      <c r="BJ268" s="17"/>
      <c r="BK268" s="17"/>
      <c r="BL268" s="17"/>
      <c r="BM268" s="17"/>
      <c r="BN268" s="17"/>
      <c r="BO268" s="17"/>
      <c r="BP268" s="17"/>
      <c r="BQ268" s="17"/>
      <c r="BR268" s="17"/>
      <c r="BS268" s="17"/>
      <c r="BT268" s="17"/>
      <c r="BU268" s="17"/>
      <c r="BV268" s="17"/>
      <c r="BW268" s="17"/>
      <c r="BX268" s="17"/>
      <c r="BY268" s="17"/>
      <c r="BZ268" s="17"/>
      <c r="CA268" s="17"/>
      <c r="CB268" s="17"/>
      <c r="CC268" s="17"/>
      <c r="CD268" s="17"/>
      <c r="CE268" s="17"/>
      <c r="CF268" s="17"/>
      <c r="CG268" s="17"/>
      <c r="CH268" s="17"/>
      <c r="CI268" s="17"/>
      <c r="CJ268" s="17"/>
      <c r="CK268" s="17"/>
      <c r="CL268" s="17"/>
      <c r="CM268" s="17"/>
      <c r="CN268" s="17"/>
      <c r="CO268" s="17"/>
    </row>
    <row r="269" spans="2:93" x14ac:dyDescent="0.25"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  <c r="AJ269" s="17"/>
      <c r="AK269" s="17"/>
      <c r="AL269" s="17"/>
      <c r="AM269" s="17"/>
      <c r="AN269" s="17"/>
      <c r="AO269" s="17"/>
      <c r="AP269" s="17"/>
      <c r="AQ269" s="17"/>
      <c r="AR269" s="17"/>
      <c r="AS269" s="17"/>
      <c r="AT269" s="17"/>
      <c r="AU269" s="17"/>
      <c r="AV269" s="17"/>
      <c r="AW269" s="17"/>
      <c r="AX269" s="17"/>
      <c r="AY269" s="17"/>
      <c r="AZ269" s="17"/>
      <c r="BA269" s="17"/>
      <c r="BB269" s="17"/>
      <c r="BC269" s="17"/>
      <c r="BD269" s="17"/>
      <c r="BE269" s="17"/>
      <c r="BF269" s="17"/>
      <c r="BG269" s="17"/>
      <c r="BH269" s="17"/>
      <c r="BI269" s="17"/>
      <c r="BJ269" s="17"/>
      <c r="BK269" s="17"/>
      <c r="BL269" s="17"/>
      <c r="BM269" s="17"/>
      <c r="BN269" s="17"/>
      <c r="BO269" s="17"/>
      <c r="BP269" s="17"/>
      <c r="BQ269" s="17"/>
      <c r="BR269" s="17"/>
      <c r="BS269" s="17"/>
      <c r="BT269" s="17"/>
      <c r="BU269" s="17"/>
      <c r="BV269" s="17"/>
      <c r="BW269" s="17"/>
      <c r="BX269" s="17"/>
      <c r="BY269" s="17"/>
      <c r="BZ269" s="17"/>
      <c r="CA269" s="17"/>
      <c r="CB269" s="17"/>
      <c r="CC269" s="17"/>
      <c r="CD269" s="17"/>
      <c r="CE269" s="17"/>
      <c r="CF269" s="17"/>
      <c r="CG269" s="17"/>
      <c r="CH269" s="17"/>
      <c r="CI269" s="17"/>
      <c r="CJ269" s="17"/>
      <c r="CK269" s="17"/>
      <c r="CL269" s="17"/>
      <c r="CM269" s="17"/>
      <c r="CN269" s="17"/>
      <c r="CO269" s="17"/>
    </row>
    <row r="270" spans="2:93" x14ac:dyDescent="0.25"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  <c r="AJ270" s="17"/>
      <c r="AK270" s="17"/>
      <c r="AL270" s="17"/>
      <c r="AM270" s="17"/>
      <c r="AN270" s="17"/>
      <c r="AO270" s="17"/>
      <c r="AP270" s="17"/>
      <c r="AQ270" s="17"/>
      <c r="AR270" s="17"/>
      <c r="AS270" s="17"/>
      <c r="AT270" s="17"/>
      <c r="AU270" s="17"/>
      <c r="AV270" s="17"/>
      <c r="AW270" s="17"/>
      <c r="AX270" s="17"/>
      <c r="AY270" s="17"/>
      <c r="AZ270" s="17"/>
      <c r="BA270" s="17"/>
      <c r="BB270" s="17"/>
      <c r="BC270" s="17"/>
      <c r="BD270" s="17"/>
      <c r="BE270" s="17"/>
      <c r="BF270" s="17"/>
      <c r="BG270" s="17"/>
      <c r="BH270" s="17"/>
      <c r="BI270" s="17"/>
      <c r="BJ270" s="17"/>
      <c r="BK270" s="17"/>
      <c r="BL270" s="17"/>
      <c r="BM270" s="17"/>
      <c r="BN270" s="17"/>
      <c r="BO270" s="17"/>
      <c r="BP270" s="17"/>
      <c r="BQ270" s="17"/>
      <c r="BR270" s="17"/>
      <c r="BS270" s="17"/>
      <c r="BT270" s="17"/>
      <c r="BU270" s="17"/>
      <c r="BV270" s="17"/>
      <c r="BW270" s="17"/>
      <c r="BX270" s="17"/>
      <c r="BY270" s="17"/>
      <c r="BZ270" s="17"/>
      <c r="CA270" s="17"/>
      <c r="CB270" s="17"/>
      <c r="CC270" s="17"/>
      <c r="CD270" s="17"/>
      <c r="CE270" s="17"/>
      <c r="CF270" s="17"/>
      <c r="CG270" s="17"/>
      <c r="CH270" s="17"/>
      <c r="CI270" s="17"/>
      <c r="CJ270" s="17"/>
      <c r="CK270" s="17"/>
      <c r="CL270" s="17"/>
      <c r="CM270" s="17"/>
      <c r="CN270" s="17"/>
      <c r="CO270" s="17"/>
    </row>
    <row r="271" spans="2:93" x14ac:dyDescent="0.25"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  <c r="AJ271" s="17"/>
      <c r="AK271" s="17"/>
      <c r="AL271" s="17"/>
      <c r="AM271" s="17"/>
      <c r="AN271" s="17"/>
      <c r="AO271" s="17"/>
      <c r="AP271" s="17"/>
      <c r="AQ271" s="17"/>
      <c r="AR271" s="17"/>
      <c r="AS271" s="17"/>
      <c r="AT271" s="17"/>
      <c r="AU271" s="17"/>
      <c r="AV271" s="17"/>
      <c r="AW271" s="17"/>
      <c r="AX271" s="17"/>
      <c r="AY271" s="17"/>
      <c r="AZ271" s="17"/>
      <c r="BA271" s="17"/>
      <c r="BB271" s="17"/>
      <c r="BC271" s="17"/>
      <c r="BD271" s="17"/>
      <c r="BE271" s="17"/>
      <c r="BF271" s="17"/>
      <c r="BG271" s="17"/>
      <c r="BH271" s="17"/>
      <c r="BI271" s="17"/>
      <c r="BJ271" s="17"/>
      <c r="BK271" s="17"/>
      <c r="BL271" s="17"/>
      <c r="BM271" s="17"/>
      <c r="BN271" s="17"/>
      <c r="BO271" s="17"/>
      <c r="BP271" s="17"/>
      <c r="BQ271" s="17"/>
      <c r="BR271" s="17"/>
      <c r="BS271" s="17"/>
      <c r="BT271" s="17"/>
      <c r="BU271" s="17"/>
      <c r="BV271" s="17"/>
      <c r="BW271" s="17"/>
      <c r="BX271" s="17"/>
      <c r="BY271" s="17"/>
      <c r="BZ271" s="17"/>
      <c r="CA271" s="17"/>
      <c r="CB271" s="17"/>
      <c r="CC271" s="17"/>
      <c r="CD271" s="17"/>
      <c r="CE271" s="17"/>
      <c r="CF271" s="17"/>
      <c r="CG271" s="17"/>
      <c r="CH271" s="17"/>
      <c r="CI271" s="17"/>
      <c r="CJ271" s="17"/>
      <c r="CK271" s="17"/>
      <c r="CL271" s="17"/>
      <c r="CM271" s="17"/>
      <c r="CN271" s="17"/>
      <c r="CO271" s="17"/>
    </row>
    <row r="272" spans="2:93" x14ac:dyDescent="0.25"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  <c r="AJ272" s="17"/>
      <c r="AK272" s="17"/>
      <c r="AL272" s="17"/>
      <c r="AM272" s="17"/>
      <c r="AN272" s="17"/>
      <c r="AO272" s="17"/>
      <c r="AP272" s="17"/>
      <c r="AQ272" s="17"/>
      <c r="AR272" s="17"/>
      <c r="AS272" s="17"/>
      <c r="AT272" s="17"/>
      <c r="AU272" s="17"/>
      <c r="AV272" s="17"/>
      <c r="AW272" s="17"/>
      <c r="AX272" s="17"/>
      <c r="AY272" s="17"/>
      <c r="AZ272" s="17"/>
      <c r="BA272" s="17"/>
      <c r="BB272" s="17"/>
      <c r="BC272" s="17"/>
      <c r="BD272" s="17"/>
      <c r="BE272" s="17"/>
      <c r="BF272" s="17"/>
      <c r="BG272" s="17"/>
      <c r="BH272" s="17"/>
      <c r="BI272" s="17"/>
      <c r="BJ272" s="17"/>
      <c r="BK272" s="17"/>
      <c r="BL272" s="17"/>
      <c r="BM272" s="17"/>
      <c r="BN272" s="17"/>
      <c r="BO272" s="17"/>
      <c r="BP272" s="17"/>
      <c r="BQ272" s="17"/>
      <c r="BR272" s="17"/>
      <c r="BS272" s="17"/>
      <c r="BT272" s="17"/>
      <c r="BU272" s="17"/>
      <c r="BV272" s="17"/>
      <c r="BW272" s="17"/>
      <c r="BX272" s="17"/>
      <c r="BY272" s="17"/>
      <c r="BZ272" s="17"/>
      <c r="CA272" s="17"/>
      <c r="CB272" s="17"/>
      <c r="CC272" s="17"/>
      <c r="CD272" s="17"/>
      <c r="CE272" s="17"/>
      <c r="CF272" s="17"/>
      <c r="CG272" s="17"/>
      <c r="CH272" s="17"/>
      <c r="CI272" s="17"/>
      <c r="CJ272" s="17"/>
      <c r="CK272" s="17"/>
      <c r="CL272" s="17"/>
      <c r="CM272" s="17"/>
      <c r="CN272" s="17"/>
      <c r="CO272" s="17"/>
    </row>
    <row r="273" spans="2:93" x14ac:dyDescent="0.25"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  <c r="AJ273" s="17"/>
      <c r="AK273" s="17"/>
      <c r="AL273" s="17"/>
      <c r="AM273" s="17"/>
      <c r="AN273" s="17"/>
      <c r="AO273" s="17"/>
      <c r="AP273" s="17"/>
      <c r="AQ273" s="17"/>
      <c r="AR273" s="17"/>
      <c r="AS273" s="17"/>
      <c r="AT273" s="17"/>
      <c r="AU273" s="17"/>
      <c r="AV273" s="17"/>
      <c r="AW273" s="17"/>
      <c r="AX273" s="17"/>
      <c r="AY273" s="17"/>
      <c r="AZ273" s="17"/>
      <c r="BA273" s="17"/>
      <c r="BB273" s="17"/>
      <c r="BC273" s="17"/>
      <c r="BD273" s="17"/>
      <c r="BE273" s="17"/>
      <c r="BF273" s="17"/>
      <c r="BG273" s="17"/>
      <c r="BH273" s="17"/>
      <c r="BI273" s="17"/>
      <c r="BJ273" s="17"/>
      <c r="BK273" s="17"/>
      <c r="BL273" s="17"/>
      <c r="BM273" s="17"/>
      <c r="BN273" s="17"/>
      <c r="BO273" s="17"/>
      <c r="BP273" s="17"/>
      <c r="BQ273" s="17"/>
      <c r="BR273" s="17"/>
      <c r="BS273" s="17"/>
      <c r="BT273" s="17"/>
      <c r="BU273" s="17"/>
      <c r="BV273" s="17"/>
      <c r="BW273" s="17"/>
      <c r="BX273" s="17"/>
      <c r="BY273" s="17"/>
      <c r="BZ273" s="17"/>
      <c r="CA273" s="17"/>
      <c r="CB273" s="17"/>
      <c r="CC273" s="17"/>
      <c r="CD273" s="17"/>
      <c r="CE273" s="17"/>
      <c r="CF273" s="17"/>
      <c r="CG273" s="17"/>
      <c r="CH273" s="17"/>
      <c r="CI273" s="17"/>
      <c r="CJ273" s="17"/>
      <c r="CK273" s="17"/>
      <c r="CL273" s="17"/>
      <c r="CM273" s="17"/>
      <c r="CN273" s="17"/>
      <c r="CO273" s="17"/>
    </row>
    <row r="274" spans="2:93" x14ac:dyDescent="0.25"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  <c r="AJ274" s="17"/>
      <c r="AK274" s="17"/>
      <c r="AL274" s="17"/>
      <c r="AM274" s="17"/>
      <c r="AN274" s="17"/>
      <c r="AO274" s="17"/>
      <c r="AP274" s="17"/>
      <c r="AQ274" s="17"/>
      <c r="AR274" s="17"/>
      <c r="AS274" s="17"/>
      <c r="AT274" s="17"/>
      <c r="AU274" s="17"/>
      <c r="AV274" s="17"/>
      <c r="AW274" s="17"/>
      <c r="AX274" s="17"/>
      <c r="AY274" s="17"/>
      <c r="AZ274" s="17"/>
      <c r="BA274" s="17"/>
      <c r="BB274" s="17"/>
      <c r="BC274" s="17"/>
      <c r="BD274" s="17"/>
      <c r="BE274" s="17"/>
      <c r="BF274" s="17"/>
      <c r="BG274" s="17"/>
      <c r="BH274" s="17"/>
      <c r="BI274" s="17"/>
      <c r="BJ274" s="17"/>
      <c r="BK274" s="17"/>
      <c r="BL274" s="17"/>
      <c r="BM274" s="17"/>
      <c r="BN274" s="17"/>
      <c r="BO274" s="17"/>
      <c r="BP274" s="17"/>
      <c r="BQ274" s="17"/>
      <c r="BR274" s="17"/>
      <c r="BS274" s="17"/>
      <c r="BT274" s="17"/>
      <c r="BU274" s="17"/>
      <c r="BV274" s="17"/>
      <c r="BW274" s="17"/>
      <c r="BX274" s="17"/>
      <c r="BY274" s="17"/>
      <c r="BZ274" s="17"/>
      <c r="CA274" s="17"/>
      <c r="CB274" s="17"/>
      <c r="CC274" s="17"/>
      <c r="CD274" s="17"/>
      <c r="CE274" s="17"/>
      <c r="CF274" s="17"/>
      <c r="CG274" s="17"/>
      <c r="CH274" s="17"/>
      <c r="CI274" s="17"/>
      <c r="CJ274" s="17"/>
      <c r="CK274" s="17"/>
      <c r="CL274" s="17"/>
      <c r="CM274" s="17"/>
      <c r="CN274" s="17"/>
      <c r="CO274" s="17"/>
    </row>
    <row r="275" spans="2:93" x14ac:dyDescent="0.25"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  <c r="AJ275" s="17"/>
      <c r="AK275" s="17"/>
      <c r="AL275" s="17"/>
      <c r="AM275" s="17"/>
      <c r="AN275" s="17"/>
      <c r="AO275" s="17"/>
      <c r="AP275" s="17"/>
      <c r="AQ275" s="17"/>
      <c r="AR275" s="17"/>
      <c r="AS275" s="17"/>
      <c r="AT275" s="17"/>
      <c r="AU275" s="17"/>
      <c r="AV275" s="17"/>
      <c r="AW275" s="17"/>
      <c r="AX275" s="17"/>
      <c r="AY275" s="17"/>
      <c r="AZ275" s="17"/>
      <c r="BA275" s="17"/>
      <c r="BB275" s="17"/>
      <c r="BC275" s="17"/>
      <c r="BD275" s="17"/>
      <c r="BE275" s="17"/>
      <c r="BF275" s="17"/>
      <c r="BG275" s="17"/>
      <c r="BH275" s="17"/>
      <c r="BI275" s="17"/>
      <c r="BJ275" s="17"/>
      <c r="BK275" s="17"/>
      <c r="BL275" s="17"/>
      <c r="BM275" s="17"/>
      <c r="BN275" s="17"/>
      <c r="BO275" s="17"/>
      <c r="BP275" s="17"/>
      <c r="BQ275" s="17"/>
      <c r="BR275" s="17"/>
      <c r="BS275" s="17"/>
      <c r="BT275" s="17"/>
      <c r="BU275" s="17"/>
      <c r="BV275" s="17"/>
      <c r="BW275" s="17"/>
      <c r="BX275" s="17"/>
      <c r="BY275" s="17"/>
      <c r="BZ275" s="17"/>
      <c r="CA275" s="17"/>
      <c r="CB275" s="17"/>
      <c r="CC275" s="17"/>
      <c r="CD275" s="17"/>
      <c r="CE275" s="17"/>
      <c r="CF275" s="17"/>
      <c r="CG275" s="17"/>
      <c r="CH275" s="17"/>
      <c r="CI275" s="17"/>
      <c r="CJ275" s="17"/>
      <c r="CK275" s="17"/>
      <c r="CL275" s="17"/>
      <c r="CM275" s="17"/>
      <c r="CN275" s="17"/>
      <c r="CO275" s="17"/>
    </row>
    <row r="276" spans="2:93" x14ac:dyDescent="0.25"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  <c r="AJ276" s="17"/>
      <c r="AK276" s="17"/>
      <c r="AL276" s="17"/>
      <c r="AM276" s="17"/>
      <c r="AN276" s="17"/>
      <c r="AO276" s="17"/>
      <c r="AP276" s="17"/>
      <c r="AQ276" s="17"/>
      <c r="AR276" s="17"/>
      <c r="AS276" s="17"/>
      <c r="AT276" s="17"/>
      <c r="AU276" s="17"/>
      <c r="AV276" s="17"/>
      <c r="AW276" s="17"/>
      <c r="AX276" s="17"/>
      <c r="AY276" s="17"/>
      <c r="AZ276" s="17"/>
      <c r="BA276" s="17"/>
      <c r="BB276" s="17"/>
      <c r="BC276" s="17"/>
      <c r="BD276" s="17"/>
      <c r="BE276" s="17"/>
      <c r="BF276" s="17"/>
      <c r="BG276" s="17"/>
      <c r="BH276" s="17"/>
      <c r="BI276" s="17"/>
      <c r="BJ276" s="17"/>
      <c r="BK276" s="17"/>
      <c r="BL276" s="17"/>
      <c r="BM276" s="17"/>
      <c r="BN276" s="17"/>
      <c r="BO276" s="17"/>
      <c r="BP276" s="17"/>
      <c r="BQ276" s="17"/>
      <c r="BR276" s="17"/>
      <c r="BS276" s="17"/>
      <c r="BT276" s="17"/>
      <c r="BU276" s="17"/>
      <c r="BV276" s="17"/>
      <c r="BW276" s="17"/>
      <c r="BX276" s="17"/>
      <c r="BY276" s="17"/>
      <c r="BZ276" s="17"/>
      <c r="CA276" s="17"/>
      <c r="CB276" s="17"/>
      <c r="CC276" s="17"/>
      <c r="CD276" s="17"/>
      <c r="CE276" s="17"/>
      <c r="CF276" s="17"/>
      <c r="CG276" s="17"/>
      <c r="CH276" s="17"/>
      <c r="CI276" s="17"/>
      <c r="CJ276" s="17"/>
      <c r="CK276" s="17"/>
      <c r="CL276" s="17"/>
      <c r="CM276" s="17"/>
      <c r="CN276" s="17"/>
      <c r="CO276" s="17"/>
    </row>
    <row r="277" spans="2:93" x14ac:dyDescent="0.25"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  <c r="AJ277" s="17"/>
      <c r="AK277" s="17"/>
      <c r="AL277" s="17"/>
      <c r="AM277" s="17"/>
      <c r="AN277" s="17"/>
      <c r="AO277" s="17"/>
      <c r="AP277" s="17"/>
      <c r="AQ277" s="17"/>
      <c r="AR277" s="17"/>
      <c r="AS277" s="17"/>
      <c r="AT277" s="17"/>
      <c r="AU277" s="17"/>
      <c r="AV277" s="17"/>
      <c r="AW277" s="17"/>
      <c r="AX277" s="17"/>
      <c r="AY277" s="17"/>
      <c r="AZ277" s="17"/>
      <c r="BA277" s="17"/>
      <c r="BB277" s="17"/>
      <c r="BC277" s="17"/>
      <c r="BD277" s="17"/>
      <c r="BE277" s="17"/>
      <c r="BF277" s="17"/>
      <c r="BG277" s="17"/>
      <c r="BH277" s="17"/>
      <c r="BI277" s="17"/>
      <c r="BJ277" s="17"/>
      <c r="BK277" s="17"/>
      <c r="BL277" s="17"/>
      <c r="BM277" s="17"/>
      <c r="BN277" s="17"/>
      <c r="BO277" s="17"/>
      <c r="BP277" s="17"/>
      <c r="BQ277" s="17"/>
      <c r="BR277" s="17"/>
      <c r="BS277" s="17"/>
      <c r="BT277" s="17"/>
      <c r="BU277" s="17"/>
      <c r="BV277" s="17"/>
      <c r="BW277" s="17"/>
      <c r="BX277" s="17"/>
      <c r="BY277" s="17"/>
      <c r="BZ277" s="17"/>
      <c r="CA277" s="17"/>
      <c r="CB277" s="17"/>
      <c r="CC277" s="17"/>
      <c r="CD277" s="17"/>
      <c r="CE277" s="17"/>
      <c r="CF277" s="17"/>
      <c r="CG277" s="17"/>
      <c r="CH277" s="17"/>
      <c r="CI277" s="17"/>
      <c r="CJ277" s="17"/>
      <c r="CK277" s="17"/>
      <c r="CL277" s="17"/>
      <c r="CM277" s="17"/>
      <c r="CN277" s="17"/>
      <c r="CO277" s="17"/>
    </row>
    <row r="278" spans="2:93" x14ac:dyDescent="0.25"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  <c r="AJ278" s="17"/>
      <c r="AK278" s="17"/>
      <c r="AL278" s="17"/>
      <c r="AM278" s="17"/>
      <c r="AN278" s="17"/>
      <c r="AO278" s="17"/>
      <c r="AP278" s="17"/>
      <c r="AQ278" s="17"/>
      <c r="AR278" s="17"/>
      <c r="AS278" s="17"/>
      <c r="AT278" s="17"/>
      <c r="AU278" s="17"/>
      <c r="AV278" s="17"/>
      <c r="AW278" s="17"/>
      <c r="AX278" s="17"/>
      <c r="AY278" s="17"/>
      <c r="AZ278" s="17"/>
      <c r="BA278" s="17"/>
      <c r="BB278" s="17"/>
      <c r="BC278" s="17"/>
      <c r="BD278" s="17"/>
      <c r="BE278" s="17"/>
      <c r="BF278" s="17"/>
      <c r="BG278" s="17"/>
      <c r="BH278" s="17"/>
      <c r="BI278" s="17"/>
      <c r="BJ278" s="17"/>
      <c r="BK278" s="17"/>
      <c r="BL278" s="17"/>
      <c r="BM278" s="17"/>
      <c r="BN278" s="17"/>
      <c r="BO278" s="17"/>
      <c r="BP278" s="17"/>
      <c r="BQ278" s="17"/>
      <c r="BR278" s="17"/>
      <c r="BS278" s="17"/>
      <c r="BT278" s="17"/>
      <c r="BU278" s="17"/>
      <c r="BV278" s="17"/>
      <c r="BW278" s="17"/>
      <c r="BX278" s="17"/>
      <c r="BY278" s="17"/>
      <c r="BZ278" s="17"/>
      <c r="CA278" s="17"/>
      <c r="CB278" s="17"/>
      <c r="CC278" s="17"/>
      <c r="CD278" s="17"/>
      <c r="CE278" s="17"/>
      <c r="CF278" s="17"/>
      <c r="CG278" s="17"/>
      <c r="CH278" s="17"/>
      <c r="CI278" s="17"/>
      <c r="CJ278" s="17"/>
      <c r="CK278" s="17"/>
      <c r="CL278" s="17"/>
      <c r="CM278" s="17"/>
      <c r="CN278" s="17"/>
      <c r="CO278" s="17"/>
    </row>
    <row r="279" spans="2:93" x14ac:dyDescent="0.25"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  <c r="AJ279" s="17"/>
      <c r="AK279" s="17"/>
      <c r="AL279" s="17"/>
      <c r="AM279" s="17"/>
      <c r="AN279" s="17"/>
      <c r="AO279" s="17"/>
      <c r="AP279" s="17"/>
      <c r="AQ279" s="17"/>
      <c r="AR279" s="17"/>
      <c r="AS279" s="17"/>
      <c r="AT279" s="17"/>
      <c r="AU279" s="17"/>
      <c r="AV279" s="17"/>
      <c r="AW279" s="17"/>
      <c r="AX279" s="17"/>
      <c r="AY279" s="17"/>
      <c r="AZ279" s="17"/>
      <c r="BA279" s="17"/>
      <c r="BB279" s="17"/>
      <c r="BC279" s="17"/>
      <c r="BD279" s="17"/>
      <c r="BE279" s="17"/>
      <c r="BF279" s="17"/>
      <c r="BG279" s="17"/>
      <c r="BH279" s="17"/>
      <c r="BI279" s="17"/>
      <c r="BJ279" s="17"/>
      <c r="BK279" s="17"/>
      <c r="BL279" s="17"/>
      <c r="BM279" s="17"/>
      <c r="BN279" s="17"/>
      <c r="BO279" s="17"/>
      <c r="BP279" s="17"/>
      <c r="BQ279" s="17"/>
      <c r="BR279" s="17"/>
      <c r="BS279" s="17"/>
      <c r="BT279" s="17"/>
      <c r="BU279" s="17"/>
      <c r="BV279" s="17"/>
      <c r="BW279" s="17"/>
      <c r="BX279" s="17"/>
      <c r="BY279" s="17"/>
      <c r="BZ279" s="17"/>
      <c r="CA279" s="17"/>
      <c r="CB279" s="17"/>
      <c r="CC279" s="17"/>
      <c r="CD279" s="17"/>
      <c r="CE279" s="17"/>
      <c r="CF279" s="17"/>
      <c r="CG279" s="17"/>
      <c r="CH279" s="17"/>
      <c r="CI279" s="17"/>
      <c r="CJ279" s="17"/>
      <c r="CK279" s="17"/>
      <c r="CL279" s="17"/>
      <c r="CM279" s="17"/>
      <c r="CN279" s="17"/>
      <c r="CO279" s="17"/>
    </row>
    <row r="280" spans="2:93" x14ac:dyDescent="0.25"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  <c r="AJ280" s="17"/>
      <c r="AK280" s="17"/>
      <c r="AL280" s="17"/>
      <c r="AM280" s="17"/>
      <c r="AN280" s="17"/>
      <c r="AO280" s="17"/>
      <c r="AP280" s="17"/>
      <c r="AQ280" s="17"/>
      <c r="AR280" s="17"/>
      <c r="AS280" s="17"/>
      <c r="AT280" s="17"/>
      <c r="AU280" s="17"/>
      <c r="AV280" s="17"/>
      <c r="AW280" s="17"/>
      <c r="AX280" s="17"/>
      <c r="AY280" s="17"/>
      <c r="AZ280" s="17"/>
      <c r="BA280" s="17"/>
      <c r="BB280" s="17"/>
      <c r="BC280" s="17"/>
      <c r="BD280" s="17"/>
      <c r="BE280" s="17"/>
      <c r="BF280" s="17"/>
      <c r="BG280" s="17"/>
      <c r="BH280" s="17"/>
      <c r="BI280" s="17"/>
      <c r="BJ280" s="17"/>
      <c r="BK280" s="17"/>
      <c r="BL280" s="17"/>
      <c r="BM280" s="17"/>
      <c r="BN280" s="17"/>
      <c r="BO280" s="17"/>
      <c r="BP280" s="17"/>
      <c r="BQ280" s="17"/>
      <c r="BR280" s="17"/>
      <c r="BS280" s="17"/>
      <c r="BT280" s="17"/>
      <c r="BU280" s="17"/>
      <c r="BV280" s="17"/>
      <c r="BW280" s="17"/>
      <c r="BX280" s="17"/>
      <c r="BY280" s="17"/>
      <c r="BZ280" s="17"/>
      <c r="CA280" s="17"/>
      <c r="CB280" s="17"/>
      <c r="CC280" s="17"/>
      <c r="CD280" s="17"/>
      <c r="CE280" s="17"/>
      <c r="CF280" s="17"/>
      <c r="CG280" s="17"/>
      <c r="CH280" s="17"/>
      <c r="CI280" s="17"/>
      <c r="CJ280" s="17"/>
      <c r="CK280" s="17"/>
      <c r="CL280" s="17"/>
      <c r="CM280" s="17"/>
      <c r="CN280" s="17"/>
      <c r="CO280" s="17"/>
    </row>
    <row r="281" spans="2:93" x14ac:dyDescent="0.25"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  <c r="AJ281" s="17"/>
      <c r="AK281" s="17"/>
      <c r="AL281" s="17"/>
      <c r="AM281" s="17"/>
      <c r="AN281" s="17"/>
      <c r="AO281" s="17"/>
      <c r="AP281" s="17"/>
      <c r="AQ281" s="17"/>
      <c r="AR281" s="17"/>
      <c r="AS281" s="17"/>
      <c r="AT281" s="17"/>
      <c r="AU281" s="17"/>
      <c r="AV281" s="17"/>
      <c r="AW281" s="17"/>
      <c r="AX281" s="17"/>
      <c r="AY281" s="17"/>
      <c r="AZ281" s="17"/>
      <c r="BA281" s="17"/>
      <c r="BB281" s="17"/>
      <c r="BC281" s="17"/>
      <c r="BD281" s="17"/>
      <c r="BE281" s="17"/>
      <c r="BF281" s="17"/>
      <c r="BG281" s="17"/>
      <c r="BH281" s="17"/>
      <c r="BI281" s="17"/>
      <c r="BJ281" s="17"/>
      <c r="BK281" s="17"/>
      <c r="BL281" s="17"/>
      <c r="BM281" s="17"/>
      <c r="BN281" s="17"/>
      <c r="BO281" s="17"/>
      <c r="BP281" s="17"/>
      <c r="BQ281" s="17"/>
      <c r="BR281" s="17"/>
      <c r="BS281" s="17"/>
      <c r="BT281" s="17"/>
      <c r="BU281" s="17"/>
      <c r="BV281" s="17"/>
      <c r="BW281" s="17"/>
      <c r="BX281" s="17"/>
      <c r="BY281" s="17"/>
      <c r="BZ281" s="17"/>
      <c r="CA281" s="17"/>
      <c r="CB281" s="17"/>
      <c r="CC281" s="17"/>
      <c r="CD281" s="17"/>
      <c r="CE281" s="17"/>
      <c r="CF281" s="17"/>
      <c r="CG281" s="17"/>
      <c r="CH281" s="17"/>
      <c r="CI281" s="17"/>
      <c r="CJ281" s="17"/>
      <c r="CK281" s="17"/>
      <c r="CL281" s="17"/>
      <c r="CM281" s="17"/>
      <c r="CN281" s="17"/>
      <c r="CO281" s="17"/>
    </row>
    <row r="282" spans="2:93" x14ac:dyDescent="0.25"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  <c r="AJ282" s="17"/>
      <c r="AK282" s="17"/>
      <c r="AL282" s="17"/>
      <c r="AM282" s="17"/>
      <c r="AN282" s="17"/>
      <c r="AO282" s="17"/>
      <c r="AP282" s="17"/>
      <c r="AQ282" s="17"/>
      <c r="AR282" s="17"/>
      <c r="AS282" s="17"/>
      <c r="AT282" s="17"/>
      <c r="AU282" s="17"/>
      <c r="AV282" s="17"/>
      <c r="AW282" s="17"/>
      <c r="AX282" s="17"/>
      <c r="AY282" s="17"/>
      <c r="AZ282" s="17"/>
      <c r="BA282" s="17"/>
      <c r="BB282" s="17"/>
      <c r="BC282" s="17"/>
      <c r="BD282" s="17"/>
      <c r="BE282" s="17"/>
      <c r="BF282" s="17"/>
      <c r="BG282" s="17"/>
      <c r="BH282" s="17"/>
      <c r="BI282" s="17"/>
      <c r="BJ282" s="17"/>
      <c r="BK282" s="17"/>
      <c r="BL282" s="17"/>
      <c r="BM282" s="17"/>
      <c r="BN282" s="17"/>
      <c r="BO282" s="17"/>
      <c r="BP282" s="17"/>
      <c r="BQ282" s="17"/>
      <c r="BR282" s="17"/>
      <c r="BS282" s="17"/>
      <c r="BT282" s="17"/>
      <c r="BU282" s="17"/>
      <c r="BV282" s="17"/>
      <c r="BW282" s="17"/>
      <c r="BX282" s="17"/>
      <c r="BY282" s="17"/>
      <c r="BZ282" s="17"/>
      <c r="CA282" s="17"/>
      <c r="CB282" s="17"/>
      <c r="CC282" s="17"/>
      <c r="CD282" s="17"/>
      <c r="CE282" s="17"/>
      <c r="CF282" s="17"/>
      <c r="CG282" s="17"/>
      <c r="CH282" s="17"/>
      <c r="CI282" s="17"/>
      <c r="CJ282" s="17"/>
      <c r="CK282" s="17"/>
      <c r="CL282" s="17"/>
      <c r="CM282" s="17"/>
      <c r="CN282" s="17"/>
      <c r="CO282" s="17"/>
    </row>
    <row r="283" spans="2:93" x14ac:dyDescent="0.25"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  <c r="AJ283" s="17"/>
      <c r="AK283" s="17"/>
      <c r="AL283" s="17"/>
      <c r="AM283" s="17"/>
      <c r="AN283" s="17"/>
      <c r="AO283" s="17"/>
      <c r="AP283" s="17"/>
      <c r="AQ283" s="17"/>
      <c r="AR283" s="17"/>
      <c r="AS283" s="17"/>
      <c r="AT283" s="17"/>
      <c r="AU283" s="17"/>
      <c r="AV283" s="17"/>
      <c r="AW283" s="17"/>
      <c r="AX283" s="17"/>
      <c r="AY283" s="17"/>
      <c r="AZ283" s="17"/>
      <c r="BA283" s="17"/>
      <c r="BB283" s="17"/>
      <c r="BC283" s="17"/>
      <c r="BD283" s="17"/>
      <c r="BE283" s="17"/>
      <c r="BF283" s="17"/>
      <c r="BG283" s="17"/>
      <c r="BH283" s="17"/>
      <c r="BI283" s="17"/>
      <c r="BJ283" s="17"/>
      <c r="BK283" s="17"/>
      <c r="BL283" s="17"/>
      <c r="BM283" s="17"/>
      <c r="BN283" s="17"/>
      <c r="BO283" s="17"/>
      <c r="BP283" s="17"/>
      <c r="BQ283" s="17"/>
      <c r="BR283" s="17"/>
      <c r="BS283" s="17"/>
      <c r="BT283" s="17"/>
      <c r="BU283" s="17"/>
      <c r="BV283" s="17"/>
      <c r="BW283" s="17"/>
      <c r="BX283" s="17"/>
      <c r="BY283" s="17"/>
      <c r="BZ283" s="17"/>
      <c r="CA283" s="17"/>
      <c r="CB283" s="17"/>
      <c r="CC283" s="17"/>
      <c r="CD283" s="17"/>
      <c r="CE283" s="17"/>
      <c r="CF283" s="17"/>
      <c r="CG283" s="17"/>
      <c r="CH283" s="17"/>
      <c r="CI283" s="17"/>
      <c r="CJ283" s="17"/>
      <c r="CK283" s="17"/>
      <c r="CL283" s="17"/>
      <c r="CM283" s="17"/>
      <c r="CN283" s="17"/>
      <c r="CO283" s="17"/>
    </row>
    <row r="284" spans="2:93" x14ac:dyDescent="0.25"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  <c r="AJ284" s="17"/>
      <c r="AK284" s="17"/>
      <c r="AL284" s="17"/>
      <c r="AM284" s="17"/>
      <c r="AN284" s="17"/>
      <c r="AO284" s="17"/>
      <c r="AP284" s="17"/>
      <c r="AQ284" s="17"/>
      <c r="AR284" s="17"/>
      <c r="AS284" s="17"/>
      <c r="AT284" s="17"/>
      <c r="AU284" s="17"/>
      <c r="AV284" s="17"/>
      <c r="AW284" s="17"/>
      <c r="AX284" s="17"/>
      <c r="AY284" s="17"/>
      <c r="AZ284" s="17"/>
      <c r="BA284" s="17"/>
      <c r="BB284" s="17"/>
      <c r="BC284" s="17"/>
      <c r="BD284" s="17"/>
      <c r="BE284" s="17"/>
      <c r="BF284" s="17"/>
      <c r="BG284" s="17"/>
      <c r="BH284" s="17"/>
      <c r="BI284" s="17"/>
      <c r="BJ284" s="17"/>
      <c r="BK284" s="17"/>
      <c r="BL284" s="17"/>
      <c r="BM284" s="17"/>
      <c r="BN284" s="17"/>
      <c r="BO284" s="17"/>
      <c r="BP284" s="17"/>
      <c r="BQ284" s="17"/>
      <c r="BR284" s="17"/>
      <c r="BS284" s="17"/>
      <c r="BT284" s="17"/>
      <c r="BU284" s="17"/>
      <c r="BV284" s="17"/>
      <c r="BW284" s="17"/>
      <c r="BX284" s="17"/>
      <c r="BY284" s="17"/>
      <c r="BZ284" s="17"/>
      <c r="CA284" s="17"/>
      <c r="CB284" s="17"/>
      <c r="CC284" s="17"/>
      <c r="CD284" s="17"/>
      <c r="CE284" s="17"/>
      <c r="CF284" s="17"/>
      <c r="CG284" s="17"/>
      <c r="CH284" s="17"/>
      <c r="CI284" s="17"/>
      <c r="CJ284" s="17"/>
      <c r="CK284" s="17"/>
      <c r="CL284" s="17"/>
      <c r="CM284" s="17"/>
      <c r="CN284" s="17"/>
      <c r="CO284" s="17"/>
    </row>
    <row r="285" spans="2:93" x14ac:dyDescent="0.25"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  <c r="AJ285" s="17"/>
      <c r="AK285" s="17"/>
      <c r="AL285" s="17"/>
      <c r="AM285" s="17"/>
      <c r="AN285" s="17"/>
      <c r="AO285" s="17"/>
      <c r="AP285" s="17"/>
      <c r="AQ285" s="17"/>
      <c r="AR285" s="17"/>
      <c r="AS285" s="17"/>
      <c r="AT285" s="17"/>
      <c r="AU285" s="17"/>
      <c r="AV285" s="17"/>
      <c r="AW285" s="17"/>
      <c r="AX285" s="17"/>
      <c r="AY285" s="17"/>
      <c r="AZ285" s="17"/>
      <c r="BA285" s="17"/>
      <c r="BB285" s="17"/>
      <c r="BC285" s="17"/>
      <c r="BD285" s="17"/>
      <c r="BE285" s="17"/>
      <c r="BF285" s="17"/>
      <c r="BG285" s="17"/>
      <c r="BH285" s="17"/>
      <c r="BI285" s="17"/>
      <c r="BJ285" s="17"/>
      <c r="BK285" s="17"/>
      <c r="BL285" s="17"/>
      <c r="BM285" s="17"/>
      <c r="BN285" s="17"/>
      <c r="BO285" s="17"/>
      <c r="BP285" s="17"/>
      <c r="BQ285" s="17"/>
      <c r="BR285" s="17"/>
      <c r="BS285" s="17"/>
      <c r="BT285" s="17"/>
      <c r="BU285" s="17"/>
      <c r="BV285" s="17"/>
      <c r="BW285" s="17"/>
      <c r="BX285" s="17"/>
      <c r="BY285" s="17"/>
      <c r="BZ285" s="17"/>
      <c r="CA285" s="17"/>
      <c r="CB285" s="17"/>
      <c r="CC285" s="17"/>
      <c r="CD285" s="17"/>
      <c r="CE285" s="17"/>
      <c r="CF285" s="17"/>
      <c r="CG285" s="17"/>
      <c r="CH285" s="17"/>
      <c r="CI285" s="17"/>
      <c r="CJ285" s="17"/>
      <c r="CK285" s="17"/>
      <c r="CL285" s="17"/>
      <c r="CM285" s="17"/>
      <c r="CN285" s="17"/>
      <c r="CO285" s="17"/>
    </row>
    <row r="286" spans="2:93" x14ac:dyDescent="0.25"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  <c r="AJ286" s="17"/>
      <c r="AK286" s="17"/>
      <c r="AL286" s="17"/>
      <c r="AM286" s="17"/>
      <c r="AN286" s="17"/>
      <c r="AO286" s="17"/>
      <c r="AP286" s="17"/>
      <c r="AQ286" s="17"/>
      <c r="AR286" s="17"/>
      <c r="AS286" s="17"/>
      <c r="AT286" s="17"/>
      <c r="AU286" s="17"/>
      <c r="AV286" s="17"/>
      <c r="AW286" s="17"/>
      <c r="AX286" s="17"/>
      <c r="AY286" s="17"/>
      <c r="AZ286" s="17"/>
      <c r="BA286" s="17"/>
      <c r="BB286" s="17"/>
      <c r="BC286" s="17"/>
      <c r="BD286" s="17"/>
      <c r="BE286" s="17"/>
      <c r="BF286" s="17"/>
      <c r="BG286" s="17"/>
      <c r="BH286" s="17"/>
      <c r="BI286" s="17"/>
      <c r="BJ286" s="17"/>
      <c r="BK286" s="17"/>
      <c r="BL286" s="17"/>
      <c r="BM286" s="17"/>
      <c r="BN286" s="17"/>
      <c r="BO286" s="17"/>
      <c r="BP286" s="17"/>
      <c r="BQ286" s="17"/>
      <c r="BR286" s="17"/>
      <c r="BS286" s="17"/>
      <c r="BT286" s="17"/>
      <c r="BU286" s="17"/>
      <c r="BV286" s="17"/>
      <c r="BW286" s="17"/>
      <c r="BX286" s="17"/>
      <c r="BY286" s="17"/>
      <c r="BZ286" s="17"/>
      <c r="CA286" s="17"/>
      <c r="CB286" s="17"/>
      <c r="CC286" s="17"/>
      <c r="CD286" s="17"/>
      <c r="CE286" s="17"/>
      <c r="CF286" s="17"/>
      <c r="CG286" s="17"/>
      <c r="CH286" s="17"/>
      <c r="CI286" s="17"/>
      <c r="CJ286" s="17"/>
      <c r="CK286" s="17"/>
      <c r="CL286" s="17"/>
      <c r="CM286" s="17"/>
      <c r="CN286" s="17"/>
      <c r="CO286" s="17"/>
    </row>
    <row r="287" spans="2:93" x14ac:dyDescent="0.25"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  <c r="AJ287" s="17"/>
      <c r="AK287" s="17"/>
      <c r="AL287" s="17"/>
      <c r="AM287" s="17"/>
      <c r="AN287" s="17"/>
      <c r="AO287" s="17"/>
      <c r="AP287" s="17"/>
      <c r="AQ287" s="17"/>
      <c r="AR287" s="17"/>
      <c r="AS287" s="17"/>
      <c r="AT287" s="17"/>
      <c r="AU287" s="17"/>
      <c r="AV287" s="17"/>
      <c r="AW287" s="17"/>
      <c r="AX287" s="17"/>
      <c r="AY287" s="17"/>
      <c r="AZ287" s="17"/>
      <c r="BA287" s="17"/>
      <c r="BB287" s="17"/>
      <c r="BC287" s="17"/>
      <c r="BD287" s="17"/>
      <c r="BE287" s="17"/>
      <c r="BF287" s="17"/>
      <c r="BG287" s="17"/>
      <c r="BH287" s="17"/>
      <c r="BI287" s="17"/>
      <c r="BJ287" s="17"/>
      <c r="BK287" s="17"/>
      <c r="BL287" s="17"/>
      <c r="BM287" s="17"/>
      <c r="BN287" s="17"/>
      <c r="BO287" s="17"/>
      <c r="BP287" s="17"/>
      <c r="BQ287" s="17"/>
      <c r="BR287" s="17"/>
      <c r="BS287" s="17"/>
      <c r="BT287" s="17"/>
      <c r="BU287" s="17"/>
      <c r="BV287" s="17"/>
      <c r="BW287" s="17"/>
      <c r="BX287" s="17"/>
      <c r="BY287" s="17"/>
      <c r="BZ287" s="17"/>
      <c r="CA287" s="17"/>
      <c r="CB287" s="17"/>
      <c r="CC287" s="17"/>
      <c r="CD287" s="17"/>
      <c r="CE287" s="17"/>
      <c r="CF287" s="17"/>
      <c r="CG287" s="17"/>
      <c r="CH287" s="17"/>
      <c r="CI287" s="17"/>
      <c r="CJ287" s="17"/>
      <c r="CK287" s="17"/>
      <c r="CL287" s="17"/>
      <c r="CM287" s="17"/>
      <c r="CN287" s="17"/>
      <c r="CO287" s="17"/>
    </row>
    <row r="288" spans="2:93" x14ac:dyDescent="0.25"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  <c r="AJ288" s="17"/>
      <c r="AK288" s="17"/>
      <c r="AL288" s="17"/>
      <c r="AM288" s="17"/>
      <c r="AN288" s="17"/>
      <c r="AO288" s="17"/>
      <c r="AP288" s="17"/>
      <c r="AQ288" s="17"/>
      <c r="AR288" s="17"/>
      <c r="AS288" s="17"/>
      <c r="AT288" s="17"/>
      <c r="AU288" s="17"/>
      <c r="AV288" s="17"/>
      <c r="AW288" s="17"/>
      <c r="AX288" s="17"/>
      <c r="AY288" s="17"/>
      <c r="AZ288" s="17"/>
      <c r="BA288" s="17"/>
      <c r="BB288" s="17"/>
      <c r="BC288" s="17"/>
      <c r="BD288" s="17"/>
      <c r="BE288" s="17"/>
      <c r="BF288" s="17"/>
      <c r="BG288" s="17"/>
      <c r="BH288" s="17"/>
      <c r="BI288" s="17"/>
      <c r="BJ288" s="17"/>
      <c r="BK288" s="17"/>
      <c r="BL288" s="17"/>
      <c r="BM288" s="17"/>
      <c r="BN288" s="17"/>
      <c r="BO288" s="17"/>
      <c r="BP288" s="17"/>
      <c r="BQ288" s="17"/>
      <c r="BR288" s="17"/>
      <c r="BS288" s="17"/>
      <c r="BT288" s="17"/>
      <c r="BU288" s="17"/>
      <c r="BV288" s="17"/>
      <c r="BW288" s="17"/>
      <c r="BX288" s="17"/>
      <c r="BY288" s="17"/>
      <c r="BZ288" s="17"/>
      <c r="CA288" s="17"/>
      <c r="CB288" s="17"/>
      <c r="CC288" s="17"/>
      <c r="CD288" s="17"/>
      <c r="CE288" s="17"/>
      <c r="CF288" s="17"/>
      <c r="CG288" s="17"/>
      <c r="CH288" s="17"/>
      <c r="CI288" s="17"/>
      <c r="CJ288" s="17"/>
      <c r="CK288" s="17"/>
      <c r="CL288" s="17"/>
      <c r="CM288" s="17"/>
      <c r="CN288" s="17"/>
      <c r="CO288" s="17"/>
    </row>
    <row r="289" spans="2:93" x14ac:dyDescent="0.25"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  <c r="AJ289" s="17"/>
      <c r="AK289" s="17"/>
      <c r="AL289" s="17"/>
      <c r="AM289" s="17"/>
      <c r="AN289" s="17"/>
      <c r="AO289" s="17"/>
      <c r="AP289" s="17"/>
      <c r="AQ289" s="17"/>
      <c r="AR289" s="17"/>
      <c r="AS289" s="17"/>
      <c r="AT289" s="17"/>
      <c r="AU289" s="17"/>
      <c r="AV289" s="17"/>
      <c r="AW289" s="17"/>
      <c r="AX289" s="17"/>
      <c r="AY289" s="17"/>
      <c r="AZ289" s="17"/>
      <c r="BA289" s="17"/>
      <c r="BB289" s="17"/>
      <c r="BC289" s="17"/>
      <c r="BD289" s="17"/>
      <c r="BE289" s="17"/>
      <c r="BF289" s="17"/>
      <c r="BG289" s="17"/>
      <c r="BH289" s="17"/>
      <c r="BI289" s="17"/>
      <c r="BJ289" s="17"/>
      <c r="BK289" s="17"/>
      <c r="BL289" s="17"/>
      <c r="BM289" s="17"/>
      <c r="BN289" s="17"/>
      <c r="BO289" s="17"/>
      <c r="BP289" s="17"/>
      <c r="BQ289" s="17"/>
      <c r="BR289" s="17"/>
      <c r="BS289" s="17"/>
      <c r="BT289" s="17"/>
      <c r="BU289" s="17"/>
      <c r="BV289" s="17"/>
      <c r="BW289" s="17"/>
      <c r="BX289" s="17"/>
      <c r="BY289" s="17"/>
      <c r="BZ289" s="17"/>
      <c r="CA289" s="17"/>
      <c r="CB289" s="17"/>
      <c r="CC289" s="17"/>
      <c r="CD289" s="17"/>
      <c r="CE289" s="17"/>
      <c r="CF289" s="17"/>
      <c r="CG289" s="17"/>
      <c r="CH289" s="17"/>
      <c r="CI289" s="17"/>
      <c r="CJ289" s="17"/>
      <c r="CK289" s="17"/>
      <c r="CL289" s="17"/>
      <c r="CM289" s="17"/>
      <c r="CN289" s="17"/>
      <c r="CO289" s="17"/>
    </row>
    <row r="290" spans="2:93" x14ac:dyDescent="0.25"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  <c r="AJ290" s="17"/>
      <c r="AK290" s="17"/>
      <c r="AL290" s="17"/>
      <c r="AM290" s="17"/>
      <c r="AN290" s="17"/>
      <c r="AO290" s="17"/>
      <c r="AP290" s="17"/>
      <c r="AQ290" s="17"/>
      <c r="AR290" s="17"/>
      <c r="AS290" s="17"/>
      <c r="AT290" s="17"/>
      <c r="AU290" s="17"/>
      <c r="AV290" s="17"/>
      <c r="AW290" s="17"/>
      <c r="AX290" s="17"/>
      <c r="AY290" s="17"/>
      <c r="AZ290" s="17"/>
      <c r="BA290" s="17"/>
      <c r="BB290" s="17"/>
      <c r="BC290" s="17"/>
      <c r="BD290" s="17"/>
      <c r="BE290" s="17"/>
      <c r="BF290" s="17"/>
      <c r="BG290" s="17"/>
      <c r="BH290" s="17"/>
      <c r="BI290" s="17"/>
      <c r="BJ290" s="17"/>
      <c r="BK290" s="17"/>
      <c r="BL290" s="17"/>
      <c r="BM290" s="17"/>
      <c r="BN290" s="17"/>
      <c r="BO290" s="17"/>
      <c r="BP290" s="17"/>
      <c r="BQ290" s="17"/>
      <c r="BR290" s="17"/>
      <c r="BS290" s="17"/>
      <c r="BT290" s="17"/>
      <c r="BU290" s="17"/>
      <c r="BV290" s="17"/>
      <c r="BW290" s="17"/>
      <c r="BX290" s="17"/>
      <c r="BY290" s="17"/>
      <c r="BZ290" s="17"/>
      <c r="CA290" s="17"/>
      <c r="CB290" s="17"/>
      <c r="CC290" s="17"/>
      <c r="CD290" s="17"/>
      <c r="CE290" s="17"/>
      <c r="CF290" s="17"/>
      <c r="CG290" s="17"/>
      <c r="CH290" s="17"/>
      <c r="CI290" s="17"/>
      <c r="CJ290" s="17"/>
      <c r="CK290" s="17"/>
      <c r="CL290" s="17"/>
      <c r="CM290" s="17"/>
      <c r="CN290" s="17"/>
      <c r="CO290" s="17"/>
    </row>
    <row r="291" spans="2:93" x14ac:dyDescent="0.25"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  <c r="AE291" s="17"/>
      <c r="AF291" s="17"/>
      <c r="AG291" s="17"/>
      <c r="AH291" s="17"/>
      <c r="AI291" s="17"/>
      <c r="AJ291" s="17"/>
      <c r="AK291" s="17"/>
      <c r="AL291" s="17"/>
      <c r="AM291" s="17"/>
      <c r="AN291" s="17"/>
      <c r="AO291" s="17"/>
      <c r="AP291" s="17"/>
      <c r="AQ291" s="17"/>
      <c r="AR291" s="17"/>
      <c r="AS291" s="17"/>
      <c r="AT291" s="17"/>
      <c r="AU291" s="17"/>
      <c r="AV291" s="17"/>
      <c r="AW291" s="17"/>
      <c r="AX291" s="17"/>
      <c r="AY291" s="17"/>
      <c r="AZ291" s="17"/>
      <c r="BA291" s="17"/>
      <c r="BB291" s="17"/>
      <c r="BC291" s="17"/>
      <c r="BD291" s="17"/>
      <c r="BE291" s="17"/>
      <c r="BF291" s="17"/>
      <c r="BG291" s="17"/>
      <c r="BH291" s="17"/>
      <c r="BI291" s="17"/>
      <c r="BJ291" s="17"/>
      <c r="BK291" s="17"/>
      <c r="BL291" s="17"/>
      <c r="BM291" s="17"/>
      <c r="BN291" s="17"/>
      <c r="BO291" s="17"/>
      <c r="BP291" s="17"/>
      <c r="BQ291" s="17"/>
      <c r="BR291" s="17"/>
      <c r="BS291" s="17"/>
      <c r="BT291" s="17"/>
      <c r="BU291" s="17"/>
      <c r="BV291" s="17"/>
      <c r="BW291" s="17"/>
      <c r="BX291" s="17"/>
      <c r="BY291" s="17"/>
      <c r="BZ291" s="17"/>
      <c r="CA291" s="17"/>
      <c r="CB291" s="17"/>
      <c r="CC291" s="17"/>
      <c r="CD291" s="17"/>
      <c r="CE291" s="17"/>
      <c r="CF291" s="17"/>
      <c r="CG291" s="17"/>
      <c r="CH291" s="17"/>
      <c r="CI291" s="17"/>
      <c r="CJ291" s="17"/>
      <c r="CK291" s="17"/>
      <c r="CL291" s="17"/>
      <c r="CM291" s="17"/>
      <c r="CN291" s="17"/>
      <c r="CO291" s="17"/>
    </row>
    <row r="292" spans="2:93" x14ac:dyDescent="0.25"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  <c r="AF292" s="17"/>
      <c r="AG292" s="17"/>
      <c r="AH292" s="17"/>
      <c r="AI292" s="17"/>
      <c r="AJ292" s="17"/>
      <c r="AK292" s="17"/>
      <c r="AL292" s="17"/>
      <c r="AM292" s="17"/>
      <c r="AN292" s="17"/>
      <c r="AO292" s="17"/>
      <c r="AP292" s="17"/>
      <c r="AQ292" s="17"/>
      <c r="AR292" s="17"/>
      <c r="AS292" s="17"/>
      <c r="AT292" s="17"/>
      <c r="AU292" s="17"/>
      <c r="AV292" s="17"/>
      <c r="AW292" s="17"/>
      <c r="AX292" s="17"/>
      <c r="AY292" s="17"/>
      <c r="AZ292" s="17"/>
      <c r="BA292" s="17"/>
      <c r="BB292" s="17"/>
      <c r="BC292" s="17"/>
      <c r="BD292" s="17"/>
      <c r="BE292" s="17"/>
      <c r="BF292" s="17"/>
      <c r="BG292" s="17"/>
      <c r="BH292" s="17"/>
      <c r="BI292" s="17"/>
      <c r="BJ292" s="17"/>
      <c r="BK292" s="17"/>
      <c r="BL292" s="17"/>
      <c r="BM292" s="17"/>
      <c r="BN292" s="17"/>
      <c r="BO292" s="17"/>
      <c r="BP292" s="17"/>
      <c r="BQ292" s="17"/>
      <c r="BR292" s="17"/>
      <c r="BS292" s="17"/>
      <c r="BT292" s="17"/>
      <c r="BU292" s="17"/>
      <c r="BV292" s="17"/>
      <c r="BW292" s="17"/>
      <c r="BX292" s="17"/>
      <c r="BY292" s="17"/>
      <c r="BZ292" s="17"/>
      <c r="CA292" s="17"/>
      <c r="CB292" s="17"/>
      <c r="CC292" s="17"/>
      <c r="CD292" s="17"/>
      <c r="CE292" s="17"/>
      <c r="CF292" s="17"/>
      <c r="CG292" s="17"/>
      <c r="CH292" s="17"/>
      <c r="CI292" s="17"/>
      <c r="CJ292" s="17"/>
      <c r="CK292" s="17"/>
      <c r="CL292" s="17"/>
      <c r="CM292" s="17"/>
      <c r="CN292" s="17"/>
      <c r="CO292" s="17"/>
    </row>
    <row r="293" spans="2:93" x14ac:dyDescent="0.25"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  <c r="AE293" s="17"/>
      <c r="AF293" s="17"/>
      <c r="AG293" s="17"/>
      <c r="AH293" s="17"/>
      <c r="AI293" s="17"/>
      <c r="AJ293" s="17"/>
      <c r="AK293" s="17"/>
      <c r="AL293" s="17"/>
      <c r="AM293" s="17"/>
      <c r="AN293" s="17"/>
      <c r="AO293" s="17"/>
      <c r="AP293" s="17"/>
      <c r="AQ293" s="17"/>
      <c r="AR293" s="17"/>
      <c r="AS293" s="17"/>
      <c r="AT293" s="17"/>
      <c r="AU293" s="17"/>
      <c r="AV293" s="17"/>
      <c r="AW293" s="17"/>
      <c r="AX293" s="17"/>
      <c r="AY293" s="17"/>
      <c r="AZ293" s="17"/>
      <c r="BA293" s="17"/>
      <c r="BB293" s="17"/>
      <c r="BC293" s="17"/>
      <c r="BD293" s="17"/>
      <c r="BE293" s="17"/>
      <c r="BF293" s="17"/>
      <c r="BG293" s="17"/>
      <c r="BH293" s="17"/>
      <c r="BI293" s="17"/>
      <c r="BJ293" s="17"/>
      <c r="BK293" s="17"/>
      <c r="BL293" s="17"/>
      <c r="BM293" s="17"/>
      <c r="BN293" s="17"/>
      <c r="BO293" s="17"/>
      <c r="BP293" s="17"/>
      <c r="BQ293" s="17"/>
      <c r="BR293" s="17"/>
      <c r="BS293" s="17"/>
      <c r="BT293" s="17"/>
      <c r="BU293" s="17"/>
      <c r="BV293" s="17"/>
      <c r="BW293" s="17"/>
      <c r="BX293" s="17"/>
      <c r="BY293" s="17"/>
      <c r="BZ293" s="17"/>
      <c r="CA293" s="17"/>
      <c r="CB293" s="17"/>
      <c r="CC293" s="17"/>
      <c r="CD293" s="17"/>
      <c r="CE293" s="17"/>
      <c r="CF293" s="17"/>
      <c r="CG293" s="17"/>
      <c r="CH293" s="17"/>
      <c r="CI293" s="17"/>
      <c r="CJ293" s="17"/>
      <c r="CK293" s="17"/>
      <c r="CL293" s="17"/>
      <c r="CM293" s="17"/>
      <c r="CN293" s="17"/>
      <c r="CO293" s="17"/>
    </row>
    <row r="294" spans="2:93" x14ac:dyDescent="0.25"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  <c r="AF294" s="17"/>
      <c r="AG294" s="17"/>
      <c r="AH294" s="17"/>
      <c r="AI294" s="17"/>
      <c r="AJ294" s="17"/>
      <c r="AK294" s="17"/>
      <c r="AL294" s="17"/>
      <c r="AM294" s="17"/>
      <c r="AN294" s="17"/>
      <c r="AO294" s="17"/>
      <c r="AP294" s="17"/>
      <c r="AQ294" s="17"/>
      <c r="AR294" s="17"/>
      <c r="AS294" s="17"/>
      <c r="AT294" s="17"/>
      <c r="AU294" s="17"/>
      <c r="AV294" s="17"/>
      <c r="AW294" s="17"/>
      <c r="AX294" s="17"/>
      <c r="AY294" s="17"/>
      <c r="AZ294" s="17"/>
      <c r="BA294" s="17"/>
      <c r="BB294" s="17"/>
      <c r="BC294" s="17"/>
      <c r="BD294" s="17"/>
      <c r="BE294" s="17"/>
      <c r="BF294" s="17"/>
      <c r="BG294" s="17"/>
      <c r="BH294" s="17"/>
      <c r="BI294" s="17"/>
      <c r="BJ294" s="17"/>
      <c r="BK294" s="17"/>
      <c r="BL294" s="17"/>
      <c r="BM294" s="17"/>
      <c r="BN294" s="17"/>
      <c r="BO294" s="17"/>
      <c r="BP294" s="17"/>
      <c r="BQ294" s="17"/>
      <c r="BR294" s="17"/>
      <c r="BS294" s="17"/>
      <c r="BT294" s="17"/>
      <c r="BU294" s="17"/>
      <c r="BV294" s="17"/>
      <c r="BW294" s="17"/>
      <c r="BX294" s="17"/>
      <c r="BY294" s="17"/>
      <c r="BZ294" s="17"/>
      <c r="CA294" s="17"/>
      <c r="CB294" s="17"/>
      <c r="CC294" s="17"/>
      <c r="CD294" s="17"/>
      <c r="CE294" s="17"/>
      <c r="CF294" s="17"/>
      <c r="CG294" s="17"/>
      <c r="CH294" s="17"/>
      <c r="CI294" s="17"/>
      <c r="CJ294" s="17"/>
      <c r="CK294" s="17"/>
      <c r="CL294" s="17"/>
      <c r="CM294" s="17"/>
      <c r="CN294" s="17"/>
      <c r="CO294" s="17"/>
    </row>
    <row r="295" spans="2:93" x14ac:dyDescent="0.25"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  <c r="AE295" s="17"/>
      <c r="AF295" s="17"/>
      <c r="AG295" s="17"/>
      <c r="AH295" s="17"/>
      <c r="AI295" s="17"/>
      <c r="AJ295" s="17"/>
      <c r="AK295" s="17"/>
      <c r="AL295" s="17"/>
      <c r="AM295" s="17"/>
      <c r="AN295" s="17"/>
      <c r="AO295" s="17"/>
      <c r="AP295" s="17"/>
      <c r="AQ295" s="17"/>
      <c r="AR295" s="17"/>
      <c r="AS295" s="17"/>
      <c r="AT295" s="17"/>
      <c r="AU295" s="17"/>
      <c r="AV295" s="17"/>
      <c r="AW295" s="17"/>
      <c r="AX295" s="17"/>
      <c r="AY295" s="17"/>
      <c r="AZ295" s="17"/>
      <c r="BA295" s="17"/>
      <c r="BB295" s="17"/>
      <c r="BC295" s="17"/>
      <c r="BD295" s="17"/>
      <c r="BE295" s="17"/>
      <c r="BF295" s="17"/>
      <c r="BG295" s="17"/>
      <c r="BH295" s="17"/>
      <c r="BI295" s="17"/>
      <c r="BJ295" s="17"/>
      <c r="BK295" s="17"/>
      <c r="BL295" s="17"/>
      <c r="BM295" s="17"/>
      <c r="BN295" s="17"/>
      <c r="BO295" s="17"/>
      <c r="BP295" s="17"/>
      <c r="BQ295" s="17"/>
      <c r="BR295" s="17"/>
      <c r="BS295" s="17"/>
      <c r="BT295" s="17"/>
      <c r="BU295" s="17"/>
      <c r="BV295" s="17"/>
      <c r="BW295" s="17"/>
      <c r="BX295" s="17"/>
      <c r="BY295" s="17"/>
      <c r="BZ295" s="17"/>
      <c r="CA295" s="17"/>
      <c r="CB295" s="17"/>
      <c r="CC295" s="17"/>
      <c r="CD295" s="17"/>
      <c r="CE295" s="17"/>
      <c r="CF295" s="17"/>
      <c r="CG295" s="17"/>
      <c r="CH295" s="17"/>
      <c r="CI295" s="17"/>
      <c r="CJ295" s="17"/>
      <c r="CK295" s="17"/>
      <c r="CL295" s="17"/>
      <c r="CM295" s="17"/>
      <c r="CN295" s="17"/>
      <c r="CO295" s="17"/>
    </row>
    <row r="296" spans="2:93" x14ac:dyDescent="0.25"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  <c r="AE296" s="17"/>
      <c r="AF296" s="17"/>
      <c r="AG296" s="17"/>
      <c r="AH296" s="17"/>
      <c r="AI296" s="17"/>
      <c r="AJ296" s="17"/>
      <c r="AK296" s="17"/>
      <c r="AL296" s="17"/>
      <c r="AM296" s="17"/>
      <c r="AN296" s="17"/>
      <c r="AO296" s="17"/>
      <c r="AP296" s="17"/>
      <c r="AQ296" s="17"/>
      <c r="AR296" s="17"/>
      <c r="AS296" s="17"/>
      <c r="AT296" s="17"/>
      <c r="AU296" s="17"/>
      <c r="AV296" s="17"/>
      <c r="AW296" s="17"/>
      <c r="AX296" s="17"/>
      <c r="AY296" s="17"/>
      <c r="AZ296" s="17"/>
      <c r="BA296" s="17"/>
      <c r="BB296" s="17"/>
      <c r="BC296" s="17"/>
      <c r="BD296" s="17"/>
      <c r="BE296" s="17"/>
      <c r="BF296" s="17"/>
      <c r="BG296" s="17"/>
      <c r="BH296" s="17"/>
      <c r="BI296" s="17"/>
      <c r="BJ296" s="17"/>
      <c r="BK296" s="17"/>
      <c r="BL296" s="17"/>
      <c r="BM296" s="17"/>
      <c r="BN296" s="17"/>
      <c r="BO296" s="17"/>
      <c r="BP296" s="17"/>
      <c r="BQ296" s="17"/>
      <c r="BR296" s="17"/>
      <c r="BS296" s="17"/>
      <c r="BT296" s="17"/>
      <c r="BU296" s="17"/>
      <c r="BV296" s="17"/>
      <c r="BW296" s="17"/>
      <c r="BX296" s="17"/>
      <c r="BY296" s="17"/>
      <c r="BZ296" s="17"/>
      <c r="CA296" s="17"/>
      <c r="CB296" s="17"/>
      <c r="CC296" s="17"/>
      <c r="CD296" s="17"/>
      <c r="CE296" s="17"/>
      <c r="CF296" s="17"/>
      <c r="CG296" s="17"/>
      <c r="CH296" s="17"/>
      <c r="CI296" s="17"/>
      <c r="CJ296" s="17"/>
      <c r="CK296" s="17"/>
      <c r="CL296" s="17"/>
      <c r="CM296" s="17"/>
      <c r="CN296" s="17"/>
      <c r="CO296" s="17"/>
    </row>
    <row r="297" spans="2:93" x14ac:dyDescent="0.25"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  <c r="AE297" s="17"/>
      <c r="AF297" s="17"/>
      <c r="AG297" s="17"/>
      <c r="AH297" s="17"/>
      <c r="AI297" s="17"/>
      <c r="AJ297" s="17"/>
      <c r="AK297" s="17"/>
      <c r="AL297" s="17"/>
      <c r="AM297" s="17"/>
      <c r="AN297" s="17"/>
      <c r="AO297" s="17"/>
      <c r="AP297" s="17"/>
      <c r="AQ297" s="17"/>
      <c r="AR297" s="17"/>
      <c r="AS297" s="17"/>
      <c r="AT297" s="17"/>
      <c r="AU297" s="17"/>
      <c r="AV297" s="17"/>
      <c r="AW297" s="17"/>
      <c r="AX297" s="17"/>
      <c r="AY297" s="17"/>
      <c r="AZ297" s="17"/>
      <c r="BA297" s="17"/>
      <c r="BB297" s="17"/>
      <c r="BC297" s="17"/>
      <c r="BD297" s="17"/>
      <c r="BE297" s="17"/>
      <c r="BF297" s="17"/>
      <c r="BG297" s="17"/>
      <c r="BH297" s="17"/>
      <c r="BI297" s="17"/>
      <c r="BJ297" s="17"/>
      <c r="BK297" s="17"/>
      <c r="BL297" s="17"/>
      <c r="BM297" s="17"/>
      <c r="BN297" s="17"/>
      <c r="BO297" s="17"/>
      <c r="BP297" s="17"/>
      <c r="BQ297" s="17"/>
      <c r="BR297" s="17"/>
      <c r="BS297" s="17"/>
      <c r="BT297" s="17"/>
      <c r="BU297" s="17"/>
      <c r="BV297" s="17"/>
      <c r="BW297" s="17"/>
      <c r="BX297" s="17"/>
      <c r="BY297" s="17"/>
      <c r="BZ297" s="17"/>
      <c r="CA297" s="17"/>
      <c r="CB297" s="17"/>
      <c r="CC297" s="17"/>
      <c r="CD297" s="17"/>
      <c r="CE297" s="17"/>
      <c r="CF297" s="17"/>
      <c r="CG297" s="17"/>
      <c r="CH297" s="17"/>
      <c r="CI297" s="17"/>
      <c r="CJ297" s="17"/>
      <c r="CK297" s="17"/>
      <c r="CL297" s="17"/>
      <c r="CM297" s="17"/>
      <c r="CN297" s="17"/>
      <c r="CO297" s="17"/>
    </row>
    <row r="298" spans="2:93" x14ac:dyDescent="0.25"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  <c r="AF298" s="17"/>
      <c r="AG298" s="17"/>
      <c r="AH298" s="17"/>
      <c r="AI298" s="17"/>
      <c r="AJ298" s="17"/>
      <c r="AK298" s="17"/>
      <c r="AL298" s="17"/>
      <c r="AM298" s="17"/>
      <c r="AN298" s="17"/>
      <c r="AO298" s="17"/>
      <c r="AP298" s="17"/>
      <c r="AQ298" s="17"/>
      <c r="AR298" s="17"/>
      <c r="AS298" s="17"/>
      <c r="AT298" s="17"/>
      <c r="AU298" s="17"/>
      <c r="AV298" s="17"/>
      <c r="AW298" s="17"/>
      <c r="AX298" s="17"/>
      <c r="AY298" s="17"/>
      <c r="AZ298" s="17"/>
      <c r="BA298" s="17"/>
      <c r="BB298" s="17"/>
      <c r="BC298" s="17"/>
      <c r="BD298" s="17"/>
      <c r="BE298" s="17"/>
      <c r="BF298" s="17"/>
      <c r="BG298" s="17"/>
      <c r="BH298" s="17"/>
      <c r="BI298" s="17"/>
      <c r="BJ298" s="17"/>
      <c r="BK298" s="17"/>
      <c r="BL298" s="17"/>
      <c r="BM298" s="17"/>
      <c r="BN298" s="17"/>
      <c r="BO298" s="17"/>
      <c r="BP298" s="17"/>
      <c r="BQ298" s="17"/>
      <c r="BR298" s="17"/>
      <c r="BS298" s="17"/>
      <c r="BT298" s="17"/>
      <c r="BU298" s="17"/>
      <c r="BV298" s="17"/>
      <c r="BW298" s="17"/>
      <c r="BX298" s="17"/>
      <c r="BY298" s="17"/>
      <c r="BZ298" s="17"/>
      <c r="CA298" s="17"/>
      <c r="CB298" s="17"/>
      <c r="CC298" s="17"/>
      <c r="CD298" s="17"/>
      <c r="CE298" s="17"/>
      <c r="CF298" s="17"/>
      <c r="CG298" s="17"/>
      <c r="CH298" s="17"/>
      <c r="CI298" s="17"/>
      <c r="CJ298" s="17"/>
      <c r="CK298" s="17"/>
      <c r="CL298" s="17"/>
      <c r="CM298" s="17"/>
      <c r="CN298" s="17"/>
      <c r="CO298" s="17"/>
    </row>
    <row r="299" spans="2:93" x14ac:dyDescent="0.25"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  <c r="AE299" s="17"/>
      <c r="AF299" s="17"/>
      <c r="AG299" s="17"/>
      <c r="AH299" s="17"/>
      <c r="AI299" s="17"/>
      <c r="AJ299" s="17"/>
      <c r="AK299" s="17"/>
      <c r="AL299" s="17"/>
      <c r="AM299" s="17"/>
      <c r="AN299" s="17"/>
      <c r="AO299" s="17"/>
      <c r="AP299" s="17"/>
      <c r="AQ299" s="17"/>
      <c r="AR299" s="17"/>
      <c r="AS299" s="17"/>
      <c r="AT299" s="17"/>
      <c r="AU299" s="17"/>
      <c r="AV299" s="17"/>
      <c r="AW299" s="17"/>
      <c r="AX299" s="17"/>
      <c r="AY299" s="17"/>
      <c r="AZ299" s="17"/>
      <c r="BA299" s="17"/>
      <c r="BB299" s="17"/>
      <c r="BC299" s="17"/>
      <c r="BD299" s="17"/>
      <c r="BE299" s="17"/>
      <c r="BF299" s="17"/>
      <c r="BG299" s="17"/>
      <c r="BH299" s="17"/>
      <c r="BI299" s="17"/>
      <c r="BJ299" s="17"/>
      <c r="BK299" s="17"/>
      <c r="BL299" s="17"/>
      <c r="BM299" s="17"/>
      <c r="BN299" s="17"/>
      <c r="BO299" s="17"/>
      <c r="BP299" s="17"/>
      <c r="BQ299" s="17"/>
      <c r="BR299" s="17"/>
      <c r="BS299" s="17"/>
      <c r="BT299" s="17"/>
      <c r="BU299" s="17"/>
      <c r="BV299" s="17"/>
      <c r="BW299" s="17"/>
      <c r="BX299" s="17"/>
      <c r="BY299" s="17"/>
      <c r="BZ299" s="17"/>
      <c r="CA299" s="17"/>
      <c r="CB299" s="17"/>
      <c r="CC299" s="17"/>
      <c r="CD299" s="17"/>
      <c r="CE299" s="17"/>
      <c r="CF299" s="17"/>
      <c r="CG299" s="17"/>
      <c r="CH299" s="17"/>
      <c r="CI299" s="17"/>
      <c r="CJ299" s="17"/>
      <c r="CK299" s="17"/>
      <c r="CL299" s="17"/>
      <c r="CM299" s="17"/>
      <c r="CN299" s="17"/>
      <c r="CO299" s="17"/>
    </row>
    <row r="300" spans="2:93" x14ac:dyDescent="0.25"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  <c r="AE300" s="17"/>
      <c r="AF300" s="17"/>
      <c r="AG300" s="17"/>
      <c r="AH300" s="17"/>
      <c r="AI300" s="17"/>
      <c r="AJ300" s="17"/>
      <c r="AK300" s="17"/>
      <c r="AL300" s="17"/>
      <c r="AM300" s="17"/>
      <c r="AN300" s="17"/>
      <c r="AO300" s="17"/>
      <c r="AP300" s="17"/>
      <c r="AQ300" s="17"/>
      <c r="AR300" s="17"/>
      <c r="AS300" s="17"/>
      <c r="AT300" s="17"/>
      <c r="AU300" s="17"/>
      <c r="AV300" s="17"/>
      <c r="AW300" s="17"/>
      <c r="AX300" s="17"/>
      <c r="AY300" s="17"/>
      <c r="AZ300" s="17"/>
      <c r="BA300" s="17"/>
      <c r="BB300" s="17"/>
      <c r="BC300" s="17"/>
      <c r="BD300" s="17"/>
      <c r="BE300" s="17"/>
      <c r="BF300" s="17"/>
      <c r="BG300" s="17"/>
      <c r="BH300" s="17"/>
      <c r="BI300" s="17"/>
      <c r="BJ300" s="17"/>
      <c r="BK300" s="17"/>
      <c r="BL300" s="17"/>
      <c r="BM300" s="17"/>
      <c r="BN300" s="17"/>
      <c r="BO300" s="17"/>
      <c r="BP300" s="17"/>
      <c r="BQ300" s="17"/>
      <c r="BR300" s="17"/>
      <c r="BS300" s="17"/>
      <c r="BT300" s="17"/>
      <c r="BU300" s="17"/>
      <c r="BV300" s="17"/>
      <c r="BW300" s="17"/>
      <c r="BX300" s="17"/>
      <c r="BY300" s="17"/>
      <c r="BZ300" s="17"/>
      <c r="CA300" s="17"/>
      <c r="CB300" s="17"/>
      <c r="CC300" s="17"/>
      <c r="CD300" s="17"/>
      <c r="CE300" s="17"/>
      <c r="CF300" s="17"/>
      <c r="CG300" s="17"/>
      <c r="CH300" s="17"/>
      <c r="CI300" s="17"/>
      <c r="CJ300" s="17"/>
      <c r="CK300" s="17"/>
      <c r="CL300" s="17"/>
      <c r="CM300" s="17"/>
      <c r="CN300" s="17"/>
      <c r="CO300" s="17"/>
    </row>
    <row r="301" spans="2:93" x14ac:dyDescent="0.25"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  <c r="AE301" s="17"/>
      <c r="AF301" s="17"/>
      <c r="AG301" s="17"/>
      <c r="AH301" s="17"/>
      <c r="AI301" s="17"/>
      <c r="AJ301" s="17"/>
      <c r="AK301" s="17"/>
      <c r="AL301" s="17"/>
      <c r="AM301" s="17"/>
      <c r="AN301" s="17"/>
      <c r="AO301" s="17"/>
      <c r="AP301" s="17"/>
      <c r="AQ301" s="17"/>
      <c r="AR301" s="17"/>
      <c r="AS301" s="17"/>
      <c r="AT301" s="17"/>
      <c r="AU301" s="17"/>
      <c r="AV301" s="17"/>
      <c r="AW301" s="17"/>
      <c r="AX301" s="17"/>
      <c r="AY301" s="17"/>
      <c r="AZ301" s="17"/>
      <c r="BA301" s="17"/>
      <c r="BB301" s="17"/>
      <c r="BC301" s="17"/>
      <c r="BD301" s="17"/>
      <c r="BE301" s="17"/>
      <c r="BF301" s="17"/>
      <c r="BG301" s="17"/>
      <c r="BH301" s="17"/>
      <c r="BI301" s="17"/>
      <c r="BJ301" s="17"/>
      <c r="BK301" s="17"/>
      <c r="BL301" s="17"/>
      <c r="BM301" s="17"/>
      <c r="BN301" s="17"/>
      <c r="BO301" s="17"/>
      <c r="BP301" s="17"/>
      <c r="BQ301" s="17"/>
      <c r="BR301" s="17"/>
      <c r="BS301" s="17"/>
      <c r="BT301" s="17"/>
      <c r="BU301" s="17"/>
      <c r="BV301" s="17"/>
      <c r="BW301" s="17"/>
      <c r="BX301" s="17"/>
      <c r="BY301" s="17"/>
      <c r="BZ301" s="17"/>
      <c r="CA301" s="17"/>
      <c r="CB301" s="17"/>
      <c r="CC301" s="17"/>
      <c r="CD301" s="17"/>
      <c r="CE301" s="17"/>
      <c r="CF301" s="17"/>
      <c r="CG301" s="17"/>
      <c r="CH301" s="17"/>
      <c r="CI301" s="17"/>
      <c r="CJ301" s="17"/>
      <c r="CK301" s="17"/>
      <c r="CL301" s="17"/>
      <c r="CM301" s="17"/>
      <c r="CN301" s="17"/>
      <c r="CO301" s="17"/>
    </row>
    <row r="302" spans="2:93" x14ac:dyDescent="0.25"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  <c r="AE302" s="17"/>
      <c r="AF302" s="17"/>
      <c r="AG302" s="17"/>
      <c r="AH302" s="17"/>
      <c r="AI302" s="17"/>
      <c r="AJ302" s="17"/>
      <c r="AK302" s="17"/>
      <c r="AL302" s="17"/>
      <c r="AM302" s="17"/>
      <c r="AN302" s="17"/>
      <c r="AO302" s="17"/>
      <c r="AP302" s="17"/>
      <c r="AQ302" s="17"/>
      <c r="AR302" s="17"/>
      <c r="AS302" s="17"/>
      <c r="AT302" s="17"/>
      <c r="AU302" s="17"/>
      <c r="AV302" s="17"/>
      <c r="AW302" s="17"/>
      <c r="AX302" s="17"/>
      <c r="AY302" s="17"/>
      <c r="AZ302" s="17"/>
      <c r="BA302" s="17"/>
      <c r="BB302" s="17"/>
      <c r="BC302" s="17"/>
      <c r="BD302" s="17"/>
      <c r="BE302" s="17"/>
      <c r="BF302" s="17"/>
      <c r="BG302" s="17"/>
      <c r="BH302" s="17"/>
      <c r="BI302" s="17"/>
      <c r="BJ302" s="17"/>
      <c r="BK302" s="17"/>
      <c r="BL302" s="17"/>
      <c r="BM302" s="17"/>
      <c r="BN302" s="17"/>
      <c r="BO302" s="17"/>
      <c r="BP302" s="17"/>
      <c r="BQ302" s="17"/>
      <c r="BR302" s="17"/>
      <c r="BS302" s="17"/>
      <c r="BT302" s="17"/>
      <c r="BU302" s="17"/>
      <c r="BV302" s="17"/>
      <c r="BW302" s="17"/>
      <c r="BX302" s="17"/>
      <c r="BY302" s="17"/>
      <c r="BZ302" s="17"/>
      <c r="CA302" s="17"/>
      <c r="CB302" s="17"/>
      <c r="CC302" s="17"/>
      <c r="CD302" s="17"/>
      <c r="CE302" s="17"/>
      <c r="CF302" s="17"/>
      <c r="CG302" s="17"/>
      <c r="CH302" s="17"/>
      <c r="CI302" s="17"/>
      <c r="CJ302" s="17"/>
      <c r="CK302" s="17"/>
      <c r="CL302" s="17"/>
      <c r="CM302" s="17"/>
      <c r="CN302" s="17"/>
      <c r="CO302" s="17"/>
    </row>
    <row r="303" spans="2:93" x14ac:dyDescent="0.25"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  <c r="AE303" s="17"/>
      <c r="AF303" s="17"/>
      <c r="AG303" s="17"/>
      <c r="AH303" s="17"/>
      <c r="AI303" s="17"/>
      <c r="AJ303" s="17"/>
      <c r="AK303" s="17"/>
      <c r="AL303" s="17"/>
      <c r="AM303" s="17"/>
      <c r="AN303" s="17"/>
      <c r="AO303" s="17"/>
      <c r="AP303" s="17"/>
      <c r="AQ303" s="17"/>
      <c r="AR303" s="17"/>
      <c r="AS303" s="17"/>
      <c r="AT303" s="17"/>
      <c r="AU303" s="17"/>
      <c r="AV303" s="17"/>
      <c r="AW303" s="17"/>
      <c r="AX303" s="17"/>
      <c r="AY303" s="17"/>
      <c r="AZ303" s="17"/>
      <c r="BA303" s="17"/>
      <c r="BB303" s="17"/>
      <c r="BC303" s="17"/>
      <c r="BD303" s="17"/>
      <c r="BE303" s="17"/>
      <c r="BF303" s="17"/>
      <c r="BG303" s="17"/>
      <c r="BH303" s="17"/>
      <c r="BI303" s="17"/>
      <c r="BJ303" s="17"/>
      <c r="BK303" s="17"/>
      <c r="BL303" s="17"/>
      <c r="BM303" s="17"/>
      <c r="BN303" s="17"/>
      <c r="BO303" s="17"/>
      <c r="BP303" s="17"/>
      <c r="BQ303" s="17"/>
      <c r="BR303" s="17"/>
      <c r="BS303" s="17"/>
      <c r="BT303" s="17"/>
      <c r="BU303" s="17"/>
      <c r="BV303" s="17"/>
      <c r="BW303" s="17"/>
      <c r="BX303" s="17"/>
      <c r="BY303" s="17"/>
      <c r="BZ303" s="17"/>
      <c r="CA303" s="17"/>
      <c r="CB303" s="17"/>
      <c r="CC303" s="17"/>
      <c r="CD303" s="17"/>
      <c r="CE303" s="17"/>
      <c r="CF303" s="17"/>
      <c r="CG303" s="17"/>
      <c r="CH303" s="17"/>
      <c r="CI303" s="17"/>
      <c r="CJ303" s="17"/>
      <c r="CK303" s="17"/>
      <c r="CL303" s="17"/>
      <c r="CM303" s="17"/>
      <c r="CN303" s="17"/>
      <c r="CO303" s="17"/>
    </row>
    <row r="304" spans="2:93" x14ac:dyDescent="0.25"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  <c r="AE304" s="17"/>
      <c r="AF304" s="17"/>
      <c r="AG304" s="17"/>
      <c r="AH304" s="17"/>
      <c r="AI304" s="17"/>
      <c r="AJ304" s="17"/>
      <c r="AK304" s="17"/>
      <c r="AL304" s="17"/>
      <c r="AM304" s="17"/>
      <c r="AN304" s="17"/>
      <c r="AO304" s="17"/>
      <c r="AP304" s="17"/>
      <c r="AQ304" s="17"/>
      <c r="AR304" s="17"/>
      <c r="AS304" s="17"/>
      <c r="AT304" s="17"/>
      <c r="AU304" s="17"/>
      <c r="AV304" s="17"/>
      <c r="AW304" s="17"/>
      <c r="AX304" s="17"/>
      <c r="AY304" s="17"/>
      <c r="AZ304" s="17"/>
      <c r="BA304" s="17"/>
      <c r="BB304" s="17"/>
      <c r="BC304" s="17"/>
      <c r="BD304" s="17"/>
      <c r="BE304" s="17"/>
      <c r="BF304" s="17"/>
      <c r="BG304" s="17"/>
      <c r="BH304" s="17"/>
      <c r="BI304" s="17"/>
      <c r="BJ304" s="17"/>
      <c r="BK304" s="17"/>
      <c r="BL304" s="17"/>
      <c r="BM304" s="17"/>
      <c r="BN304" s="17"/>
      <c r="BO304" s="17"/>
      <c r="BP304" s="17"/>
      <c r="BQ304" s="17"/>
      <c r="BR304" s="17"/>
      <c r="BS304" s="17"/>
      <c r="BT304" s="17"/>
      <c r="BU304" s="17"/>
      <c r="BV304" s="17"/>
      <c r="BW304" s="17"/>
      <c r="BX304" s="17"/>
      <c r="BY304" s="17"/>
      <c r="BZ304" s="17"/>
      <c r="CA304" s="17"/>
      <c r="CB304" s="17"/>
      <c r="CC304" s="17"/>
      <c r="CD304" s="17"/>
      <c r="CE304" s="17"/>
      <c r="CF304" s="17"/>
      <c r="CG304" s="17"/>
      <c r="CH304" s="17"/>
      <c r="CI304" s="17"/>
      <c r="CJ304" s="17"/>
      <c r="CK304" s="17"/>
      <c r="CL304" s="17"/>
      <c r="CM304" s="17"/>
      <c r="CN304" s="17"/>
      <c r="CO304" s="17"/>
    </row>
    <row r="305" spans="2:93" x14ac:dyDescent="0.25"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  <c r="AE305" s="17"/>
      <c r="AF305" s="17"/>
      <c r="AG305" s="17"/>
      <c r="AH305" s="17"/>
      <c r="AI305" s="17"/>
      <c r="AJ305" s="17"/>
      <c r="AK305" s="17"/>
      <c r="AL305" s="17"/>
      <c r="AM305" s="17"/>
      <c r="AN305" s="17"/>
      <c r="AO305" s="17"/>
      <c r="AP305" s="17"/>
      <c r="AQ305" s="17"/>
      <c r="AR305" s="17"/>
      <c r="AS305" s="17"/>
      <c r="AT305" s="17"/>
      <c r="AU305" s="17"/>
      <c r="AV305" s="17"/>
      <c r="AW305" s="17"/>
      <c r="AX305" s="17"/>
      <c r="AY305" s="17"/>
      <c r="AZ305" s="17"/>
      <c r="BA305" s="17"/>
      <c r="BB305" s="17"/>
      <c r="BC305" s="17"/>
      <c r="BD305" s="17"/>
      <c r="BE305" s="17"/>
      <c r="BF305" s="17"/>
      <c r="BG305" s="17"/>
      <c r="BH305" s="17"/>
      <c r="BI305" s="17"/>
      <c r="BJ305" s="17"/>
      <c r="BK305" s="17"/>
      <c r="BL305" s="17"/>
      <c r="BM305" s="17"/>
      <c r="BN305" s="17"/>
      <c r="BO305" s="17"/>
      <c r="BP305" s="17"/>
      <c r="BQ305" s="17"/>
      <c r="BR305" s="17"/>
      <c r="BS305" s="17"/>
      <c r="BT305" s="17"/>
      <c r="BU305" s="17"/>
      <c r="BV305" s="17"/>
      <c r="BW305" s="17"/>
      <c r="BX305" s="17"/>
      <c r="BY305" s="17"/>
      <c r="BZ305" s="17"/>
      <c r="CA305" s="17"/>
      <c r="CB305" s="17"/>
      <c r="CC305" s="17"/>
      <c r="CD305" s="17"/>
      <c r="CE305" s="17"/>
      <c r="CF305" s="17"/>
      <c r="CG305" s="17"/>
      <c r="CH305" s="17"/>
      <c r="CI305" s="17"/>
      <c r="CJ305" s="17"/>
      <c r="CK305" s="17"/>
      <c r="CL305" s="17"/>
      <c r="CM305" s="17"/>
      <c r="CN305" s="17"/>
      <c r="CO305" s="17"/>
    </row>
    <row r="306" spans="2:93" x14ac:dyDescent="0.25"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  <c r="AE306" s="17"/>
      <c r="AF306" s="17"/>
      <c r="AG306" s="17"/>
      <c r="AH306" s="17"/>
      <c r="AI306" s="17"/>
      <c r="AJ306" s="17"/>
      <c r="AK306" s="17"/>
      <c r="AL306" s="17"/>
      <c r="AM306" s="17"/>
      <c r="AN306" s="17"/>
      <c r="AO306" s="17"/>
      <c r="AP306" s="17"/>
      <c r="AQ306" s="17"/>
      <c r="AR306" s="17"/>
      <c r="AS306" s="17"/>
      <c r="AT306" s="17"/>
      <c r="AU306" s="17"/>
      <c r="AV306" s="17"/>
      <c r="AW306" s="17"/>
      <c r="AX306" s="17"/>
      <c r="AY306" s="17"/>
      <c r="AZ306" s="17"/>
      <c r="BA306" s="17"/>
      <c r="BB306" s="17"/>
      <c r="BC306" s="17"/>
      <c r="BD306" s="17"/>
      <c r="BE306" s="17"/>
      <c r="BF306" s="17"/>
      <c r="BG306" s="17"/>
      <c r="BH306" s="17"/>
      <c r="BI306" s="17"/>
      <c r="BJ306" s="17"/>
      <c r="BK306" s="17"/>
      <c r="BL306" s="17"/>
      <c r="BM306" s="17"/>
      <c r="BN306" s="17"/>
      <c r="BO306" s="17"/>
      <c r="BP306" s="17"/>
      <c r="BQ306" s="17"/>
      <c r="BR306" s="17"/>
      <c r="BS306" s="17"/>
      <c r="BT306" s="17"/>
      <c r="BU306" s="17"/>
      <c r="BV306" s="17"/>
      <c r="BW306" s="17"/>
      <c r="BX306" s="17"/>
      <c r="BY306" s="17"/>
      <c r="BZ306" s="17"/>
      <c r="CA306" s="17"/>
      <c r="CB306" s="17"/>
      <c r="CC306" s="17"/>
      <c r="CD306" s="17"/>
      <c r="CE306" s="17"/>
      <c r="CF306" s="17"/>
      <c r="CG306" s="17"/>
      <c r="CH306" s="17"/>
      <c r="CI306" s="17"/>
      <c r="CJ306" s="17"/>
      <c r="CK306" s="17"/>
      <c r="CL306" s="17"/>
      <c r="CM306" s="17"/>
      <c r="CN306" s="17"/>
      <c r="CO306" s="17"/>
    </row>
    <row r="307" spans="2:93" x14ac:dyDescent="0.25"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  <c r="AE307" s="17"/>
      <c r="AF307" s="17"/>
      <c r="AG307" s="17"/>
      <c r="AH307" s="17"/>
      <c r="AI307" s="17"/>
      <c r="AJ307" s="17"/>
      <c r="AK307" s="17"/>
      <c r="AL307" s="17"/>
      <c r="AM307" s="17"/>
      <c r="AN307" s="17"/>
      <c r="AO307" s="17"/>
      <c r="AP307" s="17"/>
      <c r="AQ307" s="17"/>
      <c r="AR307" s="17"/>
      <c r="AS307" s="17"/>
      <c r="AT307" s="17"/>
      <c r="AU307" s="17"/>
      <c r="AV307" s="17"/>
      <c r="AW307" s="17"/>
      <c r="AX307" s="17"/>
      <c r="AY307" s="17"/>
      <c r="AZ307" s="17"/>
      <c r="BA307" s="17"/>
      <c r="BB307" s="17"/>
      <c r="BC307" s="17"/>
      <c r="BD307" s="17"/>
      <c r="BE307" s="17"/>
      <c r="BF307" s="17"/>
      <c r="BG307" s="17"/>
      <c r="BH307" s="17"/>
      <c r="BI307" s="17"/>
      <c r="BJ307" s="17"/>
      <c r="BK307" s="17"/>
      <c r="BL307" s="17"/>
      <c r="BM307" s="17"/>
      <c r="BN307" s="17"/>
      <c r="BO307" s="17"/>
      <c r="BP307" s="17"/>
      <c r="BQ307" s="17"/>
      <c r="BR307" s="17"/>
      <c r="BS307" s="17"/>
      <c r="BT307" s="17"/>
      <c r="BU307" s="17"/>
      <c r="BV307" s="17"/>
      <c r="BW307" s="17"/>
      <c r="BX307" s="17"/>
      <c r="BY307" s="17"/>
      <c r="BZ307" s="17"/>
      <c r="CA307" s="17"/>
      <c r="CB307" s="17"/>
      <c r="CC307" s="17"/>
      <c r="CD307" s="17"/>
      <c r="CE307" s="17"/>
      <c r="CF307" s="17"/>
      <c r="CG307" s="17"/>
      <c r="CH307" s="17"/>
      <c r="CI307" s="17"/>
      <c r="CJ307" s="17"/>
      <c r="CK307" s="17"/>
      <c r="CL307" s="17"/>
      <c r="CM307" s="17"/>
      <c r="CN307" s="17"/>
      <c r="CO307" s="17"/>
    </row>
    <row r="308" spans="2:93" x14ac:dyDescent="0.25"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  <c r="AE308" s="17"/>
      <c r="AF308" s="17"/>
      <c r="AG308" s="17"/>
      <c r="AH308" s="17"/>
      <c r="AI308" s="17"/>
      <c r="AJ308" s="17"/>
      <c r="AK308" s="17"/>
      <c r="AL308" s="17"/>
      <c r="AM308" s="17"/>
      <c r="AN308" s="17"/>
      <c r="AO308" s="17"/>
      <c r="AP308" s="17"/>
      <c r="AQ308" s="17"/>
      <c r="AR308" s="17"/>
      <c r="AS308" s="17"/>
      <c r="AT308" s="17"/>
      <c r="AU308" s="17"/>
      <c r="AV308" s="17"/>
      <c r="AW308" s="17"/>
      <c r="AX308" s="17"/>
      <c r="AY308" s="17"/>
      <c r="AZ308" s="17"/>
      <c r="BA308" s="17"/>
      <c r="BB308" s="17"/>
      <c r="BC308" s="17"/>
      <c r="BD308" s="17"/>
      <c r="BE308" s="17"/>
      <c r="BF308" s="17"/>
      <c r="BG308" s="17"/>
      <c r="BH308" s="17"/>
      <c r="BI308" s="17"/>
      <c r="BJ308" s="17"/>
      <c r="BK308" s="17"/>
      <c r="BL308" s="17"/>
      <c r="BM308" s="17"/>
      <c r="BN308" s="17"/>
      <c r="BO308" s="17"/>
      <c r="BP308" s="17"/>
      <c r="BQ308" s="17"/>
      <c r="BR308" s="17"/>
      <c r="BS308" s="17"/>
      <c r="BT308" s="17"/>
      <c r="BU308" s="17"/>
      <c r="BV308" s="17"/>
      <c r="BW308" s="17"/>
      <c r="BX308" s="17"/>
      <c r="BY308" s="17"/>
      <c r="BZ308" s="17"/>
      <c r="CA308" s="17"/>
      <c r="CB308" s="17"/>
      <c r="CC308" s="17"/>
      <c r="CD308" s="17"/>
      <c r="CE308" s="17"/>
      <c r="CF308" s="17"/>
      <c r="CG308" s="17"/>
      <c r="CH308" s="17"/>
      <c r="CI308" s="17"/>
      <c r="CJ308" s="17"/>
      <c r="CK308" s="17"/>
      <c r="CL308" s="17"/>
      <c r="CM308" s="17"/>
      <c r="CN308" s="17"/>
      <c r="CO308" s="17"/>
    </row>
    <row r="309" spans="2:93" x14ac:dyDescent="0.25"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17"/>
      <c r="AJ309" s="17"/>
      <c r="AK309" s="17"/>
      <c r="AL309" s="17"/>
      <c r="AM309" s="17"/>
      <c r="AN309" s="17"/>
      <c r="AO309" s="17"/>
      <c r="AP309" s="17"/>
      <c r="AQ309" s="17"/>
      <c r="AR309" s="17"/>
      <c r="AS309" s="17"/>
      <c r="AT309" s="17"/>
      <c r="AU309" s="17"/>
      <c r="AV309" s="17"/>
      <c r="AW309" s="17"/>
      <c r="AX309" s="17"/>
      <c r="AY309" s="17"/>
      <c r="AZ309" s="17"/>
      <c r="BA309" s="17"/>
      <c r="BB309" s="17"/>
      <c r="BC309" s="17"/>
      <c r="BD309" s="17"/>
      <c r="BE309" s="17"/>
      <c r="BF309" s="17"/>
      <c r="BG309" s="17"/>
      <c r="BH309" s="17"/>
      <c r="BI309" s="17"/>
      <c r="BJ309" s="17"/>
      <c r="BK309" s="17"/>
      <c r="BL309" s="17"/>
      <c r="BM309" s="17"/>
      <c r="BN309" s="17"/>
      <c r="BO309" s="17"/>
      <c r="BP309" s="17"/>
      <c r="BQ309" s="17"/>
      <c r="BR309" s="17"/>
      <c r="BS309" s="17"/>
      <c r="BT309" s="17"/>
      <c r="BU309" s="17"/>
      <c r="BV309" s="17"/>
      <c r="BW309" s="17"/>
      <c r="BX309" s="17"/>
      <c r="BY309" s="17"/>
      <c r="BZ309" s="17"/>
      <c r="CA309" s="17"/>
      <c r="CB309" s="17"/>
      <c r="CC309" s="17"/>
      <c r="CD309" s="17"/>
      <c r="CE309" s="17"/>
      <c r="CF309" s="17"/>
      <c r="CG309" s="17"/>
      <c r="CH309" s="17"/>
      <c r="CI309" s="17"/>
      <c r="CJ309" s="17"/>
      <c r="CK309" s="17"/>
      <c r="CL309" s="17"/>
      <c r="CM309" s="17"/>
      <c r="CN309" s="17"/>
      <c r="CO309" s="17"/>
    </row>
    <row r="310" spans="2:93" x14ac:dyDescent="0.25"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17"/>
      <c r="AJ310" s="17"/>
      <c r="AK310" s="17"/>
      <c r="AL310" s="17"/>
      <c r="AM310" s="17"/>
      <c r="AN310" s="17"/>
      <c r="AO310" s="17"/>
      <c r="AP310" s="17"/>
      <c r="AQ310" s="17"/>
      <c r="AR310" s="17"/>
      <c r="AS310" s="17"/>
      <c r="AT310" s="17"/>
      <c r="AU310" s="17"/>
      <c r="AV310" s="17"/>
      <c r="AW310" s="17"/>
      <c r="AX310" s="17"/>
      <c r="AY310" s="17"/>
      <c r="AZ310" s="17"/>
      <c r="BA310" s="17"/>
      <c r="BB310" s="17"/>
      <c r="BC310" s="17"/>
      <c r="BD310" s="17"/>
      <c r="BE310" s="17"/>
      <c r="BF310" s="17"/>
      <c r="BG310" s="17"/>
      <c r="BH310" s="17"/>
      <c r="BI310" s="17"/>
      <c r="BJ310" s="17"/>
      <c r="BK310" s="17"/>
      <c r="BL310" s="17"/>
      <c r="BM310" s="17"/>
      <c r="BN310" s="17"/>
      <c r="BO310" s="17"/>
      <c r="BP310" s="17"/>
      <c r="BQ310" s="17"/>
      <c r="BR310" s="17"/>
      <c r="BS310" s="17"/>
      <c r="BT310" s="17"/>
      <c r="BU310" s="17"/>
      <c r="BV310" s="17"/>
      <c r="BW310" s="17"/>
      <c r="BX310" s="17"/>
      <c r="BY310" s="17"/>
      <c r="BZ310" s="17"/>
      <c r="CA310" s="17"/>
      <c r="CB310" s="17"/>
      <c r="CC310" s="17"/>
      <c r="CD310" s="17"/>
      <c r="CE310" s="17"/>
      <c r="CF310" s="17"/>
      <c r="CG310" s="17"/>
      <c r="CH310" s="17"/>
      <c r="CI310" s="17"/>
      <c r="CJ310" s="17"/>
      <c r="CK310" s="17"/>
      <c r="CL310" s="17"/>
      <c r="CM310" s="17"/>
      <c r="CN310" s="17"/>
      <c r="CO310" s="17"/>
    </row>
    <row r="311" spans="2:93" x14ac:dyDescent="0.25"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17"/>
      <c r="AJ311" s="17"/>
      <c r="AK311" s="17"/>
      <c r="AL311" s="17"/>
      <c r="AM311" s="17"/>
      <c r="AN311" s="17"/>
      <c r="AO311" s="17"/>
      <c r="AP311" s="17"/>
      <c r="AQ311" s="17"/>
      <c r="AR311" s="17"/>
      <c r="AS311" s="17"/>
      <c r="AT311" s="17"/>
      <c r="AU311" s="17"/>
      <c r="AV311" s="17"/>
      <c r="AW311" s="17"/>
      <c r="AX311" s="17"/>
      <c r="AY311" s="17"/>
      <c r="AZ311" s="17"/>
      <c r="BA311" s="17"/>
      <c r="BB311" s="17"/>
      <c r="BC311" s="17"/>
      <c r="BD311" s="17"/>
      <c r="BE311" s="17"/>
      <c r="BF311" s="17"/>
      <c r="BG311" s="17"/>
      <c r="BH311" s="17"/>
      <c r="BI311" s="17"/>
      <c r="BJ311" s="17"/>
      <c r="BK311" s="17"/>
      <c r="BL311" s="17"/>
      <c r="BM311" s="17"/>
      <c r="BN311" s="17"/>
      <c r="BO311" s="17"/>
      <c r="BP311" s="17"/>
      <c r="BQ311" s="17"/>
      <c r="BR311" s="17"/>
      <c r="BS311" s="17"/>
      <c r="BT311" s="17"/>
      <c r="BU311" s="17"/>
      <c r="BV311" s="17"/>
      <c r="BW311" s="17"/>
      <c r="BX311" s="17"/>
      <c r="BY311" s="17"/>
      <c r="BZ311" s="17"/>
      <c r="CA311" s="17"/>
      <c r="CB311" s="17"/>
      <c r="CC311" s="17"/>
      <c r="CD311" s="17"/>
      <c r="CE311" s="17"/>
      <c r="CF311" s="17"/>
      <c r="CG311" s="17"/>
      <c r="CH311" s="17"/>
      <c r="CI311" s="17"/>
      <c r="CJ311" s="17"/>
      <c r="CK311" s="17"/>
      <c r="CL311" s="17"/>
      <c r="CM311" s="17"/>
      <c r="CN311" s="17"/>
      <c r="CO311" s="17"/>
    </row>
    <row r="312" spans="2:93" x14ac:dyDescent="0.25"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17"/>
      <c r="AJ312" s="17"/>
      <c r="AK312" s="17"/>
      <c r="AL312" s="17"/>
      <c r="AM312" s="17"/>
      <c r="AN312" s="17"/>
      <c r="AO312" s="17"/>
      <c r="AP312" s="17"/>
      <c r="AQ312" s="17"/>
      <c r="AR312" s="17"/>
      <c r="AS312" s="17"/>
      <c r="AT312" s="17"/>
      <c r="AU312" s="17"/>
      <c r="AV312" s="17"/>
      <c r="AW312" s="17"/>
      <c r="AX312" s="17"/>
      <c r="AY312" s="17"/>
      <c r="AZ312" s="17"/>
      <c r="BA312" s="17"/>
      <c r="BB312" s="17"/>
      <c r="BC312" s="17"/>
      <c r="BD312" s="17"/>
      <c r="BE312" s="17"/>
      <c r="BF312" s="17"/>
      <c r="BG312" s="17"/>
      <c r="BH312" s="17"/>
      <c r="BI312" s="17"/>
      <c r="BJ312" s="17"/>
      <c r="BK312" s="17"/>
      <c r="BL312" s="17"/>
      <c r="BM312" s="17"/>
      <c r="BN312" s="17"/>
      <c r="BO312" s="17"/>
      <c r="BP312" s="17"/>
      <c r="BQ312" s="17"/>
      <c r="BR312" s="17"/>
      <c r="BS312" s="17"/>
      <c r="BT312" s="17"/>
      <c r="BU312" s="17"/>
      <c r="BV312" s="17"/>
      <c r="BW312" s="17"/>
      <c r="BX312" s="17"/>
      <c r="BY312" s="17"/>
      <c r="BZ312" s="17"/>
      <c r="CA312" s="17"/>
      <c r="CB312" s="17"/>
      <c r="CC312" s="17"/>
      <c r="CD312" s="17"/>
      <c r="CE312" s="17"/>
      <c r="CF312" s="17"/>
      <c r="CG312" s="17"/>
      <c r="CH312" s="17"/>
      <c r="CI312" s="17"/>
      <c r="CJ312" s="17"/>
      <c r="CK312" s="17"/>
      <c r="CL312" s="17"/>
      <c r="CM312" s="17"/>
      <c r="CN312" s="17"/>
      <c r="CO312" s="17"/>
    </row>
    <row r="313" spans="2:93" x14ac:dyDescent="0.25"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17"/>
      <c r="AJ313" s="17"/>
      <c r="AK313" s="17"/>
      <c r="AL313" s="17"/>
      <c r="AM313" s="17"/>
      <c r="AN313" s="17"/>
      <c r="AO313" s="17"/>
      <c r="AP313" s="17"/>
      <c r="AQ313" s="17"/>
      <c r="AR313" s="17"/>
      <c r="AS313" s="17"/>
      <c r="AT313" s="17"/>
      <c r="AU313" s="17"/>
      <c r="AV313" s="17"/>
      <c r="AW313" s="17"/>
      <c r="AX313" s="17"/>
      <c r="AY313" s="17"/>
      <c r="AZ313" s="17"/>
      <c r="BA313" s="17"/>
      <c r="BB313" s="17"/>
      <c r="BC313" s="17"/>
      <c r="BD313" s="17"/>
      <c r="BE313" s="17"/>
      <c r="BF313" s="17"/>
      <c r="BG313" s="17"/>
      <c r="BH313" s="17"/>
      <c r="BI313" s="17"/>
      <c r="BJ313" s="17"/>
      <c r="BK313" s="17"/>
      <c r="BL313" s="17"/>
      <c r="BM313" s="17"/>
      <c r="BN313" s="17"/>
      <c r="BO313" s="17"/>
      <c r="BP313" s="17"/>
      <c r="BQ313" s="17"/>
      <c r="BR313" s="17"/>
      <c r="BS313" s="17"/>
      <c r="BT313" s="17"/>
      <c r="BU313" s="17"/>
      <c r="BV313" s="17"/>
      <c r="BW313" s="17"/>
      <c r="BX313" s="17"/>
      <c r="BY313" s="17"/>
      <c r="BZ313" s="17"/>
      <c r="CA313" s="17"/>
      <c r="CB313" s="17"/>
      <c r="CC313" s="17"/>
      <c r="CD313" s="17"/>
      <c r="CE313" s="17"/>
      <c r="CF313" s="17"/>
      <c r="CG313" s="17"/>
      <c r="CH313" s="17"/>
      <c r="CI313" s="17"/>
      <c r="CJ313" s="17"/>
      <c r="CK313" s="17"/>
      <c r="CL313" s="17"/>
      <c r="CM313" s="17"/>
      <c r="CN313" s="17"/>
      <c r="CO313" s="17"/>
    </row>
    <row r="314" spans="2:93" x14ac:dyDescent="0.25"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17"/>
      <c r="AJ314" s="17"/>
      <c r="AK314" s="17"/>
      <c r="AL314" s="17"/>
      <c r="AM314" s="17"/>
      <c r="AN314" s="17"/>
      <c r="AO314" s="17"/>
      <c r="AP314" s="17"/>
      <c r="AQ314" s="17"/>
      <c r="AR314" s="17"/>
      <c r="AS314" s="17"/>
      <c r="AT314" s="17"/>
      <c r="AU314" s="17"/>
      <c r="AV314" s="17"/>
      <c r="AW314" s="17"/>
      <c r="AX314" s="17"/>
      <c r="AY314" s="17"/>
      <c r="AZ314" s="17"/>
      <c r="BA314" s="17"/>
      <c r="BB314" s="17"/>
      <c r="BC314" s="17"/>
      <c r="BD314" s="17"/>
      <c r="BE314" s="17"/>
      <c r="BF314" s="17"/>
      <c r="BG314" s="17"/>
      <c r="BH314" s="17"/>
      <c r="BI314" s="17"/>
      <c r="BJ314" s="17"/>
      <c r="BK314" s="17"/>
      <c r="BL314" s="17"/>
      <c r="BM314" s="17"/>
      <c r="BN314" s="17"/>
      <c r="BO314" s="17"/>
      <c r="BP314" s="17"/>
      <c r="BQ314" s="17"/>
      <c r="BR314" s="17"/>
      <c r="BS314" s="17"/>
      <c r="BT314" s="17"/>
      <c r="BU314" s="17"/>
      <c r="BV314" s="17"/>
      <c r="BW314" s="17"/>
      <c r="BX314" s="17"/>
      <c r="BY314" s="17"/>
      <c r="BZ314" s="17"/>
      <c r="CA314" s="17"/>
      <c r="CB314" s="17"/>
      <c r="CC314" s="17"/>
      <c r="CD314" s="17"/>
      <c r="CE314" s="17"/>
      <c r="CF314" s="17"/>
      <c r="CG314" s="17"/>
      <c r="CH314" s="17"/>
      <c r="CI314" s="17"/>
      <c r="CJ314" s="17"/>
      <c r="CK314" s="17"/>
      <c r="CL314" s="17"/>
      <c r="CM314" s="17"/>
      <c r="CN314" s="17"/>
      <c r="CO314" s="17"/>
    </row>
    <row r="315" spans="2:93" x14ac:dyDescent="0.25"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17"/>
      <c r="AJ315" s="17"/>
      <c r="AK315" s="17"/>
      <c r="AL315" s="17"/>
      <c r="AM315" s="17"/>
      <c r="AN315" s="17"/>
      <c r="AO315" s="17"/>
      <c r="AP315" s="17"/>
      <c r="AQ315" s="17"/>
      <c r="AR315" s="17"/>
      <c r="AS315" s="17"/>
      <c r="AT315" s="17"/>
      <c r="AU315" s="17"/>
      <c r="AV315" s="17"/>
      <c r="AW315" s="17"/>
      <c r="AX315" s="17"/>
      <c r="AY315" s="17"/>
      <c r="AZ315" s="17"/>
      <c r="BA315" s="17"/>
      <c r="BB315" s="17"/>
      <c r="BC315" s="17"/>
      <c r="BD315" s="17"/>
      <c r="BE315" s="17"/>
      <c r="BF315" s="17"/>
      <c r="BG315" s="17"/>
      <c r="BH315" s="17"/>
      <c r="BI315" s="17"/>
      <c r="BJ315" s="17"/>
      <c r="BK315" s="17"/>
      <c r="BL315" s="17"/>
      <c r="BM315" s="17"/>
      <c r="BN315" s="17"/>
      <c r="BO315" s="17"/>
      <c r="BP315" s="17"/>
      <c r="BQ315" s="17"/>
      <c r="BR315" s="17"/>
      <c r="BS315" s="17"/>
      <c r="BT315" s="17"/>
      <c r="BU315" s="17"/>
      <c r="BV315" s="17"/>
      <c r="BW315" s="17"/>
      <c r="BX315" s="17"/>
      <c r="BY315" s="17"/>
      <c r="BZ315" s="17"/>
      <c r="CA315" s="17"/>
      <c r="CB315" s="17"/>
      <c r="CC315" s="17"/>
      <c r="CD315" s="17"/>
      <c r="CE315" s="17"/>
      <c r="CF315" s="17"/>
      <c r="CG315" s="17"/>
      <c r="CH315" s="17"/>
      <c r="CI315" s="17"/>
      <c r="CJ315" s="17"/>
      <c r="CK315" s="17"/>
      <c r="CL315" s="17"/>
      <c r="CM315" s="17"/>
      <c r="CN315" s="17"/>
      <c r="CO315" s="17"/>
    </row>
    <row r="316" spans="2:93" x14ac:dyDescent="0.25"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17"/>
      <c r="AJ316" s="17"/>
      <c r="AK316" s="17"/>
      <c r="AL316" s="17"/>
      <c r="AM316" s="17"/>
      <c r="AN316" s="17"/>
      <c r="AO316" s="17"/>
      <c r="AP316" s="17"/>
      <c r="AQ316" s="17"/>
      <c r="AR316" s="17"/>
      <c r="AS316" s="17"/>
      <c r="AT316" s="17"/>
      <c r="AU316" s="17"/>
      <c r="AV316" s="17"/>
      <c r="AW316" s="17"/>
      <c r="AX316" s="17"/>
      <c r="AY316" s="17"/>
      <c r="AZ316" s="17"/>
      <c r="BA316" s="17"/>
      <c r="BB316" s="17"/>
      <c r="BC316" s="17"/>
      <c r="BD316" s="17"/>
      <c r="BE316" s="17"/>
      <c r="BF316" s="17"/>
      <c r="BG316" s="17"/>
      <c r="BH316" s="17"/>
      <c r="BI316" s="17"/>
      <c r="BJ316" s="17"/>
      <c r="BK316" s="17"/>
      <c r="BL316" s="17"/>
      <c r="BM316" s="17"/>
      <c r="BN316" s="17"/>
      <c r="BO316" s="17"/>
      <c r="BP316" s="17"/>
      <c r="BQ316" s="17"/>
      <c r="BR316" s="17"/>
      <c r="BS316" s="17"/>
      <c r="BT316" s="17"/>
      <c r="BU316" s="17"/>
      <c r="BV316" s="17"/>
      <c r="BW316" s="17"/>
      <c r="BX316" s="17"/>
      <c r="BY316" s="17"/>
      <c r="BZ316" s="17"/>
      <c r="CA316" s="17"/>
      <c r="CB316" s="17"/>
      <c r="CC316" s="17"/>
      <c r="CD316" s="17"/>
      <c r="CE316" s="17"/>
      <c r="CF316" s="17"/>
      <c r="CG316" s="17"/>
      <c r="CH316" s="17"/>
      <c r="CI316" s="17"/>
      <c r="CJ316" s="17"/>
      <c r="CK316" s="17"/>
      <c r="CL316" s="17"/>
      <c r="CM316" s="17"/>
      <c r="CN316" s="17"/>
      <c r="CO316" s="17"/>
    </row>
    <row r="317" spans="2:93" x14ac:dyDescent="0.25"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17"/>
      <c r="AJ317" s="17"/>
      <c r="AK317" s="17"/>
      <c r="AL317" s="17"/>
      <c r="AM317" s="17"/>
      <c r="AN317" s="17"/>
      <c r="AO317" s="17"/>
      <c r="AP317" s="17"/>
      <c r="AQ317" s="17"/>
      <c r="AR317" s="17"/>
      <c r="AS317" s="17"/>
      <c r="AT317" s="17"/>
      <c r="AU317" s="17"/>
      <c r="AV317" s="17"/>
      <c r="AW317" s="17"/>
      <c r="AX317" s="17"/>
      <c r="AY317" s="17"/>
      <c r="AZ317" s="17"/>
      <c r="BA317" s="17"/>
      <c r="BB317" s="17"/>
      <c r="BC317" s="17"/>
      <c r="BD317" s="17"/>
      <c r="BE317" s="17"/>
      <c r="BF317" s="17"/>
      <c r="BG317" s="17"/>
      <c r="BH317" s="17"/>
      <c r="BI317" s="17"/>
      <c r="BJ317" s="17"/>
      <c r="BK317" s="17"/>
      <c r="BL317" s="17"/>
      <c r="BM317" s="17"/>
      <c r="BN317" s="17"/>
      <c r="BO317" s="17"/>
      <c r="BP317" s="17"/>
      <c r="BQ317" s="17"/>
      <c r="BR317" s="17"/>
      <c r="BS317" s="17"/>
      <c r="BT317" s="17"/>
      <c r="BU317" s="17"/>
      <c r="BV317" s="17"/>
      <c r="BW317" s="17"/>
      <c r="BX317" s="17"/>
      <c r="BY317" s="17"/>
      <c r="BZ317" s="17"/>
      <c r="CA317" s="17"/>
      <c r="CB317" s="17"/>
      <c r="CC317" s="17"/>
      <c r="CD317" s="17"/>
      <c r="CE317" s="17"/>
      <c r="CF317" s="17"/>
      <c r="CG317" s="17"/>
      <c r="CH317" s="17"/>
      <c r="CI317" s="17"/>
      <c r="CJ317" s="17"/>
      <c r="CK317" s="17"/>
      <c r="CL317" s="17"/>
      <c r="CM317" s="17"/>
      <c r="CN317" s="17"/>
      <c r="CO317" s="17"/>
    </row>
    <row r="318" spans="2:93" x14ac:dyDescent="0.25"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17"/>
      <c r="AJ318" s="17"/>
      <c r="AK318" s="17"/>
      <c r="AL318" s="17"/>
      <c r="AM318" s="17"/>
      <c r="AN318" s="17"/>
      <c r="AO318" s="17"/>
      <c r="AP318" s="17"/>
      <c r="AQ318" s="17"/>
      <c r="AR318" s="17"/>
      <c r="AS318" s="17"/>
      <c r="AT318" s="17"/>
      <c r="AU318" s="17"/>
      <c r="AV318" s="17"/>
      <c r="AW318" s="17"/>
      <c r="AX318" s="17"/>
      <c r="AY318" s="17"/>
      <c r="AZ318" s="17"/>
      <c r="BA318" s="17"/>
      <c r="BB318" s="17"/>
      <c r="BC318" s="17"/>
      <c r="BD318" s="17"/>
      <c r="BE318" s="17"/>
      <c r="BF318" s="17"/>
      <c r="BG318" s="17"/>
      <c r="BH318" s="17"/>
      <c r="BI318" s="17"/>
      <c r="BJ318" s="17"/>
      <c r="BK318" s="17"/>
      <c r="BL318" s="17"/>
      <c r="BM318" s="17"/>
      <c r="BN318" s="17"/>
      <c r="BO318" s="17"/>
      <c r="BP318" s="17"/>
      <c r="BQ318" s="17"/>
      <c r="BR318" s="17"/>
      <c r="BS318" s="17"/>
      <c r="BT318" s="17"/>
      <c r="BU318" s="17"/>
      <c r="BV318" s="17"/>
      <c r="BW318" s="17"/>
      <c r="BX318" s="17"/>
      <c r="BY318" s="17"/>
      <c r="BZ318" s="17"/>
      <c r="CA318" s="17"/>
      <c r="CB318" s="17"/>
      <c r="CC318" s="17"/>
      <c r="CD318" s="17"/>
      <c r="CE318" s="17"/>
      <c r="CF318" s="17"/>
      <c r="CG318" s="17"/>
      <c r="CH318" s="17"/>
      <c r="CI318" s="17"/>
      <c r="CJ318" s="17"/>
      <c r="CK318" s="17"/>
      <c r="CL318" s="17"/>
      <c r="CM318" s="17"/>
      <c r="CN318" s="17"/>
      <c r="CO318" s="17"/>
    </row>
    <row r="319" spans="2:93" x14ac:dyDescent="0.25"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  <c r="AI319" s="17"/>
      <c r="AJ319" s="17"/>
      <c r="AK319" s="17"/>
      <c r="AL319" s="17"/>
      <c r="AM319" s="17"/>
      <c r="AN319" s="17"/>
      <c r="AO319" s="17"/>
      <c r="AP319" s="17"/>
      <c r="AQ319" s="17"/>
      <c r="AR319" s="17"/>
      <c r="AS319" s="17"/>
      <c r="AT319" s="17"/>
      <c r="AU319" s="17"/>
      <c r="AV319" s="17"/>
      <c r="AW319" s="17"/>
      <c r="AX319" s="17"/>
      <c r="AY319" s="17"/>
      <c r="AZ319" s="17"/>
      <c r="BA319" s="17"/>
      <c r="BB319" s="17"/>
      <c r="BC319" s="17"/>
      <c r="BD319" s="17"/>
      <c r="BE319" s="17"/>
      <c r="BF319" s="17"/>
      <c r="BG319" s="17"/>
      <c r="BH319" s="17"/>
      <c r="BI319" s="17"/>
      <c r="BJ319" s="17"/>
      <c r="BK319" s="17"/>
      <c r="BL319" s="17"/>
      <c r="BM319" s="17"/>
      <c r="BN319" s="17"/>
      <c r="BO319" s="17"/>
      <c r="BP319" s="17"/>
      <c r="BQ319" s="17"/>
      <c r="BR319" s="17"/>
      <c r="BS319" s="17"/>
      <c r="BT319" s="17"/>
      <c r="BU319" s="17"/>
      <c r="BV319" s="17"/>
      <c r="BW319" s="17"/>
      <c r="BX319" s="17"/>
      <c r="BY319" s="17"/>
      <c r="BZ319" s="17"/>
      <c r="CA319" s="17"/>
      <c r="CB319" s="17"/>
      <c r="CC319" s="17"/>
      <c r="CD319" s="17"/>
      <c r="CE319" s="17"/>
      <c r="CF319" s="17"/>
      <c r="CG319" s="17"/>
      <c r="CH319" s="17"/>
      <c r="CI319" s="17"/>
      <c r="CJ319" s="17"/>
      <c r="CK319" s="17"/>
      <c r="CL319" s="17"/>
      <c r="CM319" s="17"/>
      <c r="CN319" s="17"/>
      <c r="CO319" s="17"/>
    </row>
    <row r="320" spans="2:93" x14ac:dyDescent="0.25"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  <c r="AI320" s="17"/>
      <c r="AJ320" s="17"/>
      <c r="AK320" s="17"/>
      <c r="AL320" s="17"/>
      <c r="AM320" s="17"/>
      <c r="AN320" s="17"/>
      <c r="AO320" s="17"/>
      <c r="AP320" s="17"/>
      <c r="AQ320" s="17"/>
      <c r="AR320" s="17"/>
      <c r="AS320" s="17"/>
      <c r="AT320" s="17"/>
      <c r="AU320" s="17"/>
      <c r="AV320" s="17"/>
      <c r="AW320" s="17"/>
      <c r="AX320" s="17"/>
      <c r="AY320" s="17"/>
      <c r="AZ320" s="17"/>
      <c r="BA320" s="17"/>
      <c r="BB320" s="17"/>
      <c r="BC320" s="17"/>
      <c r="BD320" s="17"/>
      <c r="BE320" s="17"/>
      <c r="BF320" s="17"/>
      <c r="BG320" s="17"/>
      <c r="BH320" s="17"/>
      <c r="BI320" s="17"/>
      <c r="BJ320" s="17"/>
      <c r="BK320" s="17"/>
      <c r="BL320" s="17"/>
      <c r="BM320" s="17"/>
      <c r="BN320" s="17"/>
      <c r="BO320" s="17"/>
      <c r="BP320" s="17"/>
      <c r="BQ320" s="17"/>
      <c r="BR320" s="17"/>
      <c r="BS320" s="17"/>
      <c r="BT320" s="17"/>
      <c r="BU320" s="17"/>
      <c r="BV320" s="17"/>
      <c r="BW320" s="17"/>
      <c r="BX320" s="17"/>
      <c r="BY320" s="17"/>
      <c r="BZ320" s="17"/>
      <c r="CA320" s="17"/>
      <c r="CB320" s="17"/>
      <c r="CC320" s="17"/>
      <c r="CD320" s="17"/>
      <c r="CE320" s="17"/>
      <c r="CF320" s="17"/>
      <c r="CG320" s="17"/>
      <c r="CH320" s="17"/>
      <c r="CI320" s="17"/>
      <c r="CJ320" s="17"/>
      <c r="CK320" s="17"/>
      <c r="CL320" s="17"/>
      <c r="CM320" s="17"/>
      <c r="CN320" s="17"/>
      <c r="CO320" s="17"/>
    </row>
    <row r="321" spans="2:93" x14ac:dyDescent="0.25"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  <c r="AI321" s="17"/>
      <c r="AJ321" s="17"/>
      <c r="AK321" s="17"/>
      <c r="AL321" s="17"/>
      <c r="AM321" s="17"/>
      <c r="AN321" s="17"/>
      <c r="AO321" s="17"/>
      <c r="AP321" s="17"/>
      <c r="AQ321" s="17"/>
      <c r="AR321" s="17"/>
      <c r="AS321" s="17"/>
      <c r="AT321" s="17"/>
      <c r="AU321" s="17"/>
      <c r="AV321" s="17"/>
      <c r="AW321" s="17"/>
      <c r="AX321" s="17"/>
      <c r="AY321" s="17"/>
      <c r="AZ321" s="17"/>
      <c r="BA321" s="17"/>
      <c r="BB321" s="17"/>
      <c r="BC321" s="17"/>
      <c r="BD321" s="17"/>
      <c r="BE321" s="17"/>
      <c r="BF321" s="17"/>
      <c r="BG321" s="17"/>
      <c r="BH321" s="17"/>
      <c r="BI321" s="17"/>
      <c r="BJ321" s="17"/>
      <c r="BK321" s="17"/>
      <c r="BL321" s="17"/>
      <c r="BM321" s="17"/>
      <c r="BN321" s="17"/>
      <c r="BO321" s="17"/>
      <c r="BP321" s="17"/>
      <c r="BQ321" s="17"/>
      <c r="BR321" s="17"/>
      <c r="BS321" s="17"/>
      <c r="BT321" s="17"/>
      <c r="BU321" s="17"/>
      <c r="BV321" s="17"/>
      <c r="BW321" s="17"/>
      <c r="BX321" s="17"/>
      <c r="BY321" s="17"/>
      <c r="BZ321" s="17"/>
      <c r="CA321" s="17"/>
      <c r="CB321" s="17"/>
      <c r="CC321" s="17"/>
      <c r="CD321" s="17"/>
      <c r="CE321" s="17"/>
      <c r="CF321" s="17"/>
      <c r="CG321" s="17"/>
      <c r="CH321" s="17"/>
      <c r="CI321" s="17"/>
      <c r="CJ321" s="17"/>
      <c r="CK321" s="17"/>
      <c r="CL321" s="17"/>
      <c r="CM321" s="17"/>
      <c r="CN321" s="17"/>
      <c r="CO321" s="17"/>
    </row>
    <row r="322" spans="2:93" x14ac:dyDescent="0.25"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  <c r="AI322" s="17"/>
      <c r="AJ322" s="17"/>
      <c r="AK322" s="17"/>
      <c r="AL322" s="17"/>
      <c r="AM322" s="17"/>
      <c r="AN322" s="17"/>
      <c r="AO322" s="17"/>
      <c r="AP322" s="17"/>
      <c r="AQ322" s="17"/>
      <c r="AR322" s="17"/>
      <c r="AS322" s="17"/>
      <c r="AT322" s="17"/>
      <c r="AU322" s="17"/>
      <c r="AV322" s="17"/>
      <c r="AW322" s="17"/>
      <c r="AX322" s="17"/>
      <c r="AY322" s="17"/>
      <c r="AZ322" s="17"/>
      <c r="BA322" s="17"/>
      <c r="BB322" s="17"/>
      <c r="BC322" s="17"/>
      <c r="BD322" s="17"/>
      <c r="BE322" s="17"/>
      <c r="BF322" s="17"/>
      <c r="BG322" s="17"/>
      <c r="BH322" s="17"/>
      <c r="BI322" s="17"/>
      <c r="BJ322" s="17"/>
      <c r="BK322" s="17"/>
      <c r="BL322" s="17"/>
      <c r="BM322" s="17"/>
      <c r="BN322" s="17"/>
      <c r="BO322" s="17"/>
      <c r="BP322" s="17"/>
      <c r="BQ322" s="17"/>
      <c r="BR322" s="17"/>
      <c r="BS322" s="17"/>
      <c r="BT322" s="17"/>
      <c r="BU322" s="17"/>
      <c r="BV322" s="17"/>
      <c r="BW322" s="17"/>
      <c r="BX322" s="17"/>
      <c r="BY322" s="17"/>
      <c r="BZ322" s="17"/>
      <c r="CA322" s="17"/>
      <c r="CB322" s="17"/>
      <c r="CC322" s="17"/>
      <c r="CD322" s="17"/>
      <c r="CE322" s="17"/>
      <c r="CF322" s="17"/>
      <c r="CG322" s="17"/>
      <c r="CH322" s="17"/>
      <c r="CI322" s="17"/>
      <c r="CJ322" s="17"/>
      <c r="CK322" s="17"/>
      <c r="CL322" s="17"/>
      <c r="CM322" s="17"/>
      <c r="CN322" s="17"/>
      <c r="CO322" s="17"/>
    </row>
    <row r="323" spans="2:93" x14ac:dyDescent="0.25"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  <c r="AI323" s="17"/>
      <c r="AJ323" s="17"/>
      <c r="AK323" s="17"/>
      <c r="AL323" s="17"/>
      <c r="AM323" s="17"/>
      <c r="AN323" s="17"/>
      <c r="AO323" s="17"/>
      <c r="AP323" s="17"/>
      <c r="AQ323" s="17"/>
      <c r="AR323" s="17"/>
      <c r="AS323" s="17"/>
      <c r="AT323" s="17"/>
      <c r="AU323" s="17"/>
      <c r="AV323" s="17"/>
      <c r="AW323" s="17"/>
      <c r="AX323" s="17"/>
      <c r="AY323" s="17"/>
      <c r="AZ323" s="17"/>
      <c r="BA323" s="17"/>
      <c r="BB323" s="17"/>
      <c r="BC323" s="17"/>
      <c r="BD323" s="17"/>
      <c r="BE323" s="17"/>
      <c r="BF323" s="17"/>
      <c r="BG323" s="17"/>
      <c r="BH323" s="17"/>
      <c r="BI323" s="17"/>
      <c r="BJ323" s="17"/>
      <c r="BK323" s="17"/>
      <c r="BL323" s="17"/>
      <c r="BM323" s="17"/>
      <c r="BN323" s="17"/>
      <c r="BO323" s="17"/>
      <c r="BP323" s="17"/>
      <c r="BQ323" s="17"/>
      <c r="BR323" s="17"/>
      <c r="BS323" s="17"/>
      <c r="BT323" s="17"/>
      <c r="BU323" s="17"/>
      <c r="BV323" s="17"/>
      <c r="BW323" s="17"/>
      <c r="BX323" s="17"/>
      <c r="BY323" s="17"/>
      <c r="BZ323" s="17"/>
      <c r="CA323" s="17"/>
      <c r="CB323" s="17"/>
      <c r="CC323" s="17"/>
      <c r="CD323" s="17"/>
      <c r="CE323" s="17"/>
      <c r="CF323" s="17"/>
      <c r="CG323" s="17"/>
      <c r="CH323" s="17"/>
      <c r="CI323" s="17"/>
      <c r="CJ323" s="17"/>
      <c r="CK323" s="17"/>
      <c r="CL323" s="17"/>
      <c r="CM323" s="17"/>
      <c r="CN323" s="17"/>
      <c r="CO323" s="17"/>
    </row>
    <row r="324" spans="2:93" x14ac:dyDescent="0.25"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17"/>
      <c r="AJ324" s="17"/>
      <c r="AK324" s="17"/>
      <c r="AL324" s="17"/>
      <c r="AM324" s="17"/>
      <c r="AN324" s="17"/>
      <c r="AO324" s="17"/>
      <c r="AP324" s="17"/>
      <c r="AQ324" s="17"/>
      <c r="AR324" s="17"/>
      <c r="AS324" s="17"/>
      <c r="AT324" s="17"/>
      <c r="AU324" s="17"/>
      <c r="AV324" s="17"/>
      <c r="AW324" s="17"/>
      <c r="AX324" s="17"/>
      <c r="AY324" s="17"/>
      <c r="AZ324" s="17"/>
      <c r="BA324" s="17"/>
      <c r="BB324" s="17"/>
      <c r="BC324" s="17"/>
      <c r="BD324" s="17"/>
      <c r="BE324" s="17"/>
      <c r="BF324" s="17"/>
      <c r="BG324" s="17"/>
      <c r="BH324" s="17"/>
      <c r="BI324" s="17"/>
      <c r="BJ324" s="17"/>
      <c r="BK324" s="17"/>
      <c r="BL324" s="17"/>
      <c r="BM324" s="17"/>
      <c r="BN324" s="17"/>
      <c r="BO324" s="17"/>
      <c r="BP324" s="17"/>
      <c r="BQ324" s="17"/>
      <c r="BR324" s="17"/>
      <c r="BS324" s="17"/>
      <c r="BT324" s="17"/>
      <c r="BU324" s="17"/>
      <c r="BV324" s="17"/>
      <c r="BW324" s="17"/>
      <c r="BX324" s="17"/>
      <c r="BY324" s="17"/>
      <c r="BZ324" s="17"/>
      <c r="CA324" s="17"/>
      <c r="CB324" s="17"/>
      <c r="CC324" s="17"/>
      <c r="CD324" s="17"/>
      <c r="CE324" s="17"/>
      <c r="CF324" s="17"/>
      <c r="CG324" s="17"/>
      <c r="CH324" s="17"/>
      <c r="CI324" s="17"/>
      <c r="CJ324" s="17"/>
      <c r="CK324" s="17"/>
      <c r="CL324" s="17"/>
      <c r="CM324" s="17"/>
      <c r="CN324" s="17"/>
      <c r="CO324" s="17"/>
    </row>
    <row r="325" spans="2:93" x14ac:dyDescent="0.25"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  <c r="AI325" s="17"/>
      <c r="AJ325" s="17"/>
      <c r="AK325" s="17"/>
      <c r="AL325" s="17"/>
      <c r="AM325" s="17"/>
      <c r="AN325" s="17"/>
      <c r="AO325" s="17"/>
      <c r="AP325" s="17"/>
      <c r="AQ325" s="17"/>
      <c r="AR325" s="17"/>
      <c r="AS325" s="17"/>
      <c r="AT325" s="17"/>
      <c r="AU325" s="17"/>
      <c r="AV325" s="17"/>
      <c r="AW325" s="17"/>
      <c r="AX325" s="17"/>
      <c r="AY325" s="17"/>
      <c r="AZ325" s="17"/>
      <c r="BA325" s="17"/>
      <c r="BB325" s="17"/>
      <c r="BC325" s="17"/>
      <c r="BD325" s="17"/>
      <c r="BE325" s="17"/>
      <c r="BF325" s="17"/>
      <c r="BG325" s="17"/>
      <c r="BH325" s="17"/>
      <c r="BI325" s="17"/>
      <c r="BJ325" s="17"/>
      <c r="BK325" s="17"/>
      <c r="BL325" s="17"/>
      <c r="BM325" s="17"/>
      <c r="BN325" s="17"/>
      <c r="BO325" s="17"/>
      <c r="BP325" s="17"/>
      <c r="BQ325" s="17"/>
      <c r="BR325" s="17"/>
      <c r="BS325" s="17"/>
      <c r="BT325" s="17"/>
      <c r="BU325" s="17"/>
      <c r="BV325" s="17"/>
      <c r="BW325" s="17"/>
      <c r="BX325" s="17"/>
      <c r="BY325" s="17"/>
      <c r="BZ325" s="17"/>
      <c r="CA325" s="17"/>
      <c r="CB325" s="17"/>
      <c r="CC325" s="17"/>
      <c r="CD325" s="17"/>
      <c r="CE325" s="17"/>
      <c r="CF325" s="17"/>
      <c r="CG325" s="17"/>
      <c r="CH325" s="17"/>
      <c r="CI325" s="17"/>
      <c r="CJ325" s="17"/>
      <c r="CK325" s="17"/>
      <c r="CL325" s="17"/>
      <c r="CM325" s="17"/>
      <c r="CN325" s="17"/>
      <c r="CO325" s="17"/>
    </row>
    <row r="326" spans="2:93" x14ac:dyDescent="0.25"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  <c r="AI326" s="17"/>
      <c r="AJ326" s="17"/>
      <c r="AK326" s="17"/>
      <c r="AL326" s="17"/>
      <c r="AM326" s="17"/>
      <c r="AN326" s="17"/>
      <c r="AO326" s="17"/>
      <c r="AP326" s="17"/>
      <c r="AQ326" s="17"/>
      <c r="AR326" s="17"/>
      <c r="AS326" s="17"/>
      <c r="AT326" s="17"/>
      <c r="AU326" s="17"/>
      <c r="AV326" s="17"/>
      <c r="AW326" s="17"/>
      <c r="AX326" s="17"/>
      <c r="AY326" s="17"/>
      <c r="AZ326" s="17"/>
      <c r="BA326" s="17"/>
      <c r="BB326" s="17"/>
      <c r="BC326" s="17"/>
      <c r="BD326" s="17"/>
      <c r="BE326" s="17"/>
      <c r="BF326" s="17"/>
      <c r="BG326" s="17"/>
      <c r="BH326" s="17"/>
      <c r="BI326" s="17"/>
      <c r="BJ326" s="17"/>
      <c r="BK326" s="17"/>
      <c r="BL326" s="17"/>
      <c r="BM326" s="17"/>
      <c r="BN326" s="17"/>
      <c r="BO326" s="17"/>
      <c r="BP326" s="17"/>
      <c r="BQ326" s="17"/>
      <c r="BR326" s="17"/>
      <c r="BS326" s="17"/>
      <c r="BT326" s="17"/>
      <c r="BU326" s="17"/>
      <c r="BV326" s="17"/>
      <c r="BW326" s="17"/>
      <c r="BX326" s="17"/>
      <c r="BY326" s="17"/>
      <c r="BZ326" s="17"/>
      <c r="CA326" s="17"/>
      <c r="CB326" s="17"/>
      <c r="CC326" s="17"/>
      <c r="CD326" s="17"/>
      <c r="CE326" s="17"/>
      <c r="CF326" s="17"/>
      <c r="CG326" s="17"/>
      <c r="CH326" s="17"/>
      <c r="CI326" s="17"/>
      <c r="CJ326" s="17"/>
      <c r="CK326" s="17"/>
      <c r="CL326" s="17"/>
      <c r="CM326" s="17"/>
      <c r="CN326" s="17"/>
      <c r="CO326" s="17"/>
    </row>
    <row r="327" spans="2:93" x14ac:dyDescent="0.25"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  <c r="AI327" s="17"/>
      <c r="AJ327" s="17"/>
      <c r="AK327" s="17"/>
      <c r="AL327" s="17"/>
      <c r="AM327" s="17"/>
      <c r="AN327" s="17"/>
      <c r="AO327" s="17"/>
      <c r="AP327" s="17"/>
      <c r="AQ327" s="17"/>
      <c r="AR327" s="17"/>
      <c r="AS327" s="17"/>
      <c r="AT327" s="17"/>
      <c r="AU327" s="17"/>
      <c r="AV327" s="17"/>
      <c r="AW327" s="17"/>
      <c r="AX327" s="17"/>
      <c r="AY327" s="17"/>
      <c r="AZ327" s="17"/>
      <c r="BA327" s="17"/>
      <c r="BB327" s="17"/>
      <c r="BC327" s="17"/>
      <c r="BD327" s="17"/>
      <c r="BE327" s="17"/>
      <c r="BF327" s="17"/>
      <c r="BG327" s="17"/>
      <c r="BH327" s="17"/>
      <c r="BI327" s="17"/>
      <c r="BJ327" s="17"/>
      <c r="BK327" s="17"/>
      <c r="BL327" s="17"/>
      <c r="BM327" s="17"/>
      <c r="BN327" s="17"/>
      <c r="BO327" s="17"/>
      <c r="BP327" s="17"/>
      <c r="BQ327" s="17"/>
      <c r="BR327" s="17"/>
      <c r="BS327" s="17"/>
      <c r="BT327" s="17"/>
      <c r="BU327" s="17"/>
      <c r="BV327" s="17"/>
      <c r="BW327" s="17"/>
      <c r="BX327" s="17"/>
      <c r="BY327" s="17"/>
      <c r="BZ327" s="17"/>
      <c r="CA327" s="17"/>
      <c r="CB327" s="17"/>
      <c r="CC327" s="17"/>
      <c r="CD327" s="17"/>
      <c r="CE327" s="17"/>
      <c r="CF327" s="17"/>
      <c r="CG327" s="17"/>
      <c r="CH327" s="17"/>
      <c r="CI327" s="17"/>
      <c r="CJ327" s="17"/>
      <c r="CK327" s="17"/>
      <c r="CL327" s="17"/>
      <c r="CM327" s="17"/>
      <c r="CN327" s="17"/>
      <c r="CO327" s="17"/>
    </row>
    <row r="328" spans="2:93" x14ac:dyDescent="0.25"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  <c r="AI328" s="17"/>
      <c r="AJ328" s="17"/>
      <c r="AK328" s="17"/>
      <c r="AL328" s="17"/>
      <c r="AM328" s="17"/>
      <c r="AN328" s="17"/>
      <c r="AO328" s="17"/>
      <c r="AP328" s="17"/>
      <c r="AQ328" s="17"/>
      <c r="AR328" s="17"/>
      <c r="AS328" s="17"/>
      <c r="AT328" s="17"/>
      <c r="AU328" s="17"/>
      <c r="AV328" s="17"/>
      <c r="AW328" s="17"/>
      <c r="AX328" s="17"/>
      <c r="AY328" s="17"/>
      <c r="AZ328" s="17"/>
      <c r="BA328" s="17"/>
      <c r="BB328" s="17"/>
      <c r="BC328" s="17"/>
      <c r="BD328" s="17"/>
      <c r="BE328" s="17"/>
      <c r="BF328" s="17"/>
      <c r="BG328" s="17"/>
      <c r="BH328" s="17"/>
      <c r="BI328" s="17"/>
      <c r="BJ328" s="17"/>
      <c r="BK328" s="17"/>
      <c r="BL328" s="17"/>
      <c r="BM328" s="17"/>
      <c r="BN328" s="17"/>
      <c r="BO328" s="17"/>
      <c r="BP328" s="17"/>
      <c r="BQ328" s="17"/>
      <c r="BR328" s="17"/>
      <c r="BS328" s="17"/>
      <c r="BT328" s="17"/>
      <c r="BU328" s="17"/>
      <c r="BV328" s="17"/>
      <c r="BW328" s="17"/>
      <c r="BX328" s="17"/>
      <c r="BY328" s="17"/>
      <c r="BZ328" s="17"/>
      <c r="CA328" s="17"/>
      <c r="CB328" s="17"/>
      <c r="CC328" s="17"/>
      <c r="CD328" s="17"/>
      <c r="CE328" s="17"/>
      <c r="CF328" s="17"/>
      <c r="CG328" s="17"/>
      <c r="CH328" s="17"/>
      <c r="CI328" s="17"/>
      <c r="CJ328" s="17"/>
      <c r="CK328" s="17"/>
      <c r="CL328" s="17"/>
      <c r="CM328" s="17"/>
      <c r="CN328" s="17"/>
      <c r="CO328" s="17"/>
    </row>
    <row r="329" spans="2:93" x14ac:dyDescent="0.25"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17"/>
      <c r="AJ329" s="17"/>
      <c r="AK329" s="17"/>
      <c r="AL329" s="17"/>
      <c r="AM329" s="17"/>
      <c r="AN329" s="17"/>
      <c r="AO329" s="17"/>
      <c r="AP329" s="17"/>
      <c r="AQ329" s="17"/>
      <c r="AR329" s="17"/>
      <c r="AS329" s="17"/>
      <c r="AT329" s="17"/>
      <c r="AU329" s="17"/>
      <c r="AV329" s="17"/>
      <c r="AW329" s="17"/>
      <c r="AX329" s="17"/>
      <c r="AY329" s="17"/>
      <c r="AZ329" s="17"/>
      <c r="BA329" s="17"/>
      <c r="BB329" s="17"/>
      <c r="BC329" s="17"/>
      <c r="BD329" s="17"/>
      <c r="BE329" s="17"/>
      <c r="BF329" s="17"/>
      <c r="BG329" s="17"/>
      <c r="BH329" s="17"/>
      <c r="BI329" s="17"/>
      <c r="BJ329" s="17"/>
      <c r="BK329" s="17"/>
      <c r="BL329" s="17"/>
      <c r="BM329" s="17"/>
      <c r="BN329" s="17"/>
      <c r="BO329" s="17"/>
      <c r="BP329" s="17"/>
      <c r="BQ329" s="17"/>
      <c r="BR329" s="17"/>
      <c r="BS329" s="17"/>
      <c r="BT329" s="17"/>
      <c r="BU329" s="17"/>
      <c r="BV329" s="17"/>
      <c r="BW329" s="17"/>
      <c r="BX329" s="17"/>
      <c r="BY329" s="17"/>
      <c r="BZ329" s="17"/>
      <c r="CA329" s="17"/>
      <c r="CB329" s="17"/>
      <c r="CC329" s="17"/>
      <c r="CD329" s="17"/>
      <c r="CE329" s="17"/>
      <c r="CF329" s="17"/>
      <c r="CG329" s="17"/>
      <c r="CH329" s="17"/>
      <c r="CI329" s="17"/>
      <c r="CJ329" s="17"/>
      <c r="CK329" s="17"/>
      <c r="CL329" s="17"/>
      <c r="CM329" s="17"/>
      <c r="CN329" s="17"/>
      <c r="CO329" s="17"/>
    </row>
    <row r="330" spans="2:93" x14ac:dyDescent="0.25"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  <c r="AI330" s="17"/>
      <c r="AJ330" s="17"/>
      <c r="AK330" s="17"/>
      <c r="AL330" s="17"/>
      <c r="AM330" s="17"/>
      <c r="AN330" s="17"/>
      <c r="AO330" s="17"/>
      <c r="AP330" s="17"/>
      <c r="AQ330" s="17"/>
      <c r="AR330" s="17"/>
      <c r="AS330" s="17"/>
      <c r="AT330" s="17"/>
      <c r="AU330" s="17"/>
      <c r="AV330" s="17"/>
      <c r="AW330" s="17"/>
      <c r="AX330" s="17"/>
      <c r="AY330" s="17"/>
      <c r="AZ330" s="17"/>
      <c r="BA330" s="17"/>
      <c r="BB330" s="17"/>
      <c r="BC330" s="17"/>
      <c r="BD330" s="17"/>
      <c r="BE330" s="17"/>
      <c r="BF330" s="17"/>
      <c r="BG330" s="17"/>
      <c r="BH330" s="17"/>
      <c r="BI330" s="17"/>
      <c r="BJ330" s="17"/>
      <c r="BK330" s="17"/>
      <c r="BL330" s="17"/>
      <c r="BM330" s="17"/>
      <c r="BN330" s="17"/>
      <c r="BO330" s="17"/>
      <c r="BP330" s="17"/>
      <c r="BQ330" s="17"/>
      <c r="BR330" s="17"/>
      <c r="BS330" s="17"/>
      <c r="BT330" s="17"/>
      <c r="BU330" s="17"/>
      <c r="BV330" s="17"/>
      <c r="BW330" s="17"/>
      <c r="BX330" s="17"/>
      <c r="BY330" s="17"/>
      <c r="BZ330" s="17"/>
      <c r="CA330" s="17"/>
      <c r="CB330" s="17"/>
      <c r="CC330" s="17"/>
      <c r="CD330" s="17"/>
      <c r="CE330" s="17"/>
      <c r="CF330" s="17"/>
      <c r="CG330" s="17"/>
      <c r="CH330" s="17"/>
      <c r="CI330" s="17"/>
      <c r="CJ330" s="17"/>
      <c r="CK330" s="17"/>
      <c r="CL330" s="17"/>
      <c r="CM330" s="17"/>
      <c r="CN330" s="17"/>
      <c r="CO330" s="17"/>
    </row>
    <row r="331" spans="2:93" x14ac:dyDescent="0.25"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  <c r="AC331" s="17"/>
      <c r="AD331" s="17"/>
      <c r="AE331" s="17"/>
      <c r="AF331" s="17"/>
      <c r="AG331" s="17"/>
      <c r="AH331" s="17"/>
      <c r="AI331" s="17"/>
      <c r="AJ331" s="17"/>
      <c r="AK331" s="17"/>
      <c r="AL331" s="17"/>
      <c r="AM331" s="17"/>
      <c r="AN331" s="17"/>
      <c r="AO331" s="17"/>
      <c r="AP331" s="17"/>
      <c r="AQ331" s="17"/>
      <c r="AR331" s="17"/>
      <c r="AS331" s="17"/>
      <c r="AT331" s="17"/>
      <c r="AU331" s="17"/>
      <c r="AV331" s="17"/>
      <c r="AW331" s="17"/>
      <c r="AX331" s="17"/>
      <c r="AY331" s="17"/>
      <c r="AZ331" s="17"/>
      <c r="BA331" s="17"/>
      <c r="BB331" s="17"/>
      <c r="BC331" s="17"/>
      <c r="BD331" s="17"/>
      <c r="BE331" s="17"/>
      <c r="BF331" s="17"/>
      <c r="BG331" s="17"/>
      <c r="BH331" s="17"/>
      <c r="BI331" s="17"/>
      <c r="BJ331" s="17"/>
      <c r="BK331" s="17"/>
      <c r="BL331" s="17"/>
      <c r="BM331" s="17"/>
      <c r="BN331" s="17"/>
      <c r="BO331" s="17"/>
      <c r="BP331" s="17"/>
      <c r="BQ331" s="17"/>
      <c r="BR331" s="17"/>
      <c r="BS331" s="17"/>
      <c r="BT331" s="17"/>
      <c r="BU331" s="17"/>
      <c r="BV331" s="17"/>
      <c r="BW331" s="17"/>
      <c r="BX331" s="17"/>
      <c r="BY331" s="17"/>
      <c r="BZ331" s="17"/>
      <c r="CA331" s="17"/>
      <c r="CB331" s="17"/>
      <c r="CC331" s="17"/>
      <c r="CD331" s="17"/>
      <c r="CE331" s="17"/>
      <c r="CF331" s="17"/>
      <c r="CG331" s="17"/>
      <c r="CH331" s="17"/>
      <c r="CI331" s="17"/>
      <c r="CJ331" s="17"/>
      <c r="CK331" s="17"/>
      <c r="CL331" s="17"/>
      <c r="CM331" s="17"/>
      <c r="CN331" s="17"/>
      <c r="CO331" s="17"/>
    </row>
    <row r="332" spans="2:93" x14ac:dyDescent="0.25"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  <c r="AC332" s="17"/>
      <c r="AD332" s="17"/>
      <c r="AE332" s="17"/>
      <c r="AF332" s="17"/>
      <c r="AG332" s="17"/>
      <c r="AH332" s="17"/>
      <c r="AI332" s="17"/>
      <c r="AJ332" s="17"/>
      <c r="AK332" s="17"/>
      <c r="AL332" s="17"/>
      <c r="AM332" s="17"/>
      <c r="AN332" s="17"/>
      <c r="AO332" s="17"/>
      <c r="AP332" s="17"/>
      <c r="AQ332" s="17"/>
      <c r="AR332" s="17"/>
      <c r="AS332" s="17"/>
      <c r="AT332" s="17"/>
      <c r="AU332" s="17"/>
      <c r="AV332" s="17"/>
      <c r="AW332" s="17"/>
      <c r="AX332" s="17"/>
      <c r="AY332" s="17"/>
      <c r="AZ332" s="17"/>
      <c r="BA332" s="17"/>
      <c r="BB332" s="17"/>
      <c r="BC332" s="17"/>
      <c r="BD332" s="17"/>
      <c r="BE332" s="17"/>
      <c r="BF332" s="17"/>
      <c r="BG332" s="17"/>
      <c r="BH332" s="17"/>
      <c r="BI332" s="17"/>
      <c r="BJ332" s="17"/>
      <c r="BK332" s="17"/>
      <c r="BL332" s="17"/>
      <c r="BM332" s="17"/>
      <c r="BN332" s="17"/>
      <c r="BO332" s="17"/>
      <c r="BP332" s="17"/>
      <c r="BQ332" s="17"/>
      <c r="BR332" s="17"/>
      <c r="BS332" s="17"/>
      <c r="BT332" s="17"/>
      <c r="BU332" s="17"/>
      <c r="BV332" s="17"/>
      <c r="BW332" s="17"/>
      <c r="BX332" s="17"/>
      <c r="BY332" s="17"/>
      <c r="BZ332" s="17"/>
      <c r="CA332" s="17"/>
      <c r="CB332" s="17"/>
      <c r="CC332" s="17"/>
      <c r="CD332" s="17"/>
      <c r="CE332" s="17"/>
      <c r="CF332" s="17"/>
      <c r="CG332" s="17"/>
      <c r="CH332" s="17"/>
      <c r="CI332" s="17"/>
      <c r="CJ332" s="17"/>
      <c r="CK332" s="17"/>
      <c r="CL332" s="17"/>
      <c r="CM332" s="17"/>
      <c r="CN332" s="17"/>
      <c r="CO332" s="17"/>
    </row>
    <row r="333" spans="2:93" x14ac:dyDescent="0.25"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  <c r="AC333" s="17"/>
      <c r="AD333" s="17"/>
      <c r="AE333" s="17"/>
      <c r="AF333" s="17"/>
      <c r="AG333" s="17"/>
      <c r="AH333" s="17"/>
      <c r="AI333" s="17"/>
      <c r="AJ333" s="17"/>
      <c r="AK333" s="17"/>
      <c r="AL333" s="17"/>
      <c r="AM333" s="17"/>
      <c r="AN333" s="17"/>
      <c r="AO333" s="17"/>
      <c r="AP333" s="17"/>
      <c r="AQ333" s="17"/>
      <c r="AR333" s="17"/>
      <c r="AS333" s="17"/>
      <c r="AT333" s="17"/>
      <c r="AU333" s="17"/>
      <c r="AV333" s="17"/>
      <c r="AW333" s="17"/>
      <c r="AX333" s="17"/>
      <c r="AY333" s="17"/>
      <c r="AZ333" s="17"/>
      <c r="BA333" s="17"/>
      <c r="BB333" s="17"/>
      <c r="BC333" s="17"/>
      <c r="BD333" s="17"/>
      <c r="BE333" s="17"/>
      <c r="BF333" s="17"/>
      <c r="BG333" s="17"/>
      <c r="BH333" s="17"/>
      <c r="BI333" s="17"/>
      <c r="BJ333" s="17"/>
      <c r="BK333" s="17"/>
      <c r="BL333" s="17"/>
      <c r="BM333" s="17"/>
      <c r="BN333" s="17"/>
      <c r="BO333" s="17"/>
      <c r="BP333" s="17"/>
      <c r="BQ333" s="17"/>
      <c r="BR333" s="17"/>
      <c r="BS333" s="17"/>
      <c r="BT333" s="17"/>
      <c r="BU333" s="17"/>
      <c r="BV333" s="17"/>
      <c r="BW333" s="17"/>
      <c r="BX333" s="17"/>
      <c r="BY333" s="17"/>
      <c r="BZ333" s="17"/>
      <c r="CA333" s="17"/>
      <c r="CB333" s="17"/>
      <c r="CC333" s="17"/>
      <c r="CD333" s="17"/>
      <c r="CE333" s="17"/>
      <c r="CF333" s="17"/>
      <c r="CG333" s="17"/>
      <c r="CH333" s="17"/>
      <c r="CI333" s="17"/>
      <c r="CJ333" s="17"/>
      <c r="CK333" s="17"/>
      <c r="CL333" s="17"/>
      <c r="CM333" s="17"/>
      <c r="CN333" s="17"/>
      <c r="CO333" s="17"/>
    </row>
    <row r="334" spans="2:93" x14ac:dyDescent="0.25"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  <c r="AC334" s="17"/>
      <c r="AD334" s="17"/>
      <c r="AE334" s="17"/>
      <c r="AF334" s="17"/>
      <c r="AG334" s="17"/>
      <c r="AH334" s="17"/>
      <c r="AI334" s="17"/>
      <c r="AJ334" s="17"/>
      <c r="AK334" s="17"/>
      <c r="AL334" s="17"/>
      <c r="AM334" s="17"/>
      <c r="AN334" s="17"/>
      <c r="AO334" s="17"/>
      <c r="AP334" s="17"/>
      <c r="AQ334" s="17"/>
      <c r="AR334" s="17"/>
      <c r="AS334" s="17"/>
      <c r="AT334" s="17"/>
      <c r="AU334" s="17"/>
      <c r="AV334" s="17"/>
      <c r="AW334" s="17"/>
      <c r="AX334" s="17"/>
      <c r="AY334" s="17"/>
      <c r="AZ334" s="17"/>
      <c r="BA334" s="17"/>
      <c r="BB334" s="17"/>
      <c r="BC334" s="17"/>
      <c r="BD334" s="17"/>
      <c r="BE334" s="17"/>
      <c r="BF334" s="17"/>
      <c r="BG334" s="17"/>
      <c r="BH334" s="17"/>
      <c r="BI334" s="17"/>
      <c r="BJ334" s="17"/>
      <c r="BK334" s="17"/>
      <c r="BL334" s="17"/>
      <c r="BM334" s="17"/>
      <c r="BN334" s="17"/>
      <c r="BO334" s="17"/>
      <c r="BP334" s="17"/>
      <c r="BQ334" s="17"/>
      <c r="BR334" s="17"/>
      <c r="BS334" s="17"/>
      <c r="BT334" s="17"/>
      <c r="BU334" s="17"/>
      <c r="BV334" s="17"/>
      <c r="BW334" s="17"/>
      <c r="BX334" s="17"/>
      <c r="BY334" s="17"/>
      <c r="BZ334" s="17"/>
      <c r="CA334" s="17"/>
      <c r="CB334" s="17"/>
      <c r="CC334" s="17"/>
      <c r="CD334" s="17"/>
      <c r="CE334" s="17"/>
      <c r="CF334" s="17"/>
      <c r="CG334" s="17"/>
      <c r="CH334" s="17"/>
      <c r="CI334" s="17"/>
      <c r="CJ334" s="17"/>
      <c r="CK334" s="17"/>
      <c r="CL334" s="17"/>
      <c r="CM334" s="17"/>
      <c r="CN334" s="17"/>
      <c r="CO334" s="17"/>
    </row>
    <row r="335" spans="2:93" x14ac:dyDescent="0.25"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  <c r="AC335" s="17"/>
      <c r="AD335" s="17"/>
      <c r="AE335" s="17"/>
      <c r="AF335" s="17"/>
      <c r="AG335" s="17"/>
      <c r="AH335" s="17"/>
      <c r="AI335" s="17"/>
      <c r="AJ335" s="17"/>
      <c r="AK335" s="17"/>
      <c r="AL335" s="17"/>
      <c r="AM335" s="17"/>
      <c r="AN335" s="17"/>
      <c r="AO335" s="17"/>
      <c r="AP335" s="17"/>
      <c r="AQ335" s="17"/>
      <c r="AR335" s="17"/>
      <c r="AS335" s="17"/>
      <c r="AT335" s="17"/>
      <c r="AU335" s="17"/>
      <c r="AV335" s="17"/>
      <c r="AW335" s="17"/>
      <c r="AX335" s="17"/>
      <c r="AY335" s="17"/>
      <c r="AZ335" s="17"/>
      <c r="BA335" s="17"/>
      <c r="BB335" s="17"/>
      <c r="BC335" s="17"/>
      <c r="BD335" s="17"/>
      <c r="BE335" s="17"/>
      <c r="BF335" s="17"/>
      <c r="BG335" s="17"/>
      <c r="BH335" s="17"/>
      <c r="BI335" s="17"/>
      <c r="BJ335" s="17"/>
      <c r="BK335" s="17"/>
      <c r="BL335" s="17"/>
      <c r="BM335" s="17"/>
      <c r="BN335" s="17"/>
      <c r="BO335" s="17"/>
      <c r="BP335" s="17"/>
      <c r="BQ335" s="17"/>
      <c r="BR335" s="17"/>
      <c r="BS335" s="17"/>
      <c r="BT335" s="17"/>
      <c r="BU335" s="17"/>
      <c r="BV335" s="17"/>
      <c r="BW335" s="17"/>
      <c r="BX335" s="17"/>
      <c r="BY335" s="17"/>
      <c r="BZ335" s="17"/>
      <c r="CA335" s="17"/>
      <c r="CB335" s="17"/>
      <c r="CC335" s="17"/>
      <c r="CD335" s="17"/>
      <c r="CE335" s="17"/>
      <c r="CF335" s="17"/>
      <c r="CG335" s="17"/>
      <c r="CH335" s="17"/>
      <c r="CI335" s="17"/>
      <c r="CJ335" s="17"/>
      <c r="CK335" s="17"/>
      <c r="CL335" s="17"/>
      <c r="CM335" s="17"/>
      <c r="CN335" s="17"/>
      <c r="CO335" s="17"/>
    </row>
    <row r="336" spans="2:93" x14ac:dyDescent="0.25"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  <c r="AC336" s="17"/>
      <c r="AD336" s="17"/>
      <c r="AE336" s="17"/>
      <c r="AF336" s="17"/>
      <c r="AG336" s="17"/>
      <c r="AH336" s="17"/>
      <c r="AI336" s="17"/>
      <c r="AJ336" s="17"/>
      <c r="AK336" s="17"/>
      <c r="AL336" s="17"/>
      <c r="AM336" s="17"/>
      <c r="AN336" s="17"/>
      <c r="AO336" s="17"/>
      <c r="AP336" s="17"/>
      <c r="AQ336" s="17"/>
      <c r="AR336" s="17"/>
      <c r="AS336" s="17"/>
      <c r="AT336" s="17"/>
      <c r="AU336" s="17"/>
      <c r="AV336" s="17"/>
      <c r="AW336" s="17"/>
      <c r="AX336" s="17"/>
      <c r="AY336" s="17"/>
      <c r="AZ336" s="17"/>
      <c r="BA336" s="17"/>
      <c r="BB336" s="17"/>
      <c r="BC336" s="17"/>
      <c r="BD336" s="17"/>
      <c r="BE336" s="17"/>
      <c r="BF336" s="17"/>
      <c r="BG336" s="17"/>
      <c r="BH336" s="17"/>
      <c r="BI336" s="17"/>
      <c r="BJ336" s="17"/>
      <c r="BK336" s="17"/>
      <c r="BL336" s="17"/>
      <c r="BM336" s="17"/>
      <c r="BN336" s="17"/>
      <c r="BO336" s="17"/>
      <c r="BP336" s="17"/>
      <c r="BQ336" s="17"/>
      <c r="BR336" s="17"/>
      <c r="BS336" s="17"/>
      <c r="BT336" s="17"/>
      <c r="BU336" s="17"/>
      <c r="BV336" s="17"/>
      <c r="BW336" s="17"/>
      <c r="BX336" s="17"/>
      <c r="BY336" s="17"/>
      <c r="BZ336" s="17"/>
      <c r="CA336" s="17"/>
      <c r="CB336" s="17"/>
      <c r="CC336" s="17"/>
      <c r="CD336" s="17"/>
      <c r="CE336" s="17"/>
      <c r="CF336" s="17"/>
      <c r="CG336" s="17"/>
      <c r="CH336" s="17"/>
      <c r="CI336" s="17"/>
      <c r="CJ336" s="17"/>
      <c r="CK336" s="17"/>
      <c r="CL336" s="17"/>
      <c r="CM336" s="17"/>
      <c r="CN336" s="17"/>
      <c r="CO336" s="17"/>
    </row>
    <row r="337" spans="2:93" x14ac:dyDescent="0.25"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  <c r="AC337" s="17"/>
      <c r="AD337" s="17"/>
      <c r="AE337" s="17"/>
      <c r="AF337" s="17"/>
      <c r="AG337" s="17"/>
      <c r="AH337" s="17"/>
      <c r="AI337" s="17"/>
      <c r="AJ337" s="17"/>
      <c r="AK337" s="17"/>
      <c r="AL337" s="17"/>
      <c r="AM337" s="17"/>
      <c r="AN337" s="17"/>
      <c r="AO337" s="17"/>
      <c r="AP337" s="17"/>
      <c r="AQ337" s="17"/>
      <c r="AR337" s="17"/>
      <c r="AS337" s="17"/>
      <c r="AT337" s="17"/>
      <c r="AU337" s="17"/>
      <c r="AV337" s="17"/>
      <c r="AW337" s="17"/>
      <c r="AX337" s="17"/>
      <c r="AY337" s="17"/>
      <c r="AZ337" s="17"/>
      <c r="BA337" s="17"/>
      <c r="BB337" s="17"/>
      <c r="BC337" s="17"/>
      <c r="BD337" s="17"/>
      <c r="BE337" s="17"/>
      <c r="BF337" s="17"/>
      <c r="BG337" s="17"/>
      <c r="BH337" s="17"/>
      <c r="BI337" s="17"/>
      <c r="BJ337" s="17"/>
      <c r="BK337" s="17"/>
      <c r="BL337" s="17"/>
      <c r="BM337" s="17"/>
      <c r="BN337" s="17"/>
      <c r="BO337" s="17"/>
      <c r="BP337" s="17"/>
      <c r="BQ337" s="17"/>
      <c r="BR337" s="17"/>
      <c r="BS337" s="17"/>
      <c r="BT337" s="17"/>
      <c r="BU337" s="17"/>
      <c r="BV337" s="17"/>
      <c r="BW337" s="17"/>
      <c r="BX337" s="17"/>
      <c r="BY337" s="17"/>
      <c r="BZ337" s="17"/>
      <c r="CA337" s="17"/>
      <c r="CB337" s="17"/>
      <c r="CC337" s="17"/>
      <c r="CD337" s="17"/>
      <c r="CE337" s="17"/>
      <c r="CF337" s="17"/>
      <c r="CG337" s="17"/>
      <c r="CH337" s="17"/>
      <c r="CI337" s="17"/>
      <c r="CJ337" s="17"/>
      <c r="CK337" s="17"/>
      <c r="CL337" s="17"/>
      <c r="CM337" s="17"/>
      <c r="CN337" s="17"/>
      <c r="CO337" s="17"/>
    </row>
    <row r="338" spans="2:93" x14ac:dyDescent="0.25"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  <c r="AC338" s="17"/>
      <c r="AD338" s="17"/>
      <c r="AE338" s="17"/>
      <c r="AF338" s="17"/>
      <c r="AG338" s="17"/>
      <c r="AH338" s="17"/>
      <c r="AI338" s="17"/>
      <c r="AJ338" s="17"/>
      <c r="AK338" s="17"/>
      <c r="AL338" s="17"/>
      <c r="AM338" s="17"/>
      <c r="AN338" s="17"/>
      <c r="AO338" s="17"/>
      <c r="AP338" s="17"/>
      <c r="AQ338" s="17"/>
      <c r="AR338" s="17"/>
      <c r="AS338" s="17"/>
      <c r="AT338" s="17"/>
      <c r="AU338" s="17"/>
      <c r="AV338" s="17"/>
      <c r="AW338" s="17"/>
      <c r="AX338" s="17"/>
      <c r="AY338" s="17"/>
      <c r="AZ338" s="17"/>
      <c r="BA338" s="17"/>
      <c r="BB338" s="17"/>
      <c r="BC338" s="17"/>
      <c r="BD338" s="17"/>
      <c r="BE338" s="17"/>
      <c r="BF338" s="17"/>
      <c r="BG338" s="17"/>
      <c r="BH338" s="17"/>
      <c r="BI338" s="17"/>
      <c r="BJ338" s="17"/>
      <c r="BK338" s="17"/>
      <c r="BL338" s="17"/>
      <c r="BM338" s="17"/>
      <c r="BN338" s="17"/>
      <c r="BO338" s="17"/>
      <c r="BP338" s="17"/>
      <c r="BQ338" s="17"/>
      <c r="BR338" s="17"/>
      <c r="BS338" s="17"/>
      <c r="BT338" s="17"/>
      <c r="BU338" s="17"/>
      <c r="BV338" s="17"/>
      <c r="BW338" s="17"/>
      <c r="BX338" s="17"/>
      <c r="BY338" s="17"/>
      <c r="BZ338" s="17"/>
      <c r="CA338" s="17"/>
      <c r="CB338" s="17"/>
      <c r="CC338" s="17"/>
      <c r="CD338" s="17"/>
      <c r="CE338" s="17"/>
      <c r="CF338" s="17"/>
      <c r="CG338" s="17"/>
      <c r="CH338" s="17"/>
      <c r="CI338" s="17"/>
      <c r="CJ338" s="17"/>
      <c r="CK338" s="17"/>
      <c r="CL338" s="17"/>
      <c r="CM338" s="17"/>
      <c r="CN338" s="17"/>
      <c r="CO338" s="17"/>
    </row>
    <row r="339" spans="2:93" x14ac:dyDescent="0.25"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  <c r="AC339" s="17"/>
      <c r="AD339" s="17"/>
      <c r="AE339" s="17"/>
      <c r="AF339" s="17"/>
      <c r="AG339" s="17"/>
      <c r="AH339" s="17"/>
      <c r="AI339" s="17"/>
      <c r="AJ339" s="17"/>
      <c r="AK339" s="17"/>
      <c r="AL339" s="17"/>
      <c r="AM339" s="17"/>
      <c r="AN339" s="17"/>
      <c r="AO339" s="17"/>
      <c r="AP339" s="17"/>
      <c r="AQ339" s="17"/>
      <c r="AR339" s="17"/>
      <c r="AS339" s="17"/>
      <c r="AT339" s="17"/>
      <c r="AU339" s="17"/>
      <c r="AV339" s="17"/>
      <c r="AW339" s="17"/>
      <c r="AX339" s="17"/>
      <c r="AY339" s="17"/>
      <c r="AZ339" s="17"/>
      <c r="BA339" s="17"/>
      <c r="BB339" s="17"/>
      <c r="BC339" s="17"/>
      <c r="BD339" s="17"/>
      <c r="BE339" s="17"/>
      <c r="BF339" s="17"/>
      <c r="BG339" s="17"/>
      <c r="BH339" s="17"/>
      <c r="BI339" s="17"/>
      <c r="BJ339" s="17"/>
      <c r="BK339" s="17"/>
      <c r="BL339" s="17"/>
      <c r="BM339" s="17"/>
      <c r="BN339" s="17"/>
      <c r="BO339" s="17"/>
      <c r="BP339" s="17"/>
      <c r="BQ339" s="17"/>
      <c r="BR339" s="17"/>
      <c r="BS339" s="17"/>
      <c r="BT339" s="17"/>
      <c r="BU339" s="17"/>
      <c r="BV339" s="17"/>
      <c r="BW339" s="17"/>
      <c r="BX339" s="17"/>
      <c r="BY339" s="17"/>
      <c r="BZ339" s="17"/>
      <c r="CA339" s="17"/>
      <c r="CB339" s="17"/>
      <c r="CC339" s="17"/>
      <c r="CD339" s="17"/>
      <c r="CE339" s="17"/>
      <c r="CF339" s="17"/>
      <c r="CG339" s="17"/>
      <c r="CH339" s="17"/>
      <c r="CI339" s="17"/>
      <c r="CJ339" s="17"/>
      <c r="CK339" s="17"/>
      <c r="CL339" s="17"/>
      <c r="CM339" s="17"/>
      <c r="CN339" s="17"/>
      <c r="CO339" s="17"/>
    </row>
    <row r="340" spans="2:93" x14ac:dyDescent="0.25"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  <c r="AC340" s="17"/>
      <c r="AD340" s="17"/>
      <c r="AE340" s="17"/>
      <c r="AF340" s="17"/>
      <c r="AG340" s="17"/>
      <c r="AH340" s="17"/>
      <c r="AI340" s="17"/>
      <c r="AJ340" s="17"/>
      <c r="AK340" s="17"/>
      <c r="AL340" s="17"/>
      <c r="AM340" s="17"/>
      <c r="AN340" s="17"/>
      <c r="AO340" s="17"/>
      <c r="AP340" s="17"/>
      <c r="AQ340" s="17"/>
      <c r="AR340" s="17"/>
      <c r="AS340" s="17"/>
      <c r="AT340" s="17"/>
      <c r="AU340" s="17"/>
      <c r="AV340" s="17"/>
      <c r="AW340" s="17"/>
      <c r="AX340" s="17"/>
      <c r="AY340" s="17"/>
      <c r="AZ340" s="17"/>
      <c r="BA340" s="17"/>
      <c r="BB340" s="17"/>
      <c r="BC340" s="17"/>
      <c r="BD340" s="17"/>
      <c r="BE340" s="17"/>
      <c r="BF340" s="17"/>
      <c r="BG340" s="17"/>
      <c r="BH340" s="17"/>
      <c r="BI340" s="17"/>
      <c r="BJ340" s="17"/>
      <c r="BK340" s="17"/>
      <c r="BL340" s="17"/>
      <c r="BM340" s="17"/>
      <c r="BN340" s="17"/>
      <c r="BO340" s="17"/>
      <c r="BP340" s="17"/>
      <c r="BQ340" s="17"/>
      <c r="BR340" s="17"/>
      <c r="BS340" s="17"/>
      <c r="BT340" s="17"/>
      <c r="BU340" s="17"/>
      <c r="BV340" s="17"/>
      <c r="BW340" s="17"/>
      <c r="BX340" s="17"/>
      <c r="BY340" s="17"/>
      <c r="BZ340" s="17"/>
      <c r="CA340" s="17"/>
      <c r="CB340" s="17"/>
      <c r="CC340" s="17"/>
      <c r="CD340" s="17"/>
      <c r="CE340" s="17"/>
      <c r="CF340" s="17"/>
      <c r="CG340" s="17"/>
      <c r="CH340" s="17"/>
      <c r="CI340" s="17"/>
      <c r="CJ340" s="17"/>
      <c r="CK340" s="17"/>
      <c r="CL340" s="17"/>
      <c r="CM340" s="17"/>
      <c r="CN340" s="17"/>
      <c r="CO340" s="17"/>
    </row>
    <row r="341" spans="2:93" x14ac:dyDescent="0.25"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  <c r="AC341" s="17"/>
      <c r="AD341" s="17"/>
      <c r="AE341" s="17"/>
      <c r="AF341" s="17"/>
      <c r="AG341" s="17"/>
      <c r="AH341" s="17"/>
      <c r="AI341" s="17"/>
      <c r="AJ341" s="17"/>
      <c r="AK341" s="17"/>
      <c r="AL341" s="17"/>
      <c r="AM341" s="17"/>
      <c r="AN341" s="17"/>
      <c r="AO341" s="17"/>
      <c r="AP341" s="17"/>
      <c r="AQ341" s="17"/>
      <c r="AR341" s="17"/>
      <c r="AS341" s="17"/>
      <c r="AT341" s="17"/>
      <c r="AU341" s="17"/>
      <c r="AV341" s="17"/>
      <c r="AW341" s="17"/>
      <c r="AX341" s="17"/>
      <c r="AY341" s="17"/>
      <c r="AZ341" s="17"/>
      <c r="BA341" s="17"/>
      <c r="BB341" s="17"/>
      <c r="BC341" s="17"/>
      <c r="BD341" s="17"/>
      <c r="BE341" s="17"/>
      <c r="BF341" s="17"/>
      <c r="BG341" s="17"/>
      <c r="BH341" s="17"/>
      <c r="BI341" s="17"/>
      <c r="BJ341" s="17"/>
      <c r="BK341" s="17"/>
      <c r="BL341" s="17"/>
      <c r="BM341" s="17"/>
      <c r="BN341" s="17"/>
      <c r="BO341" s="17"/>
      <c r="BP341" s="17"/>
      <c r="BQ341" s="17"/>
      <c r="BR341" s="17"/>
      <c r="BS341" s="17"/>
      <c r="BT341" s="17"/>
      <c r="BU341" s="17"/>
      <c r="BV341" s="17"/>
      <c r="BW341" s="17"/>
      <c r="BX341" s="17"/>
      <c r="BY341" s="17"/>
      <c r="BZ341" s="17"/>
      <c r="CA341" s="17"/>
      <c r="CB341" s="17"/>
      <c r="CC341" s="17"/>
      <c r="CD341" s="17"/>
      <c r="CE341" s="17"/>
      <c r="CF341" s="17"/>
      <c r="CG341" s="17"/>
      <c r="CH341" s="17"/>
      <c r="CI341" s="17"/>
      <c r="CJ341" s="17"/>
      <c r="CK341" s="17"/>
      <c r="CL341" s="17"/>
      <c r="CM341" s="17"/>
      <c r="CN341" s="17"/>
      <c r="CO341" s="17"/>
    </row>
    <row r="342" spans="2:93" x14ac:dyDescent="0.25"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  <c r="AC342" s="17"/>
      <c r="AD342" s="17"/>
      <c r="AE342" s="17"/>
      <c r="AF342" s="17"/>
      <c r="AG342" s="17"/>
      <c r="AH342" s="17"/>
      <c r="AI342" s="17"/>
      <c r="AJ342" s="17"/>
      <c r="AK342" s="17"/>
      <c r="AL342" s="17"/>
      <c r="AM342" s="17"/>
      <c r="AN342" s="17"/>
      <c r="AO342" s="17"/>
      <c r="AP342" s="17"/>
      <c r="AQ342" s="17"/>
      <c r="AR342" s="17"/>
      <c r="AS342" s="17"/>
      <c r="AT342" s="17"/>
      <c r="AU342" s="17"/>
      <c r="AV342" s="17"/>
      <c r="AW342" s="17"/>
      <c r="AX342" s="17"/>
      <c r="AY342" s="17"/>
      <c r="AZ342" s="17"/>
      <c r="BA342" s="17"/>
      <c r="BB342" s="17"/>
      <c r="BC342" s="17"/>
      <c r="BD342" s="17"/>
      <c r="BE342" s="17"/>
      <c r="BF342" s="17"/>
      <c r="BG342" s="17"/>
      <c r="BH342" s="17"/>
      <c r="BI342" s="17"/>
      <c r="BJ342" s="17"/>
      <c r="BK342" s="17"/>
      <c r="BL342" s="17"/>
      <c r="BM342" s="17"/>
      <c r="BN342" s="17"/>
      <c r="BO342" s="17"/>
      <c r="BP342" s="17"/>
      <c r="BQ342" s="17"/>
      <c r="BR342" s="17"/>
      <c r="BS342" s="17"/>
      <c r="BT342" s="17"/>
      <c r="BU342" s="17"/>
      <c r="BV342" s="17"/>
      <c r="BW342" s="17"/>
      <c r="BX342" s="17"/>
      <c r="BY342" s="17"/>
      <c r="BZ342" s="17"/>
      <c r="CA342" s="17"/>
      <c r="CB342" s="17"/>
      <c r="CC342" s="17"/>
      <c r="CD342" s="17"/>
      <c r="CE342" s="17"/>
      <c r="CF342" s="17"/>
      <c r="CG342" s="17"/>
      <c r="CH342" s="17"/>
      <c r="CI342" s="17"/>
      <c r="CJ342" s="17"/>
      <c r="CK342" s="17"/>
      <c r="CL342" s="17"/>
      <c r="CM342" s="17"/>
      <c r="CN342" s="17"/>
      <c r="CO342" s="17"/>
    </row>
    <row r="343" spans="2:93" x14ac:dyDescent="0.25"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  <c r="AC343" s="17"/>
      <c r="AD343" s="17"/>
      <c r="AE343" s="17"/>
      <c r="AF343" s="17"/>
      <c r="AG343" s="17"/>
      <c r="AH343" s="17"/>
      <c r="AI343" s="17"/>
      <c r="AJ343" s="17"/>
      <c r="AK343" s="17"/>
      <c r="AL343" s="17"/>
      <c r="AM343" s="17"/>
      <c r="AN343" s="17"/>
      <c r="AO343" s="17"/>
      <c r="AP343" s="17"/>
      <c r="AQ343" s="17"/>
      <c r="AR343" s="17"/>
      <c r="AS343" s="17"/>
      <c r="AT343" s="17"/>
      <c r="AU343" s="17"/>
      <c r="AV343" s="17"/>
      <c r="AW343" s="17"/>
      <c r="AX343" s="17"/>
      <c r="AY343" s="17"/>
      <c r="AZ343" s="17"/>
      <c r="BA343" s="17"/>
      <c r="BB343" s="17"/>
      <c r="BC343" s="17"/>
      <c r="BD343" s="17"/>
      <c r="BE343" s="17"/>
      <c r="BF343" s="17"/>
      <c r="BG343" s="17"/>
      <c r="BH343" s="17"/>
      <c r="BI343" s="17"/>
      <c r="BJ343" s="17"/>
      <c r="BK343" s="17"/>
      <c r="BL343" s="17"/>
      <c r="BM343" s="17"/>
      <c r="BN343" s="17"/>
      <c r="BO343" s="17"/>
      <c r="BP343" s="17"/>
      <c r="BQ343" s="17"/>
      <c r="BR343" s="17"/>
      <c r="BS343" s="17"/>
      <c r="BT343" s="17"/>
      <c r="BU343" s="17"/>
      <c r="BV343" s="17"/>
      <c r="BW343" s="17"/>
      <c r="BX343" s="17"/>
      <c r="BY343" s="17"/>
      <c r="BZ343" s="17"/>
      <c r="CA343" s="17"/>
      <c r="CB343" s="17"/>
      <c r="CC343" s="17"/>
      <c r="CD343" s="17"/>
      <c r="CE343" s="17"/>
      <c r="CF343" s="17"/>
      <c r="CG343" s="17"/>
      <c r="CH343" s="17"/>
      <c r="CI343" s="17"/>
      <c r="CJ343" s="17"/>
      <c r="CK343" s="17"/>
      <c r="CL343" s="17"/>
      <c r="CM343" s="17"/>
      <c r="CN343" s="17"/>
      <c r="CO343" s="17"/>
    </row>
    <row r="344" spans="2:93" x14ac:dyDescent="0.25"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  <c r="AC344" s="17"/>
      <c r="AD344" s="17"/>
      <c r="AE344" s="17"/>
      <c r="AF344" s="17"/>
      <c r="AG344" s="17"/>
      <c r="AH344" s="17"/>
      <c r="AI344" s="17"/>
      <c r="AJ344" s="17"/>
      <c r="AK344" s="17"/>
      <c r="AL344" s="17"/>
      <c r="AM344" s="17"/>
      <c r="AN344" s="17"/>
      <c r="AO344" s="17"/>
      <c r="AP344" s="17"/>
      <c r="AQ344" s="17"/>
      <c r="AR344" s="17"/>
      <c r="AS344" s="17"/>
      <c r="AT344" s="17"/>
      <c r="AU344" s="17"/>
      <c r="AV344" s="17"/>
      <c r="AW344" s="17"/>
      <c r="AX344" s="17"/>
      <c r="AY344" s="17"/>
      <c r="AZ344" s="17"/>
      <c r="BA344" s="17"/>
      <c r="BB344" s="17"/>
      <c r="BC344" s="17"/>
      <c r="BD344" s="17"/>
      <c r="BE344" s="17"/>
      <c r="BF344" s="17"/>
      <c r="BG344" s="17"/>
      <c r="BH344" s="17"/>
      <c r="BI344" s="17"/>
      <c r="BJ344" s="17"/>
      <c r="BK344" s="17"/>
      <c r="BL344" s="17"/>
      <c r="BM344" s="17"/>
      <c r="BN344" s="17"/>
      <c r="BO344" s="17"/>
      <c r="BP344" s="17"/>
      <c r="BQ344" s="17"/>
      <c r="BR344" s="17"/>
      <c r="BS344" s="17"/>
      <c r="BT344" s="17"/>
      <c r="BU344" s="17"/>
      <c r="BV344" s="17"/>
      <c r="BW344" s="17"/>
      <c r="BX344" s="17"/>
      <c r="BY344" s="17"/>
      <c r="BZ344" s="17"/>
      <c r="CA344" s="17"/>
      <c r="CB344" s="17"/>
      <c r="CC344" s="17"/>
      <c r="CD344" s="17"/>
      <c r="CE344" s="17"/>
      <c r="CF344" s="17"/>
      <c r="CG344" s="17"/>
      <c r="CH344" s="17"/>
      <c r="CI344" s="17"/>
      <c r="CJ344" s="17"/>
      <c r="CK344" s="17"/>
      <c r="CL344" s="17"/>
      <c r="CM344" s="17"/>
      <c r="CN344" s="17"/>
      <c r="CO344" s="17"/>
    </row>
    <row r="345" spans="2:93" x14ac:dyDescent="0.25"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  <c r="AC345" s="17"/>
      <c r="AD345" s="17"/>
      <c r="AE345" s="17"/>
      <c r="AF345" s="17"/>
      <c r="AG345" s="17"/>
      <c r="AH345" s="17"/>
      <c r="AI345" s="17"/>
      <c r="AJ345" s="17"/>
      <c r="AK345" s="17"/>
      <c r="AL345" s="17"/>
      <c r="AM345" s="17"/>
      <c r="AN345" s="17"/>
      <c r="AO345" s="17"/>
      <c r="AP345" s="17"/>
      <c r="AQ345" s="17"/>
      <c r="AR345" s="17"/>
      <c r="AS345" s="17"/>
      <c r="AT345" s="17"/>
      <c r="AU345" s="17"/>
      <c r="AV345" s="17"/>
      <c r="AW345" s="17"/>
      <c r="AX345" s="17"/>
      <c r="AY345" s="17"/>
      <c r="AZ345" s="17"/>
      <c r="BA345" s="17"/>
      <c r="BB345" s="17"/>
      <c r="BC345" s="17"/>
      <c r="BD345" s="17"/>
      <c r="BE345" s="17"/>
      <c r="BF345" s="17"/>
      <c r="BG345" s="17"/>
      <c r="BH345" s="17"/>
      <c r="BI345" s="17"/>
      <c r="BJ345" s="17"/>
      <c r="BK345" s="17"/>
      <c r="BL345" s="17"/>
      <c r="BM345" s="17"/>
      <c r="BN345" s="17"/>
      <c r="BO345" s="17"/>
      <c r="BP345" s="17"/>
      <c r="BQ345" s="17"/>
      <c r="BR345" s="17"/>
      <c r="BS345" s="17"/>
      <c r="BT345" s="17"/>
      <c r="BU345" s="17"/>
      <c r="BV345" s="17"/>
      <c r="BW345" s="17"/>
      <c r="BX345" s="17"/>
      <c r="BY345" s="17"/>
      <c r="BZ345" s="17"/>
      <c r="CA345" s="17"/>
      <c r="CB345" s="17"/>
      <c r="CC345" s="17"/>
      <c r="CD345" s="17"/>
      <c r="CE345" s="17"/>
      <c r="CF345" s="17"/>
      <c r="CG345" s="17"/>
      <c r="CH345" s="17"/>
      <c r="CI345" s="17"/>
      <c r="CJ345" s="17"/>
      <c r="CK345" s="17"/>
      <c r="CL345" s="17"/>
      <c r="CM345" s="17"/>
      <c r="CN345" s="17"/>
      <c r="CO345" s="17"/>
    </row>
    <row r="346" spans="2:93" x14ac:dyDescent="0.25"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  <c r="AC346" s="17"/>
      <c r="AD346" s="17"/>
      <c r="AE346" s="17"/>
      <c r="AF346" s="17"/>
      <c r="AG346" s="17"/>
      <c r="AH346" s="17"/>
      <c r="AI346" s="17"/>
      <c r="AJ346" s="17"/>
      <c r="AK346" s="17"/>
      <c r="AL346" s="17"/>
      <c r="AM346" s="17"/>
      <c r="AN346" s="17"/>
      <c r="AO346" s="17"/>
      <c r="AP346" s="17"/>
      <c r="AQ346" s="17"/>
      <c r="AR346" s="17"/>
      <c r="AS346" s="17"/>
      <c r="AT346" s="17"/>
      <c r="AU346" s="17"/>
      <c r="AV346" s="17"/>
      <c r="AW346" s="17"/>
      <c r="AX346" s="17"/>
      <c r="AY346" s="17"/>
      <c r="AZ346" s="17"/>
      <c r="BA346" s="17"/>
      <c r="BB346" s="17"/>
      <c r="BC346" s="17"/>
      <c r="BD346" s="17"/>
      <c r="BE346" s="17"/>
      <c r="BF346" s="17"/>
      <c r="BG346" s="17"/>
      <c r="BH346" s="17"/>
      <c r="BI346" s="17"/>
      <c r="BJ346" s="17"/>
      <c r="BK346" s="17"/>
      <c r="BL346" s="17"/>
      <c r="BM346" s="17"/>
      <c r="BN346" s="17"/>
      <c r="BO346" s="17"/>
      <c r="BP346" s="17"/>
      <c r="BQ346" s="17"/>
      <c r="BR346" s="17"/>
      <c r="BS346" s="17"/>
      <c r="BT346" s="17"/>
      <c r="BU346" s="17"/>
      <c r="BV346" s="17"/>
      <c r="BW346" s="17"/>
      <c r="BX346" s="17"/>
      <c r="BY346" s="17"/>
      <c r="BZ346" s="17"/>
      <c r="CA346" s="17"/>
      <c r="CB346" s="17"/>
      <c r="CC346" s="17"/>
      <c r="CD346" s="17"/>
      <c r="CE346" s="17"/>
      <c r="CF346" s="17"/>
      <c r="CG346" s="17"/>
      <c r="CH346" s="17"/>
      <c r="CI346" s="17"/>
      <c r="CJ346" s="17"/>
      <c r="CK346" s="17"/>
      <c r="CL346" s="17"/>
      <c r="CM346" s="17"/>
      <c r="CN346" s="17"/>
      <c r="CO346" s="17"/>
    </row>
    <row r="347" spans="2:93" x14ac:dyDescent="0.25"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</row>
    <row r="348" spans="2:93" x14ac:dyDescent="0.25"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</row>
    <row r="349" spans="2:93" x14ac:dyDescent="0.25"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</row>
    <row r="350" spans="2:93" x14ac:dyDescent="0.25"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</row>
    <row r="351" spans="2:93" x14ac:dyDescent="0.25"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</row>
    <row r="352" spans="2:93" x14ac:dyDescent="0.25"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</row>
    <row r="353" spans="2:23" x14ac:dyDescent="0.25"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</row>
    <row r="354" spans="2:23" x14ac:dyDescent="0.25"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</row>
    <row r="355" spans="2:23" x14ac:dyDescent="0.25"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</row>
    <row r="356" spans="2:23" x14ac:dyDescent="0.25"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</row>
    <row r="357" spans="2:23" x14ac:dyDescent="0.25"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</row>
    <row r="358" spans="2:23" x14ac:dyDescent="0.25"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</row>
    <row r="359" spans="2:23" x14ac:dyDescent="0.25"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</row>
    <row r="360" spans="2:23" x14ac:dyDescent="0.25"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</row>
    <row r="361" spans="2:23" x14ac:dyDescent="0.25"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</row>
    <row r="362" spans="2:23" x14ac:dyDescent="0.25"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</row>
    <row r="363" spans="2:23" x14ac:dyDescent="0.25"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</row>
    <row r="364" spans="2:23" x14ac:dyDescent="0.25"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</row>
    <row r="365" spans="2:23" x14ac:dyDescent="0.25"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</row>
    <row r="366" spans="2:23" x14ac:dyDescent="0.25"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</row>
    <row r="367" spans="2:23" x14ac:dyDescent="0.25"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</row>
    <row r="368" spans="2:23" x14ac:dyDescent="0.25"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</row>
    <row r="369" spans="2:23" x14ac:dyDescent="0.25"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</row>
    <row r="370" spans="2:23" x14ac:dyDescent="0.25"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</row>
    <row r="371" spans="2:23" x14ac:dyDescent="0.25"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</row>
    <row r="372" spans="2:23" x14ac:dyDescent="0.25"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</row>
    <row r="373" spans="2:23" x14ac:dyDescent="0.25"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</row>
    <row r="374" spans="2:23" x14ac:dyDescent="0.25"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</row>
    <row r="375" spans="2:23" x14ac:dyDescent="0.25"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</row>
    <row r="376" spans="2:23" x14ac:dyDescent="0.25"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</row>
    <row r="377" spans="2:23" x14ac:dyDescent="0.25"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</row>
    <row r="378" spans="2:23" x14ac:dyDescent="0.25"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</row>
    <row r="379" spans="2:23" x14ac:dyDescent="0.25"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</row>
    <row r="380" spans="2:23" x14ac:dyDescent="0.25"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</row>
    <row r="381" spans="2:23" x14ac:dyDescent="0.25"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</row>
    <row r="382" spans="2:23" x14ac:dyDescent="0.25"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</row>
    <row r="383" spans="2:23" x14ac:dyDescent="0.25"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</row>
    <row r="384" spans="2:23" x14ac:dyDescent="0.25"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</row>
    <row r="385" spans="2:23" x14ac:dyDescent="0.25"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</row>
    <row r="386" spans="2:23" x14ac:dyDescent="0.25"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</row>
    <row r="387" spans="2:23" x14ac:dyDescent="0.25"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</row>
    <row r="388" spans="2:23" x14ac:dyDescent="0.25"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</row>
    <row r="389" spans="2:23" x14ac:dyDescent="0.25"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</row>
    <row r="390" spans="2:23" x14ac:dyDescent="0.25"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</row>
    <row r="391" spans="2:23" x14ac:dyDescent="0.25"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</row>
    <row r="392" spans="2:23" x14ac:dyDescent="0.25"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</row>
    <row r="393" spans="2:23" x14ac:dyDescent="0.25"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</row>
    <row r="394" spans="2:23" x14ac:dyDescent="0.25"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</row>
    <row r="395" spans="2:23" x14ac:dyDescent="0.25"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</row>
    <row r="396" spans="2:23" x14ac:dyDescent="0.25"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</row>
    <row r="397" spans="2:23" x14ac:dyDescent="0.25"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</row>
    <row r="398" spans="2:23" x14ac:dyDescent="0.25"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</row>
    <row r="399" spans="2:23" x14ac:dyDescent="0.25"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</row>
    <row r="400" spans="2:23" x14ac:dyDescent="0.25"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</row>
    <row r="401" spans="2:23" x14ac:dyDescent="0.25"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</row>
    <row r="402" spans="2:23" x14ac:dyDescent="0.25"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</row>
    <row r="403" spans="2:23" x14ac:dyDescent="0.25"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</row>
    <row r="404" spans="2:23" x14ac:dyDescent="0.25"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</row>
    <row r="405" spans="2:23" x14ac:dyDescent="0.25"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</row>
    <row r="406" spans="2:23" x14ac:dyDescent="0.25"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</row>
    <row r="407" spans="2:23" x14ac:dyDescent="0.25"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</row>
    <row r="408" spans="2:23" x14ac:dyDescent="0.25"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</row>
    <row r="409" spans="2:23" x14ac:dyDescent="0.25"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</row>
    <row r="410" spans="2:23" x14ac:dyDescent="0.25"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</row>
    <row r="411" spans="2:23" x14ac:dyDescent="0.25"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</row>
    <row r="412" spans="2:23" x14ac:dyDescent="0.25"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</row>
    <row r="413" spans="2:23" x14ac:dyDescent="0.25"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</row>
    <row r="414" spans="2:23" x14ac:dyDescent="0.25"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</row>
    <row r="415" spans="2:23" x14ac:dyDescent="0.25"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</row>
    <row r="416" spans="2:23" x14ac:dyDescent="0.25"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</row>
    <row r="417" spans="2:23" x14ac:dyDescent="0.25"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</row>
    <row r="418" spans="2:23" x14ac:dyDescent="0.25"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</row>
    <row r="419" spans="2:23" x14ac:dyDescent="0.25"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</row>
    <row r="420" spans="2:23" x14ac:dyDescent="0.25"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</row>
    <row r="421" spans="2:23" x14ac:dyDescent="0.25"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</row>
    <row r="422" spans="2:23" x14ac:dyDescent="0.25"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</row>
    <row r="423" spans="2:23" x14ac:dyDescent="0.25"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</row>
    <row r="424" spans="2:23" x14ac:dyDescent="0.25"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</row>
    <row r="425" spans="2:23" x14ac:dyDescent="0.25"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</row>
    <row r="426" spans="2:23" x14ac:dyDescent="0.25"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</row>
    <row r="427" spans="2:23" x14ac:dyDescent="0.25"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</row>
    <row r="428" spans="2:23" x14ac:dyDescent="0.25"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</row>
    <row r="429" spans="2:23" x14ac:dyDescent="0.25"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</row>
    <row r="430" spans="2:23" x14ac:dyDescent="0.25"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</row>
    <row r="431" spans="2:23" x14ac:dyDescent="0.25"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</row>
    <row r="432" spans="2:23" x14ac:dyDescent="0.25"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</row>
    <row r="433" spans="2:23" x14ac:dyDescent="0.25"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</row>
    <row r="434" spans="2:23" x14ac:dyDescent="0.25"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</row>
    <row r="435" spans="2:23" x14ac:dyDescent="0.25"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</row>
    <row r="436" spans="2:23" x14ac:dyDescent="0.25"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</row>
    <row r="437" spans="2:23" x14ac:dyDescent="0.25"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</row>
    <row r="438" spans="2:23" x14ac:dyDescent="0.25"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</row>
    <row r="439" spans="2:23" x14ac:dyDescent="0.25"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</row>
    <row r="440" spans="2:23" x14ac:dyDescent="0.25"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</row>
    <row r="441" spans="2:23" x14ac:dyDescent="0.25"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</row>
    <row r="442" spans="2:23" x14ac:dyDescent="0.25"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</row>
    <row r="443" spans="2:23" x14ac:dyDescent="0.25"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</row>
    <row r="444" spans="2:23" x14ac:dyDescent="0.25"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</row>
    <row r="445" spans="2:23" x14ac:dyDescent="0.25"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</row>
    <row r="446" spans="2:23" x14ac:dyDescent="0.25"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</row>
    <row r="447" spans="2:23" x14ac:dyDescent="0.25"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</row>
    <row r="448" spans="2:23" x14ac:dyDescent="0.25"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</row>
    <row r="449" spans="2:23" x14ac:dyDescent="0.25"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</row>
    <row r="450" spans="2:23" x14ac:dyDescent="0.25"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</row>
    <row r="451" spans="2:23" x14ac:dyDescent="0.25"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</row>
    <row r="452" spans="2:23" x14ac:dyDescent="0.25"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</row>
    <row r="453" spans="2:23" x14ac:dyDescent="0.25"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</row>
    <row r="454" spans="2:23" x14ac:dyDescent="0.25"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</row>
    <row r="455" spans="2:23" x14ac:dyDescent="0.25"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</row>
    <row r="456" spans="2:23" x14ac:dyDescent="0.25"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</row>
    <row r="457" spans="2:23" x14ac:dyDescent="0.25"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</row>
    <row r="458" spans="2:23" x14ac:dyDescent="0.25"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</row>
    <row r="459" spans="2:23" x14ac:dyDescent="0.25"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</row>
    <row r="460" spans="2:23" x14ac:dyDescent="0.25"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</row>
    <row r="461" spans="2:23" x14ac:dyDescent="0.25"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</row>
    <row r="462" spans="2:23" x14ac:dyDescent="0.25"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</row>
    <row r="463" spans="2:23" x14ac:dyDescent="0.25"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</row>
    <row r="464" spans="2:23" x14ac:dyDescent="0.25"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</row>
    <row r="465" spans="2:23" x14ac:dyDescent="0.25"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</row>
    <row r="466" spans="2:23" x14ac:dyDescent="0.25"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</row>
    <row r="467" spans="2:23" x14ac:dyDescent="0.25"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</row>
    <row r="468" spans="2:23" x14ac:dyDescent="0.25"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</row>
    <row r="469" spans="2:23" x14ac:dyDescent="0.25"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</row>
    <row r="470" spans="2:23" x14ac:dyDescent="0.25"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</row>
    <row r="471" spans="2:23" x14ac:dyDescent="0.25"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</row>
    <row r="472" spans="2:23" x14ac:dyDescent="0.25"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</row>
    <row r="473" spans="2:23" x14ac:dyDescent="0.25"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</row>
    <row r="474" spans="2:23" x14ac:dyDescent="0.25"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</row>
    <row r="475" spans="2:23" x14ac:dyDescent="0.25"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</row>
    <row r="476" spans="2:23" x14ac:dyDescent="0.25"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</row>
    <row r="477" spans="2:23" x14ac:dyDescent="0.25"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</row>
    <row r="478" spans="2:23" x14ac:dyDescent="0.25"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</row>
    <row r="479" spans="2:23" x14ac:dyDescent="0.25"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</row>
    <row r="480" spans="2:23" x14ac:dyDescent="0.25"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</row>
    <row r="481" spans="2:23" x14ac:dyDescent="0.25"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</row>
    <row r="482" spans="2:23" x14ac:dyDescent="0.25"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</row>
    <row r="483" spans="2:23" x14ac:dyDescent="0.25"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</row>
    <row r="484" spans="2:23" x14ac:dyDescent="0.25"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</row>
    <row r="485" spans="2:23" x14ac:dyDescent="0.25"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</row>
    <row r="486" spans="2:23" x14ac:dyDescent="0.25"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</row>
    <row r="487" spans="2:23" x14ac:dyDescent="0.25"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</row>
    <row r="488" spans="2:23" x14ac:dyDescent="0.25"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</row>
    <row r="489" spans="2:23" x14ac:dyDescent="0.25"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</row>
    <row r="490" spans="2:23" x14ac:dyDescent="0.25"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</row>
    <row r="491" spans="2:23" x14ac:dyDescent="0.25"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</row>
    <row r="492" spans="2:23" x14ac:dyDescent="0.25"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</row>
    <row r="493" spans="2:23" x14ac:dyDescent="0.25"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</row>
    <row r="494" spans="2:23" x14ac:dyDescent="0.25"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</row>
    <row r="495" spans="2:23" x14ac:dyDescent="0.25"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</row>
    <row r="496" spans="2:23" x14ac:dyDescent="0.25"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</row>
    <row r="497" spans="2:23" x14ac:dyDescent="0.25"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</row>
    <row r="498" spans="2:23" x14ac:dyDescent="0.25"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</row>
    <row r="499" spans="2:23" x14ac:dyDescent="0.25"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</row>
    <row r="500" spans="2:23" x14ac:dyDescent="0.25"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</row>
    <row r="501" spans="2:23" x14ac:dyDescent="0.25"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</row>
    <row r="502" spans="2:23" x14ac:dyDescent="0.25"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</row>
    <row r="503" spans="2:23" x14ac:dyDescent="0.25"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</row>
    <row r="504" spans="2:23" x14ac:dyDescent="0.25"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</row>
    <row r="505" spans="2:23" x14ac:dyDescent="0.25"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</row>
    <row r="506" spans="2:23" x14ac:dyDescent="0.25"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</row>
    <row r="507" spans="2:23" x14ac:dyDescent="0.25"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</row>
    <row r="508" spans="2:23" x14ac:dyDescent="0.25"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</row>
    <row r="509" spans="2:23" x14ac:dyDescent="0.25"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</row>
    <row r="510" spans="2:23" x14ac:dyDescent="0.25"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</row>
    <row r="511" spans="2:23" x14ac:dyDescent="0.25"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</row>
    <row r="512" spans="2:23" x14ac:dyDescent="0.25"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</row>
    <row r="513" spans="2:23" x14ac:dyDescent="0.25"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</row>
    <row r="514" spans="2:23" x14ac:dyDescent="0.25"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</row>
    <row r="515" spans="2:23" x14ac:dyDescent="0.25"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</row>
    <row r="516" spans="2:23" x14ac:dyDescent="0.25"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</row>
    <row r="517" spans="2:23" x14ac:dyDescent="0.25"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</row>
    <row r="518" spans="2:23" x14ac:dyDescent="0.25"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</row>
    <row r="519" spans="2:23" x14ac:dyDescent="0.25"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</row>
    <row r="520" spans="2:23" x14ac:dyDescent="0.25"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</row>
    <row r="521" spans="2:23" x14ac:dyDescent="0.25"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</row>
    <row r="522" spans="2:23" x14ac:dyDescent="0.25"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</row>
    <row r="523" spans="2:23" x14ac:dyDescent="0.25"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</row>
    <row r="524" spans="2:23" x14ac:dyDescent="0.25"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</row>
    <row r="525" spans="2:23" x14ac:dyDescent="0.25"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</row>
    <row r="526" spans="2:23" x14ac:dyDescent="0.25"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</row>
    <row r="527" spans="2:23" x14ac:dyDescent="0.25"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</row>
    <row r="528" spans="2:23" x14ac:dyDescent="0.25"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</row>
    <row r="529" spans="2:23" x14ac:dyDescent="0.25"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</row>
    <row r="530" spans="2:23" x14ac:dyDescent="0.25"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</row>
    <row r="531" spans="2:23" x14ac:dyDescent="0.25"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</row>
    <row r="532" spans="2:23" x14ac:dyDescent="0.25"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</row>
    <row r="533" spans="2:23" x14ac:dyDescent="0.25"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</row>
    <row r="534" spans="2:23" x14ac:dyDescent="0.25"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</row>
    <row r="535" spans="2:23" x14ac:dyDescent="0.25"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</row>
    <row r="536" spans="2:23" x14ac:dyDescent="0.25"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</row>
    <row r="537" spans="2:23" x14ac:dyDescent="0.25"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</row>
    <row r="538" spans="2:23" x14ac:dyDescent="0.25"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</row>
    <row r="539" spans="2:23" x14ac:dyDescent="0.25"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</row>
    <row r="540" spans="2:23" x14ac:dyDescent="0.25"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</row>
    <row r="541" spans="2:23" x14ac:dyDescent="0.25"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</row>
    <row r="542" spans="2:23" x14ac:dyDescent="0.25"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</row>
    <row r="543" spans="2:23" x14ac:dyDescent="0.25"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</row>
    <row r="544" spans="2:23" x14ac:dyDescent="0.25"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</row>
    <row r="545" spans="2:23" x14ac:dyDescent="0.25"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</row>
    <row r="546" spans="2:23" x14ac:dyDescent="0.25"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</row>
    <row r="547" spans="2:23" x14ac:dyDescent="0.25"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</row>
    <row r="548" spans="2:23" x14ac:dyDescent="0.25"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</row>
    <row r="549" spans="2:23" x14ac:dyDescent="0.25"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</row>
    <row r="550" spans="2:23" x14ac:dyDescent="0.25"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</row>
    <row r="551" spans="2:23" x14ac:dyDescent="0.25"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</row>
    <row r="552" spans="2:23" x14ac:dyDescent="0.25"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</row>
    <row r="553" spans="2:23" x14ac:dyDescent="0.25"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</row>
    <row r="554" spans="2:23" x14ac:dyDescent="0.25"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</row>
    <row r="555" spans="2:23" x14ac:dyDescent="0.25"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</row>
    <row r="556" spans="2:23" x14ac:dyDescent="0.25"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</row>
    <row r="557" spans="2:23" x14ac:dyDescent="0.25"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</row>
    <row r="558" spans="2:23" x14ac:dyDescent="0.25"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</row>
    <row r="559" spans="2:23" x14ac:dyDescent="0.25"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</row>
    <row r="560" spans="2:23" x14ac:dyDescent="0.25"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</row>
    <row r="561" spans="2:23" x14ac:dyDescent="0.25"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</row>
    <row r="562" spans="2:23" x14ac:dyDescent="0.25"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</row>
    <row r="563" spans="2:23" x14ac:dyDescent="0.25"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</row>
    <row r="564" spans="2:23" x14ac:dyDescent="0.25"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</row>
    <row r="565" spans="2:23" x14ac:dyDescent="0.25"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</row>
    <row r="566" spans="2:23" x14ac:dyDescent="0.25"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</row>
    <row r="567" spans="2:23" x14ac:dyDescent="0.25"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</row>
    <row r="568" spans="2:23" x14ac:dyDescent="0.25"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</row>
    <row r="569" spans="2:23" x14ac:dyDescent="0.25"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</row>
    <row r="570" spans="2:23" x14ac:dyDescent="0.25"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</row>
    <row r="571" spans="2:23" x14ac:dyDescent="0.25"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</row>
    <row r="572" spans="2:23" x14ac:dyDescent="0.25"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</row>
    <row r="573" spans="2:23" x14ac:dyDescent="0.25"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</row>
    <row r="574" spans="2:23" x14ac:dyDescent="0.25"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</row>
    <row r="575" spans="2:23" x14ac:dyDescent="0.25"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</row>
    <row r="576" spans="2:23" x14ac:dyDescent="0.25"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</row>
    <row r="577" spans="2:23" x14ac:dyDescent="0.25"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</row>
    <row r="578" spans="2:23" x14ac:dyDescent="0.25"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</row>
    <row r="579" spans="2:23" x14ac:dyDescent="0.25"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</row>
    <row r="580" spans="2:23" x14ac:dyDescent="0.25"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</row>
    <row r="581" spans="2:23" x14ac:dyDescent="0.25"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</row>
    <row r="582" spans="2:23" x14ac:dyDescent="0.25"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</row>
    <row r="583" spans="2:23" x14ac:dyDescent="0.25"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</row>
    <row r="584" spans="2:23" x14ac:dyDescent="0.25"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</row>
    <row r="585" spans="2:23" x14ac:dyDescent="0.25"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</row>
    <row r="586" spans="2:23" x14ac:dyDescent="0.25"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</row>
    <row r="587" spans="2:23" x14ac:dyDescent="0.25"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</row>
    <row r="588" spans="2:23" x14ac:dyDescent="0.25"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</row>
    <row r="589" spans="2:23" x14ac:dyDescent="0.25"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</row>
    <row r="590" spans="2:23" x14ac:dyDescent="0.25"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</row>
    <row r="591" spans="2:23" x14ac:dyDescent="0.25"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</row>
    <row r="592" spans="2:23" x14ac:dyDescent="0.25"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</row>
    <row r="593" spans="2:23" x14ac:dyDescent="0.25"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</row>
    <row r="594" spans="2:23" x14ac:dyDescent="0.25"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</row>
    <row r="595" spans="2:23" x14ac:dyDescent="0.25"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</row>
    <row r="596" spans="2:23" x14ac:dyDescent="0.25"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</row>
    <row r="597" spans="2:23" x14ac:dyDescent="0.25"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</row>
    <row r="598" spans="2:23" x14ac:dyDescent="0.25"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</row>
    <row r="599" spans="2:23" x14ac:dyDescent="0.25"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</row>
    <row r="600" spans="2:23" x14ac:dyDescent="0.25"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</row>
    <row r="601" spans="2:23" x14ac:dyDescent="0.25"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</row>
    <row r="602" spans="2:23" x14ac:dyDescent="0.25"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</row>
    <row r="603" spans="2:23" x14ac:dyDescent="0.25"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</row>
    <row r="604" spans="2:23" x14ac:dyDescent="0.25"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</row>
    <row r="605" spans="2:23" x14ac:dyDescent="0.25"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</row>
    <row r="606" spans="2:23" x14ac:dyDescent="0.25"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</row>
    <row r="607" spans="2:23" x14ac:dyDescent="0.25"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</row>
    <row r="608" spans="2:23" x14ac:dyDescent="0.25"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</row>
    <row r="609" spans="2:23" x14ac:dyDescent="0.25"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</row>
    <row r="610" spans="2:23" x14ac:dyDescent="0.25"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</row>
    <row r="611" spans="2:23" x14ac:dyDescent="0.25"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</row>
    <row r="612" spans="2:23" x14ac:dyDescent="0.25"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</row>
    <row r="613" spans="2:23" x14ac:dyDescent="0.25"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</row>
    <row r="614" spans="2:23" x14ac:dyDescent="0.25"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</row>
    <row r="615" spans="2:23" x14ac:dyDescent="0.25"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</row>
    <row r="616" spans="2:23" x14ac:dyDescent="0.25"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</row>
    <row r="617" spans="2:23" x14ac:dyDescent="0.25"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</row>
    <row r="618" spans="2:23" x14ac:dyDescent="0.25"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</row>
    <row r="619" spans="2:23" x14ac:dyDescent="0.25"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</row>
    <row r="620" spans="2:23" x14ac:dyDescent="0.25"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</row>
    <row r="621" spans="2:23" x14ac:dyDescent="0.25"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</row>
    <row r="622" spans="2:23" x14ac:dyDescent="0.25"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</row>
    <row r="623" spans="2:23" x14ac:dyDescent="0.25"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</row>
    <row r="624" spans="2:23" x14ac:dyDescent="0.25"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</row>
    <row r="625" spans="2:23" x14ac:dyDescent="0.25"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</row>
    <row r="626" spans="2:23" x14ac:dyDescent="0.25"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</row>
    <row r="627" spans="2:23" x14ac:dyDescent="0.25"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</row>
    <row r="628" spans="2:23" x14ac:dyDescent="0.25"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</row>
    <row r="629" spans="2:23" x14ac:dyDescent="0.25"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</row>
    <row r="630" spans="2:23" x14ac:dyDescent="0.25"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</row>
    <row r="631" spans="2:23" x14ac:dyDescent="0.25"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</row>
    <row r="632" spans="2:23" x14ac:dyDescent="0.25"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</row>
    <row r="633" spans="2:23" x14ac:dyDescent="0.25"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</row>
    <row r="634" spans="2:23" x14ac:dyDescent="0.25"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</row>
    <row r="635" spans="2:23" x14ac:dyDescent="0.25"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</row>
    <row r="636" spans="2:23" x14ac:dyDescent="0.25"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</row>
    <row r="637" spans="2:23" x14ac:dyDescent="0.25"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</row>
    <row r="638" spans="2:23" x14ac:dyDescent="0.25"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</row>
    <row r="639" spans="2:23" x14ac:dyDescent="0.25"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</row>
    <row r="640" spans="2:23" x14ac:dyDescent="0.25"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</row>
    <row r="641" spans="2:23" x14ac:dyDescent="0.25"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</row>
    <row r="642" spans="2:23" x14ac:dyDescent="0.25"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</row>
    <row r="643" spans="2:23" x14ac:dyDescent="0.25"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</row>
    <row r="644" spans="2:23" x14ac:dyDescent="0.25"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</row>
    <row r="645" spans="2:23" x14ac:dyDescent="0.25"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</row>
    <row r="646" spans="2:23" x14ac:dyDescent="0.25"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</row>
    <row r="647" spans="2:23" x14ac:dyDescent="0.25"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</row>
    <row r="648" spans="2:23" x14ac:dyDescent="0.25"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</row>
    <row r="649" spans="2:23" x14ac:dyDescent="0.25"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</row>
    <row r="650" spans="2:23" x14ac:dyDescent="0.25"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</row>
    <row r="651" spans="2:23" x14ac:dyDescent="0.25"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</row>
    <row r="652" spans="2:23" x14ac:dyDescent="0.25"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</row>
    <row r="653" spans="2:23" x14ac:dyDescent="0.25"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</row>
    <row r="654" spans="2:23" x14ac:dyDescent="0.25"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</row>
    <row r="655" spans="2:23" x14ac:dyDescent="0.25"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</row>
    <row r="656" spans="2:23" x14ac:dyDescent="0.25"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</row>
    <row r="657" spans="2:23" x14ac:dyDescent="0.25"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</row>
    <row r="658" spans="2:23" x14ac:dyDescent="0.25"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</row>
    <row r="659" spans="2:23" x14ac:dyDescent="0.25"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</row>
    <row r="660" spans="2:23" x14ac:dyDescent="0.25"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</row>
    <row r="661" spans="2:23" x14ac:dyDescent="0.25"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</row>
    <row r="662" spans="2:23" x14ac:dyDescent="0.25"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</row>
    <row r="663" spans="2:23" x14ac:dyDescent="0.25"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</row>
    <row r="664" spans="2:23" x14ac:dyDescent="0.25"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</row>
    <row r="665" spans="2:23" x14ac:dyDescent="0.25"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</row>
    <row r="666" spans="2:23" x14ac:dyDescent="0.25"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</row>
    <row r="667" spans="2:23" x14ac:dyDescent="0.25"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</row>
    <row r="668" spans="2:23" x14ac:dyDescent="0.25"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</row>
    <row r="669" spans="2:23" x14ac:dyDescent="0.25"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</row>
    <row r="670" spans="2:23" x14ac:dyDescent="0.25"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</row>
    <row r="671" spans="2:23" x14ac:dyDescent="0.25"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</row>
    <row r="672" spans="2:23" x14ac:dyDescent="0.25"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</row>
    <row r="673" spans="2:23" x14ac:dyDescent="0.25"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</row>
    <row r="674" spans="2:23" x14ac:dyDescent="0.25"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</row>
    <row r="675" spans="2:23" x14ac:dyDescent="0.25"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</row>
    <row r="676" spans="2:23" x14ac:dyDescent="0.25"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</row>
    <row r="677" spans="2:23" x14ac:dyDescent="0.25"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</row>
    <row r="678" spans="2:23" x14ac:dyDescent="0.25"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</row>
    <row r="679" spans="2:23" x14ac:dyDescent="0.25"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</row>
    <row r="680" spans="2:23" x14ac:dyDescent="0.25"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</row>
    <row r="681" spans="2:23" x14ac:dyDescent="0.25"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</row>
    <row r="682" spans="2:23" x14ac:dyDescent="0.25"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</row>
    <row r="683" spans="2:23" x14ac:dyDescent="0.25"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</row>
    <row r="684" spans="2:23" x14ac:dyDescent="0.25"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</row>
    <row r="685" spans="2:23" x14ac:dyDescent="0.25"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</row>
    <row r="686" spans="2:23" x14ac:dyDescent="0.25"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</row>
    <row r="687" spans="2:23" x14ac:dyDescent="0.25"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</row>
    <row r="688" spans="2:23" x14ac:dyDescent="0.25"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</row>
    <row r="689" spans="2:23" x14ac:dyDescent="0.25"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</row>
    <row r="690" spans="2:23" x14ac:dyDescent="0.25"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</row>
    <row r="691" spans="2:23" x14ac:dyDescent="0.25"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</row>
    <row r="692" spans="2:23" x14ac:dyDescent="0.25"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</row>
    <row r="693" spans="2:23" x14ac:dyDescent="0.25"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</row>
    <row r="694" spans="2:23" x14ac:dyDescent="0.25"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</row>
    <row r="695" spans="2:23" x14ac:dyDescent="0.25"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</row>
    <row r="696" spans="2:23" x14ac:dyDescent="0.25"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</row>
    <row r="697" spans="2:23" x14ac:dyDescent="0.25"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</row>
    <row r="698" spans="2:23" x14ac:dyDescent="0.25"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</row>
    <row r="699" spans="2:23" x14ac:dyDescent="0.25"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</row>
    <row r="700" spans="2:23" x14ac:dyDescent="0.25"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</row>
    <row r="701" spans="2:23" x14ac:dyDescent="0.25"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</row>
    <row r="702" spans="2:23" x14ac:dyDescent="0.25"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</row>
    <row r="703" spans="2:23" x14ac:dyDescent="0.25"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</row>
    <row r="704" spans="2:23" x14ac:dyDescent="0.25"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</row>
    <row r="705" spans="2:23" x14ac:dyDescent="0.25"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</row>
    <row r="706" spans="2:23" x14ac:dyDescent="0.25"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</row>
    <row r="707" spans="2:23" x14ac:dyDescent="0.25"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</row>
    <row r="708" spans="2:23" x14ac:dyDescent="0.25"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</row>
    <row r="709" spans="2:23" x14ac:dyDescent="0.25"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</row>
    <row r="710" spans="2:23" x14ac:dyDescent="0.25"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</row>
    <row r="711" spans="2:23" x14ac:dyDescent="0.25"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</row>
    <row r="712" spans="2:23" x14ac:dyDescent="0.25"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</row>
    <row r="713" spans="2:23" x14ac:dyDescent="0.25"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</row>
    <row r="714" spans="2:23" x14ac:dyDescent="0.25"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</row>
    <row r="715" spans="2:23" x14ac:dyDescent="0.25"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</row>
    <row r="716" spans="2:23" x14ac:dyDescent="0.25"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</row>
    <row r="717" spans="2:23" x14ac:dyDescent="0.25"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</row>
    <row r="718" spans="2:23" x14ac:dyDescent="0.25"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</row>
    <row r="719" spans="2:23" x14ac:dyDescent="0.25"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</row>
    <row r="720" spans="2:23" x14ac:dyDescent="0.25"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</row>
    <row r="721" spans="2:23" x14ac:dyDescent="0.25"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</row>
    <row r="722" spans="2:23" x14ac:dyDescent="0.25"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</row>
    <row r="723" spans="2:23" x14ac:dyDescent="0.25"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</row>
    <row r="724" spans="2:23" x14ac:dyDescent="0.25"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</row>
    <row r="725" spans="2:23" x14ac:dyDescent="0.25"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</row>
    <row r="726" spans="2:23" x14ac:dyDescent="0.25"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</row>
    <row r="727" spans="2:23" x14ac:dyDescent="0.25"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</row>
    <row r="728" spans="2:23" x14ac:dyDescent="0.25"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</row>
    <row r="729" spans="2:23" x14ac:dyDescent="0.25"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</row>
    <row r="730" spans="2:23" x14ac:dyDescent="0.25"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</row>
    <row r="731" spans="2:23" x14ac:dyDescent="0.25"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</row>
    <row r="732" spans="2:23" x14ac:dyDescent="0.25"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</row>
    <row r="733" spans="2:23" x14ac:dyDescent="0.25"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</row>
    <row r="734" spans="2:23" x14ac:dyDescent="0.25"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</row>
    <row r="735" spans="2:23" x14ac:dyDescent="0.25"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</row>
    <row r="736" spans="2:23" x14ac:dyDescent="0.25"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</row>
    <row r="737" spans="2:23" x14ac:dyDescent="0.25"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</row>
    <row r="738" spans="2:23" x14ac:dyDescent="0.25"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</row>
    <row r="739" spans="2:23" x14ac:dyDescent="0.25"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</row>
    <row r="740" spans="2:23" x14ac:dyDescent="0.25"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</row>
    <row r="741" spans="2:23" x14ac:dyDescent="0.25"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</row>
    <row r="742" spans="2:23" x14ac:dyDescent="0.25"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</row>
    <row r="743" spans="2:23" x14ac:dyDescent="0.25"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</row>
    <row r="744" spans="2:23" x14ac:dyDescent="0.25"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</row>
    <row r="745" spans="2:23" x14ac:dyDescent="0.25"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</row>
    <row r="746" spans="2:23" x14ac:dyDescent="0.25"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</row>
    <row r="747" spans="2:23" x14ac:dyDescent="0.25"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</row>
    <row r="748" spans="2:23" x14ac:dyDescent="0.25"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</row>
    <row r="749" spans="2:23" x14ac:dyDescent="0.25"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</row>
    <row r="750" spans="2:23" x14ac:dyDescent="0.25"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</row>
    <row r="751" spans="2:23" x14ac:dyDescent="0.25"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</row>
    <row r="752" spans="2:23" x14ac:dyDescent="0.25"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</row>
    <row r="753" spans="2:23" x14ac:dyDescent="0.25"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</row>
    <row r="754" spans="2:23" x14ac:dyDescent="0.25"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</row>
    <row r="755" spans="2:23" x14ac:dyDescent="0.25"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</row>
    <row r="756" spans="2:23" x14ac:dyDescent="0.25"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</row>
    <row r="757" spans="2:23" x14ac:dyDescent="0.25"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</row>
    <row r="758" spans="2:23" x14ac:dyDescent="0.25"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</row>
    <row r="759" spans="2:23" x14ac:dyDescent="0.25"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</row>
    <row r="760" spans="2:23" x14ac:dyDescent="0.25"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</row>
    <row r="761" spans="2:23" x14ac:dyDescent="0.25"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</row>
    <row r="762" spans="2:23" x14ac:dyDescent="0.25"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</row>
    <row r="763" spans="2:23" x14ac:dyDescent="0.25"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</row>
    <row r="764" spans="2:23" x14ac:dyDescent="0.25"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</row>
    <row r="765" spans="2:23" x14ac:dyDescent="0.25"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</row>
    <row r="766" spans="2:23" x14ac:dyDescent="0.25"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</row>
    <row r="767" spans="2:23" x14ac:dyDescent="0.25"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</row>
    <row r="768" spans="2:23" x14ac:dyDescent="0.25"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</row>
    <row r="769" spans="2:23" x14ac:dyDescent="0.25"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</row>
    <row r="770" spans="2:23" x14ac:dyDescent="0.25"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</row>
    <row r="771" spans="2:23" x14ac:dyDescent="0.25"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</row>
    <row r="772" spans="2:23" x14ac:dyDescent="0.25"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</row>
    <row r="773" spans="2:23" x14ac:dyDescent="0.25"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</row>
    <row r="774" spans="2:23" x14ac:dyDescent="0.25"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</row>
    <row r="775" spans="2:23" x14ac:dyDescent="0.25"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</row>
    <row r="776" spans="2:23" x14ac:dyDescent="0.25"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</row>
    <row r="777" spans="2:23" x14ac:dyDescent="0.25"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</row>
    <row r="778" spans="2:23" x14ac:dyDescent="0.25"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</row>
    <row r="779" spans="2:23" x14ac:dyDescent="0.25"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</row>
    <row r="780" spans="2:23" x14ac:dyDescent="0.25"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</row>
    <row r="781" spans="2:23" x14ac:dyDescent="0.25"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</row>
    <row r="782" spans="2:23" x14ac:dyDescent="0.25"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</row>
    <row r="783" spans="2:23" x14ac:dyDescent="0.25"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</row>
    <row r="784" spans="2:23" x14ac:dyDescent="0.25"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</row>
    <row r="785" spans="2:23" x14ac:dyDescent="0.25"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</row>
    <row r="786" spans="2:23" x14ac:dyDescent="0.25"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</row>
    <row r="787" spans="2:23" x14ac:dyDescent="0.25"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</row>
    <row r="788" spans="2:23" x14ac:dyDescent="0.25"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</row>
    <row r="789" spans="2:23" x14ac:dyDescent="0.25"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</row>
    <row r="790" spans="2:23" x14ac:dyDescent="0.25"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</row>
    <row r="791" spans="2:23" x14ac:dyDescent="0.25"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</row>
    <row r="792" spans="2:23" x14ac:dyDescent="0.25"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</row>
    <row r="793" spans="2:23" x14ac:dyDescent="0.25"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</row>
    <row r="794" spans="2:23" x14ac:dyDescent="0.25"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</row>
    <row r="795" spans="2:23" x14ac:dyDescent="0.25"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</row>
    <row r="796" spans="2:23" x14ac:dyDescent="0.25"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</row>
    <row r="797" spans="2:23" x14ac:dyDescent="0.25"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</row>
    <row r="798" spans="2:23" x14ac:dyDescent="0.25"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</row>
    <row r="799" spans="2:23" x14ac:dyDescent="0.25"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</row>
    <row r="800" spans="2:23" x14ac:dyDescent="0.25"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</row>
    <row r="801" spans="2:23" x14ac:dyDescent="0.25"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</row>
    <row r="802" spans="2:23" x14ac:dyDescent="0.25"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</row>
    <row r="803" spans="2:23" x14ac:dyDescent="0.25"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</row>
    <row r="804" spans="2:23" x14ac:dyDescent="0.25"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</row>
    <row r="805" spans="2:23" x14ac:dyDescent="0.25"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</row>
    <row r="806" spans="2:23" x14ac:dyDescent="0.25"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</row>
    <row r="807" spans="2:23" x14ac:dyDescent="0.25"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</row>
    <row r="808" spans="2:23" x14ac:dyDescent="0.25"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</row>
    <row r="809" spans="2:23" x14ac:dyDescent="0.25"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</row>
    <row r="810" spans="2:23" x14ac:dyDescent="0.25"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</row>
    <row r="811" spans="2:23" x14ac:dyDescent="0.25"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</row>
    <row r="812" spans="2:23" x14ac:dyDescent="0.25"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</row>
    <row r="813" spans="2:23" x14ac:dyDescent="0.25"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</row>
    <row r="814" spans="2:23" x14ac:dyDescent="0.25"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</row>
    <row r="815" spans="2:23" x14ac:dyDescent="0.25"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</row>
    <row r="816" spans="2:23" x14ac:dyDescent="0.25"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</row>
    <row r="817" spans="2:23" x14ac:dyDescent="0.25"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</row>
    <row r="818" spans="2:23" x14ac:dyDescent="0.25"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</row>
    <row r="819" spans="2:23" x14ac:dyDescent="0.25"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</row>
    <row r="820" spans="2:23" x14ac:dyDescent="0.25"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</row>
    <row r="821" spans="2:23" x14ac:dyDescent="0.25"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</row>
    <row r="822" spans="2:23" x14ac:dyDescent="0.25"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</row>
    <row r="823" spans="2:23" x14ac:dyDescent="0.25"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</row>
    <row r="824" spans="2:23" x14ac:dyDescent="0.25"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</row>
    <row r="825" spans="2:23" x14ac:dyDescent="0.25"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</row>
    <row r="826" spans="2:23" x14ac:dyDescent="0.25"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</row>
    <row r="827" spans="2:23" x14ac:dyDescent="0.25"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</row>
    <row r="828" spans="2:23" x14ac:dyDescent="0.25"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</row>
    <row r="829" spans="2:23" x14ac:dyDescent="0.25"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</row>
    <row r="830" spans="2:23" x14ac:dyDescent="0.25"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</row>
    <row r="831" spans="2:23" x14ac:dyDescent="0.25"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</row>
    <row r="832" spans="2:23" x14ac:dyDescent="0.25"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</row>
    <row r="833" spans="2:23" x14ac:dyDescent="0.25"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</row>
    <row r="834" spans="2:23" x14ac:dyDescent="0.25"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</row>
    <row r="835" spans="2:23" x14ac:dyDescent="0.25"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</row>
    <row r="836" spans="2:23" x14ac:dyDescent="0.25"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</row>
    <row r="837" spans="2:23" x14ac:dyDescent="0.25"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</row>
    <row r="838" spans="2:23" x14ac:dyDescent="0.25"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</row>
    <row r="839" spans="2:23" x14ac:dyDescent="0.25"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</row>
    <row r="840" spans="2:23" x14ac:dyDescent="0.25"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</row>
    <row r="841" spans="2:23" x14ac:dyDescent="0.25"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</row>
    <row r="842" spans="2:23" x14ac:dyDescent="0.25"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</row>
    <row r="843" spans="2:23" x14ac:dyDescent="0.25"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</row>
    <row r="844" spans="2:23" x14ac:dyDescent="0.25"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</row>
    <row r="845" spans="2:23" x14ac:dyDescent="0.25"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</row>
    <row r="846" spans="2:23" x14ac:dyDescent="0.25"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</row>
    <row r="847" spans="2:23" x14ac:dyDescent="0.25"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</row>
    <row r="848" spans="2:23" x14ac:dyDescent="0.25"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</row>
    <row r="849" spans="2:23" x14ac:dyDescent="0.25"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</row>
    <row r="850" spans="2:23" x14ac:dyDescent="0.25"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</row>
    <row r="851" spans="2:23" x14ac:dyDescent="0.25"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</row>
    <row r="852" spans="2:23" x14ac:dyDescent="0.25"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</row>
    <row r="853" spans="2:23" x14ac:dyDescent="0.25"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</row>
    <row r="854" spans="2:23" x14ac:dyDescent="0.25"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</row>
    <row r="855" spans="2:23" x14ac:dyDescent="0.25"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</row>
    <row r="856" spans="2:23" x14ac:dyDescent="0.25"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</row>
    <row r="857" spans="2:23" x14ac:dyDescent="0.25"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</row>
    <row r="858" spans="2:23" x14ac:dyDescent="0.25"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</row>
    <row r="859" spans="2:23" x14ac:dyDescent="0.25"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</row>
    <row r="860" spans="2:23" x14ac:dyDescent="0.25"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</row>
    <row r="861" spans="2:23" x14ac:dyDescent="0.25"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</row>
    <row r="862" spans="2:23" x14ac:dyDescent="0.25"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</row>
    <row r="863" spans="2:23" x14ac:dyDescent="0.25"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</row>
    <row r="864" spans="2:23" x14ac:dyDescent="0.25"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</row>
    <row r="865" spans="2:23" x14ac:dyDescent="0.25"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</row>
    <row r="866" spans="2:23" x14ac:dyDescent="0.25"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</row>
    <row r="867" spans="2:23" x14ac:dyDescent="0.25"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</row>
    <row r="868" spans="2:23" x14ac:dyDescent="0.25"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</row>
    <row r="869" spans="2:23" x14ac:dyDescent="0.25"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</row>
    <row r="870" spans="2:23" x14ac:dyDescent="0.25"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</row>
    <row r="871" spans="2:23" x14ac:dyDescent="0.25"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</row>
    <row r="872" spans="2:23" x14ac:dyDescent="0.25"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</row>
    <row r="873" spans="2:23" x14ac:dyDescent="0.25"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</row>
    <row r="874" spans="2:23" x14ac:dyDescent="0.25"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</row>
    <row r="875" spans="2:23" x14ac:dyDescent="0.25"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</row>
    <row r="876" spans="2:23" x14ac:dyDescent="0.25"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</row>
    <row r="877" spans="2:23" x14ac:dyDescent="0.25"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</row>
    <row r="878" spans="2:23" x14ac:dyDescent="0.25"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</row>
    <row r="879" spans="2:23" x14ac:dyDescent="0.25"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</row>
    <row r="880" spans="2:23" x14ac:dyDescent="0.25"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</row>
    <row r="881" spans="2:23" x14ac:dyDescent="0.25"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</row>
    <row r="882" spans="2:23" x14ac:dyDescent="0.25"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</row>
    <row r="883" spans="2:23" x14ac:dyDescent="0.25"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</row>
    <row r="884" spans="2:23" x14ac:dyDescent="0.25"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</row>
    <row r="885" spans="2:23" x14ac:dyDescent="0.25"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</row>
    <row r="886" spans="2:23" x14ac:dyDescent="0.25"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</row>
    <row r="887" spans="2:23" x14ac:dyDescent="0.25"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</row>
    <row r="888" spans="2:23" x14ac:dyDescent="0.25"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</row>
    <row r="889" spans="2:23" x14ac:dyDescent="0.25"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</row>
    <row r="890" spans="2:23" x14ac:dyDescent="0.25"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</row>
    <row r="891" spans="2:23" x14ac:dyDescent="0.25"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</row>
    <row r="892" spans="2:23" x14ac:dyDescent="0.25"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</row>
    <row r="893" spans="2:23" x14ac:dyDescent="0.25"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</row>
    <row r="894" spans="2:23" x14ac:dyDescent="0.25"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</row>
    <row r="895" spans="2:23" x14ac:dyDescent="0.25"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</row>
    <row r="896" spans="2:23" x14ac:dyDescent="0.25"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</row>
    <row r="897" spans="2:23" x14ac:dyDescent="0.25"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</row>
    <row r="898" spans="2:23" x14ac:dyDescent="0.25"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</row>
    <row r="899" spans="2:23" x14ac:dyDescent="0.25"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</row>
    <row r="900" spans="2:23" x14ac:dyDescent="0.25"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</row>
    <row r="901" spans="2:23" x14ac:dyDescent="0.25"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</row>
    <row r="902" spans="2:23" x14ac:dyDescent="0.25"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</row>
    <row r="903" spans="2:23" x14ac:dyDescent="0.25"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</row>
    <row r="904" spans="2:23" x14ac:dyDescent="0.25"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</row>
    <row r="905" spans="2:23" x14ac:dyDescent="0.25"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</row>
    <row r="906" spans="2:23" x14ac:dyDescent="0.25"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</row>
    <row r="907" spans="2:23" x14ac:dyDescent="0.25"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</row>
    <row r="908" spans="2:23" x14ac:dyDescent="0.25"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</row>
    <row r="909" spans="2:23" x14ac:dyDescent="0.25"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</row>
    <row r="910" spans="2:23" x14ac:dyDescent="0.25"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</row>
    <row r="911" spans="2:23" x14ac:dyDescent="0.25"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</row>
    <row r="912" spans="2:23" x14ac:dyDescent="0.25"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</row>
    <row r="913" spans="2:23" x14ac:dyDescent="0.25"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</row>
    <row r="914" spans="2:23" x14ac:dyDescent="0.25"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</row>
    <row r="915" spans="2:23" x14ac:dyDescent="0.25"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</row>
    <row r="916" spans="2:23" x14ac:dyDescent="0.25"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</row>
    <row r="917" spans="2:23" x14ac:dyDescent="0.25"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</row>
    <row r="918" spans="2:23" x14ac:dyDescent="0.25"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</row>
    <row r="919" spans="2:23" x14ac:dyDescent="0.25"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</row>
    <row r="920" spans="2:23" x14ac:dyDescent="0.25"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</row>
    <row r="921" spans="2:23" x14ac:dyDescent="0.25"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</row>
    <row r="922" spans="2:23" x14ac:dyDescent="0.25"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</row>
    <row r="923" spans="2:23" x14ac:dyDescent="0.25"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</row>
    <row r="924" spans="2:23" x14ac:dyDescent="0.25"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</row>
    <row r="925" spans="2:23" x14ac:dyDescent="0.25"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</row>
    <row r="926" spans="2:23" x14ac:dyDescent="0.25"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</row>
    <row r="927" spans="2:23" x14ac:dyDescent="0.25"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</row>
    <row r="928" spans="2:23" x14ac:dyDescent="0.25"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</row>
    <row r="929" spans="2:23" x14ac:dyDescent="0.25"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</row>
    <row r="930" spans="2:23" x14ac:dyDescent="0.25"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</row>
    <row r="931" spans="2:23" x14ac:dyDescent="0.25"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</row>
    <row r="932" spans="2:23" x14ac:dyDescent="0.25"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</row>
    <row r="933" spans="2:23" x14ac:dyDescent="0.25"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</row>
    <row r="934" spans="2:23" x14ac:dyDescent="0.25"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</row>
    <row r="935" spans="2:23" x14ac:dyDescent="0.25"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</row>
    <row r="936" spans="2:23" x14ac:dyDescent="0.25"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</row>
    <row r="937" spans="2:23" x14ac:dyDescent="0.25"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</row>
    <row r="938" spans="2:23" x14ac:dyDescent="0.25"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</row>
    <row r="939" spans="2:23" x14ac:dyDescent="0.25"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</row>
    <row r="940" spans="2:23" x14ac:dyDescent="0.25"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</row>
    <row r="941" spans="2:23" x14ac:dyDescent="0.25"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</row>
    <row r="942" spans="2:23" x14ac:dyDescent="0.25"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</row>
    <row r="943" spans="2:23" x14ac:dyDescent="0.25"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</row>
    <row r="944" spans="2:23" x14ac:dyDescent="0.25"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</row>
    <row r="945" spans="2:23" x14ac:dyDescent="0.25"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</row>
    <row r="946" spans="2:23" x14ac:dyDescent="0.25"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</row>
    <row r="947" spans="2:23" x14ac:dyDescent="0.25"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</row>
    <row r="948" spans="2:23" x14ac:dyDescent="0.25"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</row>
    <row r="949" spans="2:23" x14ac:dyDescent="0.25"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</row>
    <row r="950" spans="2:23" x14ac:dyDescent="0.25"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</row>
    <row r="951" spans="2:23" x14ac:dyDescent="0.25"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</row>
    <row r="952" spans="2:23" x14ac:dyDescent="0.25"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</row>
    <row r="953" spans="2:23" x14ac:dyDescent="0.25"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</row>
    <row r="954" spans="2:23" x14ac:dyDescent="0.25"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</row>
    <row r="955" spans="2:23" x14ac:dyDescent="0.25"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</row>
    <row r="956" spans="2:23" x14ac:dyDescent="0.25"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</row>
    <row r="957" spans="2:23" x14ac:dyDescent="0.25"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</row>
    <row r="958" spans="2:23" x14ac:dyDescent="0.25"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</row>
    <row r="959" spans="2:23" x14ac:dyDescent="0.25"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</row>
    <row r="960" spans="2:23" x14ac:dyDescent="0.25"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</row>
    <row r="961" spans="2:23" x14ac:dyDescent="0.25"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</row>
    <row r="962" spans="2:23" x14ac:dyDescent="0.25"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</row>
    <row r="963" spans="2:23" x14ac:dyDescent="0.25"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</row>
    <row r="964" spans="2:23" x14ac:dyDescent="0.25"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</row>
    <row r="965" spans="2:23" x14ac:dyDescent="0.25"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</row>
    <row r="966" spans="2:23" x14ac:dyDescent="0.25"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</row>
    <row r="967" spans="2:23" x14ac:dyDescent="0.25"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</row>
    <row r="968" spans="2:23" x14ac:dyDescent="0.25"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</row>
    <row r="969" spans="2:23" x14ac:dyDescent="0.25"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</row>
    <row r="970" spans="2:23" x14ac:dyDescent="0.25"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</row>
    <row r="971" spans="2:23" x14ac:dyDescent="0.25"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</row>
    <row r="972" spans="2:23" x14ac:dyDescent="0.25"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</row>
    <row r="973" spans="2:23" x14ac:dyDescent="0.25"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</row>
    <row r="974" spans="2:23" x14ac:dyDescent="0.25"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</row>
    <row r="975" spans="2:23" x14ac:dyDescent="0.25"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</row>
    <row r="976" spans="2:23" x14ac:dyDescent="0.25"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</row>
    <row r="977" spans="2:23" x14ac:dyDescent="0.25"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</row>
    <row r="978" spans="2:23" x14ac:dyDescent="0.25"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</row>
    <row r="979" spans="2:23" x14ac:dyDescent="0.25"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</row>
    <row r="980" spans="2:23" x14ac:dyDescent="0.25"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</row>
    <row r="981" spans="2:23" x14ac:dyDescent="0.25"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</row>
    <row r="982" spans="2:23" x14ac:dyDescent="0.25"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</row>
    <row r="983" spans="2:23" x14ac:dyDescent="0.25"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</row>
    <row r="984" spans="2:23" x14ac:dyDescent="0.25">
      <c r="B984" s="17"/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</row>
    <row r="985" spans="2:23" x14ac:dyDescent="0.25">
      <c r="B985" s="17"/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</row>
    <row r="986" spans="2:23" x14ac:dyDescent="0.25">
      <c r="B986" s="17"/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</row>
    <row r="987" spans="2:23" x14ac:dyDescent="0.25">
      <c r="B987" s="17"/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</row>
    <row r="988" spans="2:23" x14ac:dyDescent="0.25">
      <c r="B988" s="17"/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</row>
    <row r="989" spans="2:23" x14ac:dyDescent="0.25">
      <c r="B989" s="17"/>
      <c r="C989" s="17"/>
      <c r="D989" s="17"/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</row>
    <row r="990" spans="2:23" x14ac:dyDescent="0.25">
      <c r="B990" s="17"/>
      <c r="C990" s="17"/>
      <c r="D990" s="17"/>
      <c r="E990" s="17"/>
      <c r="F990" s="17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</row>
    <row r="991" spans="2:23" x14ac:dyDescent="0.25">
      <c r="B991" s="17"/>
      <c r="C991" s="17"/>
      <c r="D991" s="17"/>
      <c r="E991" s="17"/>
      <c r="F991" s="17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</row>
    <row r="992" spans="2:23" x14ac:dyDescent="0.25">
      <c r="B992" s="17"/>
      <c r="C992" s="17"/>
      <c r="D992" s="17"/>
      <c r="E992" s="17"/>
      <c r="F992" s="17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</row>
    <row r="993" spans="2:23" x14ac:dyDescent="0.25">
      <c r="B993" s="17"/>
      <c r="C993" s="17"/>
      <c r="D993" s="17"/>
      <c r="E993" s="17"/>
      <c r="F993" s="17"/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</row>
    <row r="994" spans="2:23" x14ac:dyDescent="0.25">
      <c r="B994" s="17"/>
      <c r="C994" s="17"/>
      <c r="D994" s="17"/>
      <c r="E994" s="17"/>
      <c r="F994" s="17"/>
      <c r="G994" s="17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</row>
    <row r="995" spans="2:23" x14ac:dyDescent="0.25">
      <c r="B995" s="17"/>
      <c r="C995" s="17"/>
      <c r="D995" s="17"/>
      <c r="E995" s="17"/>
      <c r="F995" s="17"/>
      <c r="G995" s="17"/>
      <c r="H995" s="17"/>
      <c r="I995" s="17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</row>
    <row r="996" spans="2:23" x14ac:dyDescent="0.25">
      <c r="B996" s="17"/>
      <c r="C996" s="17"/>
      <c r="D996" s="17"/>
      <c r="E996" s="17"/>
      <c r="F996" s="17"/>
      <c r="G996" s="17"/>
      <c r="H996" s="17"/>
      <c r="I996" s="17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</row>
    <row r="997" spans="2:23" x14ac:dyDescent="0.25">
      <c r="B997" s="17"/>
      <c r="C997" s="17"/>
      <c r="D997" s="17"/>
      <c r="E997" s="17"/>
      <c r="F997" s="17"/>
      <c r="G997" s="17"/>
      <c r="H997" s="17"/>
      <c r="I997" s="17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</row>
    <row r="998" spans="2:23" x14ac:dyDescent="0.25">
      <c r="B998" s="17"/>
      <c r="C998" s="17"/>
      <c r="D998" s="17"/>
      <c r="E998" s="17"/>
      <c r="F998" s="17"/>
      <c r="G998" s="17"/>
      <c r="H998" s="17"/>
      <c r="I998" s="17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</row>
    <row r="999" spans="2:23" x14ac:dyDescent="0.25">
      <c r="B999" s="17"/>
      <c r="C999" s="17"/>
      <c r="D999" s="17"/>
      <c r="E999" s="17"/>
      <c r="F999" s="17"/>
      <c r="G999" s="17"/>
      <c r="H999" s="17"/>
      <c r="I999" s="17"/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</row>
    <row r="1000" spans="2:23" x14ac:dyDescent="0.25">
      <c r="B1000" s="17"/>
      <c r="C1000" s="17"/>
      <c r="D1000" s="17"/>
      <c r="E1000" s="17"/>
      <c r="F1000" s="17"/>
      <c r="G1000" s="17"/>
      <c r="H1000" s="17"/>
      <c r="I1000" s="17"/>
      <c r="J1000" s="17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</row>
    <row r="1001" spans="2:23" x14ac:dyDescent="0.25">
      <c r="B1001" s="17"/>
      <c r="C1001" s="17"/>
      <c r="D1001" s="17"/>
      <c r="E1001" s="17"/>
      <c r="F1001" s="17"/>
      <c r="G1001" s="17"/>
      <c r="H1001" s="17"/>
      <c r="I1001" s="17"/>
      <c r="J1001" s="17"/>
      <c r="K1001" s="17"/>
      <c r="L1001" s="17"/>
      <c r="M1001" s="17"/>
      <c r="N1001" s="17"/>
      <c r="O1001" s="17"/>
      <c r="P1001" s="17"/>
      <c r="Q1001" s="17"/>
      <c r="R1001" s="17"/>
      <c r="S1001" s="17"/>
      <c r="T1001" s="17"/>
      <c r="U1001" s="17"/>
      <c r="V1001" s="17"/>
      <c r="W1001" s="17"/>
    </row>
    <row r="1002" spans="2:23" x14ac:dyDescent="0.25">
      <c r="B1002" s="17"/>
      <c r="C1002" s="17"/>
      <c r="D1002" s="17"/>
      <c r="E1002" s="17"/>
      <c r="F1002" s="17"/>
      <c r="G1002" s="17"/>
      <c r="H1002" s="17"/>
      <c r="I1002" s="17"/>
      <c r="J1002" s="17"/>
      <c r="K1002" s="17"/>
      <c r="L1002" s="17"/>
      <c r="M1002" s="17"/>
      <c r="N1002" s="17"/>
      <c r="O1002" s="17"/>
      <c r="P1002" s="17"/>
      <c r="Q1002" s="17"/>
      <c r="R1002" s="17"/>
      <c r="S1002" s="17"/>
      <c r="T1002" s="17"/>
      <c r="U1002" s="17"/>
      <c r="V1002" s="17"/>
      <c r="W1002" s="17"/>
    </row>
    <row r="1003" spans="2:23" x14ac:dyDescent="0.25">
      <c r="B1003" s="17"/>
      <c r="C1003" s="17"/>
      <c r="D1003" s="17"/>
      <c r="E1003" s="17"/>
      <c r="F1003" s="17"/>
      <c r="G1003" s="17"/>
      <c r="H1003" s="17"/>
      <c r="I1003" s="17"/>
      <c r="J1003" s="17"/>
      <c r="K1003" s="17"/>
      <c r="L1003" s="17"/>
      <c r="M1003" s="17"/>
      <c r="N1003" s="17"/>
      <c r="O1003" s="17"/>
      <c r="P1003" s="17"/>
      <c r="Q1003" s="17"/>
      <c r="R1003" s="17"/>
      <c r="S1003" s="17"/>
      <c r="T1003" s="17"/>
      <c r="U1003" s="17"/>
      <c r="V1003" s="17"/>
      <c r="W1003" s="17"/>
    </row>
    <row r="1004" spans="2:23" x14ac:dyDescent="0.25">
      <c r="B1004" s="17"/>
      <c r="C1004" s="17"/>
      <c r="D1004" s="17"/>
      <c r="E1004" s="17"/>
      <c r="F1004" s="17"/>
      <c r="G1004" s="17"/>
      <c r="H1004" s="17"/>
      <c r="I1004" s="17"/>
      <c r="J1004" s="17"/>
      <c r="K1004" s="17"/>
      <c r="L1004" s="17"/>
      <c r="M1004" s="17"/>
      <c r="N1004" s="17"/>
      <c r="O1004" s="17"/>
      <c r="P1004" s="17"/>
      <c r="Q1004" s="17"/>
      <c r="R1004" s="17"/>
      <c r="S1004" s="17"/>
      <c r="T1004" s="17"/>
      <c r="U1004" s="17"/>
      <c r="V1004" s="17"/>
      <c r="W1004" s="17"/>
    </row>
    <row r="1005" spans="2:23" x14ac:dyDescent="0.25">
      <c r="B1005" s="17"/>
      <c r="C1005" s="17"/>
      <c r="D1005" s="17"/>
      <c r="E1005" s="17"/>
      <c r="F1005" s="17"/>
      <c r="G1005" s="17"/>
      <c r="H1005" s="17"/>
      <c r="I1005" s="17"/>
      <c r="J1005" s="17"/>
      <c r="K1005" s="17"/>
      <c r="L1005" s="17"/>
      <c r="M1005" s="17"/>
      <c r="N1005" s="17"/>
      <c r="O1005" s="17"/>
      <c r="P1005" s="17"/>
      <c r="Q1005" s="17"/>
      <c r="R1005" s="17"/>
      <c r="S1005" s="17"/>
      <c r="T1005" s="17"/>
      <c r="U1005" s="17"/>
      <c r="V1005" s="17"/>
      <c r="W1005" s="17"/>
    </row>
    <row r="1006" spans="2:23" x14ac:dyDescent="0.25">
      <c r="B1006" s="17"/>
      <c r="C1006" s="17"/>
      <c r="D1006" s="17"/>
      <c r="E1006" s="17"/>
      <c r="F1006" s="17"/>
      <c r="G1006" s="17"/>
      <c r="H1006" s="17"/>
      <c r="I1006" s="17"/>
      <c r="J1006" s="17"/>
      <c r="K1006" s="17"/>
      <c r="L1006" s="17"/>
      <c r="M1006" s="17"/>
      <c r="N1006" s="17"/>
      <c r="O1006" s="17"/>
      <c r="P1006" s="17"/>
      <c r="Q1006" s="17"/>
      <c r="R1006" s="17"/>
      <c r="S1006" s="17"/>
      <c r="T1006" s="17"/>
      <c r="U1006" s="17"/>
      <c r="V1006" s="17"/>
      <c r="W1006" s="17"/>
    </row>
    <row r="1007" spans="2:23" x14ac:dyDescent="0.25">
      <c r="B1007" s="17"/>
      <c r="C1007" s="17"/>
      <c r="D1007" s="17"/>
      <c r="E1007" s="17"/>
      <c r="F1007" s="17"/>
      <c r="G1007" s="17"/>
      <c r="H1007" s="17"/>
      <c r="I1007" s="17"/>
      <c r="J1007" s="17"/>
      <c r="K1007" s="17"/>
      <c r="L1007" s="17"/>
      <c r="M1007" s="17"/>
      <c r="N1007" s="17"/>
      <c r="O1007" s="17"/>
      <c r="P1007" s="17"/>
      <c r="Q1007" s="17"/>
      <c r="R1007" s="17"/>
      <c r="S1007" s="17"/>
      <c r="T1007" s="17"/>
      <c r="U1007" s="17"/>
      <c r="V1007" s="17"/>
      <c r="W1007" s="17"/>
    </row>
    <row r="1008" spans="2:23" x14ac:dyDescent="0.25">
      <c r="B1008" s="17"/>
      <c r="C1008" s="17"/>
      <c r="D1008" s="17"/>
      <c r="E1008" s="17"/>
      <c r="F1008" s="17"/>
      <c r="G1008" s="17"/>
      <c r="H1008" s="17"/>
      <c r="I1008" s="17"/>
      <c r="J1008" s="17"/>
      <c r="K1008" s="17"/>
      <c r="L1008" s="17"/>
      <c r="M1008" s="17"/>
      <c r="N1008" s="17"/>
      <c r="O1008" s="17"/>
      <c r="P1008" s="17"/>
      <c r="Q1008" s="17"/>
      <c r="R1008" s="17"/>
      <c r="S1008" s="17"/>
      <c r="T1008" s="17"/>
      <c r="U1008" s="17"/>
      <c r="V1008" s="17"/>
      <c r="W1008" s="17"/>
    </row>
    <row r="1009" spans="2:23" x14ac:dyDescent="0.25">
      <c r="B1009" s="17"/>
      <c r="C1009" s="17"/>
      <c r="D1009" s="17"/>
      <c r="E1009" s="17"/>
      <c r="F1009" s="17"/>
      <c r="G1009" s="17"/>
      <c r="H1009" s="17"/>
      <c r="I1009" s="17"/>
      <c r="J1009" s="17"/>
      <c r="K1009" s="17"/>
      <c r="L1009" s="17"/>
      <c r="M1009" s="17"/>
      <c r="N1009" s="17"/>
      <c r="O1009" s="17"/>
      <c r="P1009" s="17"/>
      <c r="Q1009" s="17"/>
      <c r="R1009" s="17"/>
      <c r="S1009" s="17"/>
      <c r="T1009" s="17"/>
      <c r="U1009" s="17"/>
      <c r="V1009" s="17"/>
      <c r="W1009" s="17"/>
    </row>
    <row r="1010" spans="2:23" x14ac:dyDescent="0.25">
      <c r="B1010" s="17"/>
      <c r="C1010" s="17"/>
      <c r="D1010" s="17"/>
      <c r="E1010" s="17"/>
      <c r="F1010" s="17"/>
      <c r="G1010" s="17"/>
      <c r="H1010" s="17"/>
      <c r="I1010" s="17"/>
      <c r="J1010" s="17"/>
      <c r="K1010" s="17"/>
      <c r="L1010" s="17"/>
      <c r="M1010" s="17"/>
      <c r="N1010" s="17"/>
      <c r="O1010" s="17"/>
      <c r="P1010" s="17"/>
      <c r="Q1010" s="17"/>
      <c r="R1010" s="17"/>
      <c r="S1010" s="17"/>
      <c r="T1010" s="17"/>
      <c r="U1010" s="17"/>
      <c r="V1010" s="17"/>
      <c r="W1010" s="17"/>
    </row>
    <row r="1011" spans="2:23" x14ac:dyDescent="0.25">
      <c r="B1011" s="17"/>
      <c r="C1011" s="17"/>
      <c r="D1011" s="17"/>
      <c r="E1011" s="17"/>
      <c r="F1011" s="17"/>
      <c r="G1011" s="17"/>
      <c r="H1011" s="17"/>
      <c r="I1011" s="17"/>
      <c r="J1011" s="17"/>
      <c r="K1011" s="17"/>
      <c r="L1011" s="17"/>
      <c r="M1011" s="17"/>
      <c r="N1011" s="17"/>
      <c r="O1011" s="17"/>
      <c r="P1011" s="17"/>
      <c r="Q1011" s="17"/>
      <c r="R1011" s="17"/>
      <c r="S1011" s="17"/>
      <c r="T1011" s="17"/>
      <c r="U1011" s="17"/>
      <c r="V1011" s="17"/>
      <c r="W1011" s="17"/>
    </row>
    <row r="1012" spans="2:23" x14ac:dyDescent="0.25">
      <c r="B1012" s="17"/>
      <c r="C1012" s="17"/>
      <c r="D1012" s="17"/>
      <c r="E1012" s="17"/>
      <c r="F1012" s="17"/>
      <c r="G1012" s="17"/>
      <c r="H1012" s="17"/>
      <c r="I1012" s="17"/>
      <c r="J1012" s="17"/>
      <c r="K1012" s="17"/>
      <c r="L1012" s="17"/>
      <c r="M1012" s="17"/>
      <c r="N1012" s="17"/>
      <c r="O1012" s="17"/>
      <c r="P1012" s="17"/>
      <c r="Q1012" s="17"/>
      <c r="R1012" s="17"/>
      <c r="S1012" s="17"/>
      <c r="T1012" s="17"/>
      <c r="U1012" s="17"/>
      <c r="V1012" s="17"/>
      <c r="W1012" s="17"/>
    </row>
    <row r="1013" spans="2:23" x14ac:dyDescent="0.25">
      <c r="B1013" s="17"/>
      <c r="C1013" s="17"/>
      <c r="D1013" s="17"/>
      <c r="E1013" s="17"/>
      <c r="F1013" s="17"/>
      <c r="G1013" s="17"/>
      <c r="H1013" s="17"/>
      <c r="I1013" s="17"/>
      <c r="J1013" s="17"/>
      <c r="K1013" s="17"/>
      <c r="L1013" s="17"/>
      <c r="M1013" s="17"/>
      <c r="N1013" s="17"/>
      <c r="O1013" s="17"/>
      <c r="P1013" s="17"/>
      <c r="Q1013" s="17"/>
      <c r="R1013" s="17"/>
      <c r="S1013" s="17"/>
      <c r="T1013" s="17"/>
      <c r="U1013" s="17"/>
      <c r="V1013" s="17"/>
      <c r="W1013" s="17"/>
    </row>
    <row r="1014" spans="2:23" x14ac:dyDescent="0.25">
      <c r="B1014" s="17"/>
      <c r="C1014" s="17"/>
      <c r="D1014" s="17"/>
      <c r="E1014" s="17"/>
      <c r="F1014" s="17"/>
      <c r="G1014" s="17"/>
      <c r="H1014" s="17"/>
      <c r="I1014" s="17"/>
      <c r="J1014" s="17"/>
      <c r="K1014" s="17"/>
      <c r="L1014" s="17"/>
      <c r="M1014" s="17"/>
      <c r="N1014" s="17"/>
      <c r="O1014" s="17"/>
      <c r="P1014" s="17"/>
      <c r="Q1014" s="17"/>
      <c r="R1014" s="17"/>
      <c r="S1014" s="17"/>
      <c r="T1014" s="17"/>
      <c r="U1014" s="17"/>
      <c r="V1014" s="17"/>
      <c r="W1014" s="17"/>
    </row>
    <row r="1015" spans="2:23" x14ac:dyDescent="0.25">
      <c r="B1015" s="17"/>
      <c r="C1015" s="17"/>
      <c r="D1015" s="17"/>
      <c r="E1015" s="17"/>
      <c r="F1015" s="17"/>
      <c r="G1015" s="17"/>
      <c r="H1015" s="17"/>
      <c r="I1015" s="17"/>
      <c r="J1015" s="17"/>
      <c r="K1015" s="17"/>
      <c r="L1015" s="17"/>
      <c r="M1015" s="17"/>
      <c r="N1015" s="17"/>
      <c r="O1015" s="17"/>
      <c r="P1015" s="17"/>
      <c r="Q1015" s="17"/>
      <c r="R1015" s="17"/>
      <c r="S1015" s="17"/>
      <c r="T1015" s="17"/>
      <c r="U1015" s="17"/>
      <c r="V1015" s="17"/>
      <c r="W1015" s="17"/>
    </row>
    <row r="1016" spans="2:23" x14ac:dyDescent="0.25">
      <c r="B1016" s="17"/>
      <c r="C1016" s="17"/>
      <c r="D1016" s="17"/>
      <c r="E1016" s="17"/>
      <c r="F1016" s="17"/>
      <c r="G1016" s="17"/>
      <c r="H1016" s="17"/>
      <c r="I1016" s="17"/>
      <c r="J1016" s="17"/>
      <c r="K1016" s="17"/>
      <c r="L1016" s="17"/>
      <c r="M1016" s="17"/>
      <c r="N1016" s="17"/>
      <c r="O1016" s="17"/>
      <c r="P1016" s="17"/>
      <c r="Q1016" s="17"/>
      <c r="R1016" s="17"/>
      <c r="S1016" s="17"/>
      <c r="T1016" s="17"/>
      <c r="U1016" s="17"/>
      <c r="V1016" s="17"/>
      <c r="W1016" s="17"/>
    </row>
    <row r="1017" spans="2:23" x14ac:dyDescent="0.25">
      <c r="B1017" s="17"/>
      <c r="C1017" s="17"/>
      <c r="D1017" s="17"/>
      <c r="E1017" s="17"/>
      <c r="F1017" s="17"/>
      <c r="G1017" s="17"/>
      <c r="H1017" s="17"/>
      <c r="I1017" s="17"/>
      <c r="J1017" s="17"/>
      <c r="K1017" s="17"/>
      <c r="L1017" s="17"/>
      <c r="M1017" s="17"/>
      <c r="N1017" s="17"/>
      <c r="O1017" s="17"/>
      <c r="P1017" s="17"/>
      <c r="Q1017" s="17"/>
      <c r="R1017" s="17"/>
      <c r="S1017" s="17"/>
      <c r="T1017" s="17"/>
      <c r="U1017" s="17"/>
      <c r="V1017" s="17"/>
      <c r="W1017" s="17"/>
    </row>
    <row r="1018" spans="2:23" x14ac:dyDescent="0.25">
      <c r="B1018" s="17"/>
      <c r="C1018" s="17"/>
      <c r="D1018" s="17"/>
      <c r="E1018" s="17"/>
      <c r="F1018" s="17"/>
      <c r="G1018" s="17"/>
      <c r="H1018" s="17"/>
      <c r="I1018" s="17"/>
      <c r="J1018" s="17"/>
      <c r="K1018" s="17"/>
      <c r="L1018" s="17"/>
      <c r="M1018" s="17"/>
      <c r="N1018" s="17"/>
      <c r="O1018" s="17"/>
      <c r="P1018" s="17"/>
      <c r="Q1018" s="17"/>
      <c r="R1018" s="17"/>
      <c r="S1018" s="17"/>
      <c r="T1018" s="17"/>
      <c r="U1018" s="17"/>
      <c r="V1018" s="17"/>
      <c r="W1018" s="17"/>
    </row>
    <row r="1019" spans="2:23" x14ac:dyDescent="0.25">
      <c r="B1019" s="17"/>
      <c r="C1019" s="17"/>
      <c r="D1019" s="17"/>
      <c r="E1019" s="17"/>
      <c r="F1019" s="17"/>
      <c r="G1019" s="17"/>
      <c r="H1019" s="17"/>
      <c r="I1019" s="17"/>
      <c r="J1019" s="17"/>
      <c r="K1019" s="17"/>
      <c r="L1019" s="17"/>
      <c r="M1019" s="17"/>
      <c r="N1019" s="17"/>
      <c r="O1019" s="17"/>
      <c r="P1019" s="17"/>
      <c r="Q1019" s="17"/>
      <c r="R1019" s="17"/>
      <c r="S1019" s="17"/>
      <c r="T1019" s="17"/>
      <c r="U1019" s="17"/>
      <c r="V1019" s="17"/>
      <c r="W1019" s="17"/>
    </row>
    <row r="1020" spans="2:23" x14ac:dyDescent="0.25">
      <c r="B1020" s="17"/>
      <c r="C1020" s="17"/>
      <c r="D1020" s="17"/>
      <c r="E1020" s="17"/>
      <c r="F1020" s="17"/>
      <c r="G1020" s="17"/>
      <c r="H1020" s="17"/>
      <c r="I1020" s="17"/>
      <c r="J1020" s="17"/>
      <c r="K1020" s="17"/>
      <c r="L1020" s="17"/>
      <c r="M1020" s="17"/>
      <c r="N1020" s="17"/>
      <c r="O1020" s="17"/>
      <c r="P1020" s="17"/>
      <c r="Q1020" s="17"/>
      <c r="R1020" s="17"/>
      <c r="S1020" s="17"/>
      <c r="T1020" s="17"/>
      <c r="U1020" s="17"/>
      <c r="V1020" s="17"/>
      <c r="W1020" s="17"/>
    </row>
    <row r="1021" spans="2:23" x14ac:dyDescent="0.25">
      <c r="B1021" s="17"/>
      <c r="C1021" s="17"/>
      <c r="D1021" s="17"/>
      <c r="E1021" s="17"/>
      <c r="F1021" s="17"/>
      <c r="G1021" s="17"/>
      <c r="H1021" s="17"/>
      <c r="I1021" s="17"/>
      <c r="J1021" s="17"/>
      <c r="K1021" s="17"/>
      <c r="L1021" s="17"/>
      <c r="M1021" s="17"/>
      <c r="N1021" s="17"/>
      <c r="O1021" s="17"/>
      <c r="P1021" s="17"/>
      <c r="Q1021" s="17"/>
      <c r="R1021" s="17"/>
      <c r="S1021" s="17"/>
      <c r="T1021" s="17"/>
      <c r="U1021" s="17"/>
      <c r="V1021" s="17"/>
      <c r="W1021" s="17"/>
    </row>
    <row r="1022" spans="2:23" x14ac:dyDescent="0.25">
      <c r="B1022" s="17"/>
      <c r="C1022" s="17"/>
      <c r="D1022" s="17"/>
      <c r="E1022" s="17"/>
      <c r="F1022" s="17"/>
      <c r="G1022" s="17"/>
      <c r="H1022" s="17"/>
      <c r="I1022" s="17"/>
      <c r="J1022" s="17"/>
      <c r="K1022" s="17"/>
      <c r="L1022" s="17"/>
      <c r="M1022" s="17"/>
      <c r="N1022" s="17"/>
      <c r="O1022" s="17"/>
      <c r="P1022" s="17"/>
      <c r="Q1022" s="17"/>
      <c r="R1022" s="17"/>
      <c r="S1022" s="17"/>
      <c r="T1022" s="17"/>
      <c r="U1022" s="17"/>
      <c r="V1022" s="17"/>
      <c r="W1022" s="17"/>
    </row>
    <row r="1023" spans="2:23" x14ac:dyDescent="0.25">
      <c r="B1023" s="17"/>
      <c r="C1023" s="17"/>
      <c r="D1023" s="17"/>
      <c r="E1023" s="17"/>
      <c r="F1023" s="17"/>
      <c r="G1023" s="17"/>
      <c r="H1023" s="17"/>
      <c r="I1023" s="17"/>
      <c r="J1023" s="17"/>
      <c r="K1023" s="17"/>
      <c r="L1023" s="17"/>
      <c r="M1023" s="17"/>
      <c r="N1023" s="17"/>
      <c r="O1023" s="17"/>
      <c r="P1023" s="17"/>
      <c r="Q1023" s="17"/>
      <c r="R1023" s="17"/>
      <c r="S1023" s="17"/>
      <c r="T1023" s="17"/>
      <c r="U1023" s="17"/>
      <c r="V1023" s="17"/>
      <c r="W1023" s="17"/>
    </row>
    <row r="1024" spans="2:23" x14ac:dyDescent="0.25">
      <c r="B1024" s="17"/>
      <c r="C1024" s="17"/>
      <c r="D1024" s="17"/>
      <c r="E1024" s="17"/>
      <c r="F1024" s="17"/>
      <c r="G1024" s="17"/>
      <c r="H1024" s="17"/>
      <c r="I1024" s="17"/>
      <c r="J1024" s="17"/>
      <c r="K1024" s="17"/>
      <c r="L1024" s="17"/>
      <c r="M1024" s="17"/>
      <c r="N1024" s="17"/>
      <c r="O1024" s="17"/>
      <c r="P1024" s="17"/>
      <c r="Q1024" s="17"/>
      <c r="R1024" s="17"/>
      <c r="S1024" s="17"/>
      <c r="T1024" s="17"/>
      <c r="U1024" s="17"/>
      <c r="V1024" s="17"/>
      <c r="W1024" s="17"/>
    </row>
    <row r="1025" spans="2:23" x14ac:dyDescent="0.25">
      <c r="B1025" s="17"/>
      <c r="C1025" s="17"/>
      <c r="D1025" s="17"/>
      <c r="E1025" s="17"/>
      <c r="F1025" s="17"/>
      <c r="G1025" s="17"/>
      <c r="H1025" s="17"/>
      <c r="I1025" s="17"/>
      <c r="J1025" s="17"/>
      <c r="K1025" s="17"/>
      <c r="L1025" s="17"/>
      <c r="M1025" s="17"/>
      <c r="N1025" s="17"/>
      <c r="O1025" s="17"/>
      <c r="P1025" s="17"/>
      <c r="Q1025" s="17"/>
      <c r="R1025" s="17"/>
      <c r="S1025" s="17"/>
      <c r="T1025" s="17"/>
      <c r="U1025" s="17"/>
      <c r="V1025" s="17"/>
      <c r="W1025" s="17"/>
    </row>
    <row r="1026" spans="2:23" x14ac:dyDescent="0.25">
      <c r="B1026" s="17"/>
      <c r="C1026" s="17"/>
      <c r="D1026" s="17"/>
      <c r="E1026" s="17"/>
      <c r="F1026" s="17"/>
      <c r="G1026" s="17"/>
      <c r="H1026" s="17"/>
      <c r="I1026" s="17"/>
      <c r="J1026" s="17"/>
      <c r="K1026" s="17"/>
      <c r="L1026" s="17"/>
      <c r="M1026" s="17"/>
      <c r="N1026" s="17"/>
      <c r="O1026" s="17"/>
      <c r="P1026" s="17"/>
      <c r="Q1026" s="17"/>
      <c r="R1026" s="17"/>
      <c r="S1026" s="17"/>
      <c r="T1026" s="17"/>
      <c r="U1026" s="17"/>
      <c r="V1026" s="17"/>
      <c r="W1026" s="17"/>
    </row>
    <row r="1027" spans="2:23" x14ac:dyDescent="0.25">
      <c r="B1027" s="17"/>
      <c r="C1027" s="17"/>
      <c r="D1027" s="17"/>
      <c r="E1027" s="17"/>
      <c r="F1027" s="17"/>
      <c r="G1027" s="17"/>
      <c r="H1027" s="17"/>
      <c r="I1027" s="17"/>
      <c r="J1027" s="17"/>
      <c r="K1027" s="17"/>
      <c r="L1027" s="17"/>
      <c r="M1027" s="17"/>
      <c r="N1027" s="17"/>
      <c r="O1027" s="17"/>
      <c r="P1027" s="17"/>
      <c r="Q1027" s="17"/>
      <c r="R1027" s="17"/>
      <c r="S1027" s="17"/>
      <c r="T1027" s="17"/>
      <c r="U1027" s="17"/>
      <c r="V1027" s="17"/>
      <c r="W1027" s="17"/>
    </row>
    <row r="1028" spans="2:23" x14ac:dyDescent="0.25">
      <c r="B1028" s="17"/>
      <c r="C1028" s="17"/>
      <c r="D1028" s="17"/>
      <c r="E1028" s="17"/>
      <c r="F1028" s="17"/>
      <c r="G1028" s="17"/>
      <c r="H1028" s="17"/>
      <c r="I1028" s="17"/>
      <c r="J1028" s="17"/>
      <c r="K1028" s="17"/>
      <c r="L1028" s="17"/>
      <c r="M1028" s="17"/>
      <c r="N1028" s="17"/>
      <c r="O1028" s="17"/>
      <c r="P1028" s="17"/>
      <c r="Q1028" s="17"/>
      <c r="R1028" s="17"/>
      <c r="S1028" s="17"/>
      <c r="T1028" s="17"/>
      <c r="U1028" s="17"/>
      <c r="V1028" s="17"/>
      <c r="W1028" s="17"/>
    </row>
    <row r="1029" spans="2:23" x14ac:dyDescent="0.25">
      <c r="B1029" s="17"/>
      <c r="C1029" s="17"/>
      <c r="D1029" s="17"/>
      <c r="E1029" s="17"/>
      <c r="F1029" s="17"/>
      <c r="G1029" s="17"/>
      <c r="H1029" s="17"/>
      <c r="I1029" s="17"/>
      <c r="J1029" s="17"/>
      <c r="K1029" s="17"/>
      <c r="L1029" s="17"/>
      <c r="M1029" s="17"/>
      <c r="N1029" s="17"/>
      <c r="O1029" s="17"/>
      <c r="P1029" s="17"/>
      <c r="Q1029" s="17"/>
      <c r="R1029" s="17"/>
      <c r="S1029" s="17"/>
      <c r="T1029" s="17"/>
      <c r="U1029" s="17"/>
      <c r="V1029" s="17"/>
      <c r="W1029" s="17"/>
    </row>
    <row r="1030" spans="2:23" x14ac:dyDescent="0.25">
      <c r="B1030" s="17"/>
      <c r="C1030" s="17"/>
      <c r="D1030" s="17"/>
      <c r="E1030" s="17"/>
      <c r="F1030" s="17"/>
      <c r="G1030" s="17"/>
      <c r="H1030" s="17"/>
      <c r="I1030" s="17"/>
      <c r="J1030" s="17"/>
      <c r="K1030" s="17"/>
      <c r="L1030" s="17"/>
      <c r="M1030" s="17"/>
      <c r="N1030" s="17"/>
      <c r="O1030" s="17"/>
      <c r="P1030" s="17"/>
      <c r="Q1030" s="17"/>
      <c r="R1030" s="17"/>
      <c r="S1030" s="17"/>
      <c r="T1030" s="17"/>
      <c r="U1030" s="17"/>
      <c r="V1030" s="17"/>
      <c r="W1030" s="17"/>
    </row>
    <row r="1031" spans="2:23" x14ac:dyDescent="0.25">
      <c r="B1031" s="17"/>
      <c r="C1031" s="17"/>
      <c r="D1031" s="17"/>
      <c r="E1031" s="17"/>
      <c r="F1031" s="17"/>
      <c r="G1031" s="17"/>
      <c r="H1031" s="17"/>
      <c r="I1031" s="17"/>
      <c r="J1031" s="17"/>
      <c r="K1031" s="17"/>
      <c r="L1031" s="17"/>
      <c r="M1031" s="17"/>
      <c r="N1031" s="17"/>
      <c r="O1031" s="17"/>
      <c r="P1031" s="17"/>
      <c r="Q1031" s="17"/>
      <c r="R1031" s="17"/>
      <c r="S1031" s="17"/>
      <c r="T1031" s="17"/>
      <c r="U1031" s="17"/>
      <c r="V1031" s="17"/>
      <c r="W1031" s="17"/>
    </row>
    <row r="1032" spans="2:23" x14ac:dyDescent="0.25">
      <c r="B1032" s="17"/>
      <c r="C1032" s="17"/>
      <c r="D1032" s="17"/>
      <c r="E1032" s="17"/>
      <c r="F1032" s="17"/>
      <c r="G1032" s="17"/>
      <c r="H1032" s="17"/>
      <c r="I1032" s="17"/>
      <c r="J1032" s="17"/>
      <c r="K1032" s="17"/>
      <c r="L1032" s="17"/>
      <c r="M1032" s="17"/>
      <c r="N1032" s="17"/>
      <c r="O1032" s="17"/>
      <c r="P1032" s="17"/>
      <c r="Q1032" s="17"/>
      <c r="R1032" s="17"/>
      <c r="S1032" s="17"/>
      <c r="T1032" s="17"/>
      <c r="U1032" s="17"/>
      <c r="V1032" s="17"/>
      <c r="W1032" s="17"/>
    </row>
    <row r="1033" spans="2:23" x14ac:dyDescent="0.25">
      <c r="B1033" s="17"/>
      <c r="C1033" s="17"/>
      <c r="D1033" s="17"/>
      <c r="E1033" s="17"/>
      <c r="F1033" s="17"/>
      <c r="G1033" s="17"/>
      <c r="H1033" s="17"/>
      <c r="I1033" s="17"/>
      <c r="J1033" s="17"/>
      <c r="K1033" s="17"/>
      <c r="L1033" s="17"/>
      <c r="M1033" s="17"/>
      <c r="N1033" s="17"/>
      <c r="O1033" s="17"/>
      <c r="P1033" s="17"/>
      <c r="Q1033" s="17"/>
      <c r="R1033" s="17"/>
      <c r="S1033" s="17"/>
      <c r="T1033" s="17"/>
      <c r="U1033" s="17"/>
      <c r="V1033" s="17"/>
      <c r="W1033" s="17"/>
    </row>
    <row r="1034" spans="2:23" x14ac:dyDescent="0.25">
      <c r="B1034" s="17"/>
      <c r="C1034" s="17"/>
      <c r="D1034" s="17"/>
      <c r="E1034" s="17"/>
      <c r="F1034" s="17"/>
      <c r="G1034" s="17"/>
      <c r="H1034" s="17"/>
      <c r="I1034" s="17"/>
      <c r="J1034" s="17"/>
      <c r="K1034" s="17"/>
      <c r="L1034" s="17"/>
      <c r="M1034" s="17"/>
      <c r="N1034" s="17"/>
      <c r="O1034" s="17"/>
      <c r="P1034" s="17"/>
      <c r="Q1034" s="17"/>
      <c r="R1034" s="17"/>
      <c r="S1034" s="17"/>
      <c r="T1034" s="17"/>
      <c r="U1034" s="17"/>
      <c r="V1034" s="17"/>
      <c r="W1034" s="17"/>
    </row>
    <row r="1035" spans="2:23" x14ac:dyDescent="0.25">
      <c r="B1035" s="17"/>
      <c r="C1035" s="17"/>
      <c r="D1035" s="17"/>
      <c r="E1035" s="17"/>
      <c r="F1035" s="17"/>
      <c r="G1035" s="17"/>
      <c r="H1035" s="17"/>
      <c r="I1035" s="17"/>
      <c r="J1035" s="17"/>
      <c r="K1035" s="17"/>
      <c r="L1035" s="17"/>
      <c r="M1035" s="17"/>
      <c r="N1035" s="17"/>
      <c r="O1035" s="17"/>
      <c r="P1035" s="17"/>
      <c r="Q1035" s="17"/>
      <c r="R1035" s="17"/>
      <c r="S1035" s="17"/>
      <c r="T1035" s="17"/>
      <c r="U1035" s="17"/>
      <c r="V1035" s="17"/>
      <c r="W1035" s="17"/>
    </row>
    <row r="1036" spans="2:23" x14ac:dyDescent="0.25">
      <c r="B1036" s="17"/>
      <c r="C1036" s="17"/>
      <c r="D1036" s="17"/>
      <c r="E1036" s="17"/>
      <c r="F1036" s="17"/>
      <c r="G1036" s="17"/>
      <c r="H1036" s="17"/>
      <c r="I1036" s="17"/>
      <c r="J1036" s="17"/>
      <c r="K1036" s="17"/>
      <c r="L1036" s="17"/>
      <c r="M1036" s="17"/>
      <c r="N1036" s="17"/>
      <c r="O1036" s="17"/>
      <c r="P1036" s="17"/>
      <c r="Q1036" s="17"/>
      <c r="R1036" s="17"/>
      <c r="S1036" s="17"/>
      <c r="T1036" s="17"/>
      <c r="U1036" s="17"/>
      <c r="V1036" s="17"/>
      <c r="W1036" s="17"/>
    </row>
    <row r="1037" spans="2:23" x14ac:dyDescent="0.25">
      <c r="B1037" s="17"/>
      <c r="C1037" s="17"/>
      <c r="D1037" s="17"/>
      <c r="E1037" s="17"/>
      <c r="F1037" s="17"/>
      <c r="G1037" s="17"/>
      <c r="H1037" s="17"/>
      <c r="I1037" s="17"/>
      <c r="J1037" s="17"/>
      <c r="K1037" s="17"/>
      <c r="L1037" s="17"/>
      <c r="M1037" s="17"/>
      <c r="N1037" s="17"/>
      <c r="O1037" s="17"/>
      <c r="P1037" s="17"/>
      <c r="Q1037" s="17"/>
      <c r="R1037" s="17"/>
      <c r="S1037" s="17"/>
      <c r="T1037" s="17"/>
      <c r="U1037" s="17"/>
      <c r="V1037" s="17"/>
      <c r="W1037" s="17"/>
    </row>
    <row r="1038" spans="2:23" x14ac:dyDescent="0.25">
      <c r="B1038" s="17"/>
      <c r="C1038" s="17"/>
      <c r="D1038" s="17"/>
      <c r="E1038" s="17"/>
      <c r="F1038" s="17"/>
      <c r="G1038" s="17"/>
      <c r="H1038" s="17"/>
      <c r="I1038" s="17"/>
      <c r="J1038" s="17"/>
      <c r="K1038" s="17"/>
      <c r="L1038" s="17"/>
      <c r="M1038" s="17"/>
      <c r="N1038" s="17"/>
      <c r="O1038" s="17"/>
      <c r="P1038" s="17"/>
      <c r="Q1038" s="17"/>
      <c r="R1038" s="17"/>
      <c r="S1038" s="17"/>
      <c r="T1038" s="17"/>
      <c r="U1038" s="17"/>
      <c r="V1038" s="17"/>
      <c r="W1038" s="17"/>
    </row>
    <row r="1039" spans="2:23" x14ac:dyDescent="0.25">
      <c r="B1039" s="17"/>
      <c r="C1039" s="17"/>
      <c r="D1039" s="17"/>
      <c r="E1039" s="17"/>
      <c r="F1039" s="17"/>
      <c r="G1039" s="17"/>
      <c r="H1039" s="17"/>
      <c r="I1039" s="17"/>
      <c r="J1039" s="17"/>
      <c r="K1039" s="17"/>
      <c r="L1039" s="17"/>
      <c r="M1039" s="17"/>
      <c r="N1039" s="17"/>
      <c r="O1039" s="17"/>
      <c r="P1039" s="17"/>
      <c r="Q1039" s="17"/>
      <c r="R1039" s="17"/>
      <c r="S1039" s="17"/>
      <c r="T1039" s="17"/>
      <c r="U1039" s="17"/>
      <c r="V1039" s="17"/>
      <c r="W1039" s="17"/>
    </row>
    <row r="1040" spans="2:23" x14ac:dyDescent="0.25">
      <c r="B1040" s="17"/>
      <c r="C1040" s="17"/>
      <c r="D1040" s="17"/>
      <c r="E1040" s="17"/>
      <c r="F1040" s="17"/>
      <c r="G1040" s="17"/>
      <c r="H1040" s="17"/>
      <c r="I1040" s="17"/>
      <c r="J1040" s="17"/>
      <c r="K1040" s="17"/>
      <c r="L1040" s="17"/>
      <c r="M1040" s="17"/>
      <c r="N1040" s="17"/>
      <c r="O1040" s="17"/>
      <c r="P1040" s="17"/>
      <c r="Q1040" s="17"/>
      <c r="R1040" s="17"/>
      <c r="S1040" s="17"/>
      <c r="T1040" s="17"/>
      <c r="U1040" s="17"/>
      <c r="V1040" s="17"/>
      <c r="W1040" s="17"/>
    </row>
    <row r="1041" spans="2:23" x14ac:dyDescent="0.25">
      <c r="B1041" s="17"/>
      <c r="C1041" s="17"/>
      <c r="D1041" s="17"/>
      <c r="E1041" s="17"/>
      <c r="F1041" s="17"/>
      <c r="G1041" s="17"/>
      <c r="H1041" s="17"/>
      <c r="I1041" s="17"/>
      <c r="J1041" s="17"/>
      <c r="K1041" s="17"/>
      <c r="L1041" s="17"/>
      <c r="M1041" s="17"/>
      <c r="N1041" s="17"/>
      <c r="O1041" s="17"/>
      <c r="P1041" s="17"/>
      <c r="Q1041" s="17"/>
      <c r="R1041" s="17"/>
      <c r="S1041" s="17"/>
      <c r="T1041" s="17"/>
      <c r="U1041" s="17"/>
      <c r="V1041" s="17"/>
      <c r="W1041" s="17"/>
    </row>
    <row r="1042" spans="2:23" x14ac:dyDescent="0.25">
      <c r="B1042" s="17"/>
      <c r="C1042" s="17"/>
      <c r="D1042" s="17"/>
      <c r="E1042" s="17"/>
      <c r="F1042" s="17"/>
      <c r="G1042" s="17"/>
      <c r="H1042" s="17"/>
      <c r="I1042" s="17"/>
      <c r="J1042" s="17"/>
      <c r="K1042" s="17"/>
      <c r="L1042" s="17"/>
      <c r="M1042" s="17"/>
      <c r="N1042" s="17"/>
      <c r="O1042" s="17"/>
      <c r="P1042" s="17"/>
      <c r="Q1042" s="17"/>
      <c r="R1042" s="17"/>
      <c r="S1042" s="17"/>
      <c r="T1042" s="17"/>
      <c r="U1042" s="17"/>
      <c r="V1042" s="17"/>
      <c r="W1042" s="17"/>
    </row>
    <row r="1043" spans="2:23" x14ac:dyDescent="0.25">
      <c r="B1043" s="17"/>
      <c r="C1043" s="17"/>
      <c r="D1043" s="17"/>
      <c r="E1043" s="17"/>
      <c r="F1043" s="17"/>
      <c r="G1043" s="17"/>
      <c r="H1043" s="17"/>
      <c r="I1043" s="17"/>
      <c r="J1043" s="17"/>
      <c r="K1043" s="17"/>
      <c r="L1043" s="17"/>
      <c r="M1043" s="17"/>
      <c r="N1043" s="17"/>
      <c r="O1043" s="17"/>
      <c r="P1043" s="17"/>
      <c r="Q1043" s="17"/>
      <c r="R1043" s="17"/>
      <c r="S1043" s="17"/>
      <c r="T1043" s="17"/>
      <c r="U1043" s="17"/>
      <c r="V1043" s="17"/>
      <c r="W1043" s="17"/>
    </row>
    <row r="1044" spans="2:23" x14ac:dyDescent="0.25">
      <c r="B1044" s="17"/>
      <c r="C1044" s="17"/>
      <c r="D1044" s="17"/>
      <c r="E1044" s="17"/>
      <c r="F1044" s="17"/>
      <c r="G1044" s="17"/>
      <c r="H1044" s="17"/>
      <c r="I1044" s="17"/>
      <c r="J1044" s="17"/>
      <c r="K1044" s="17"/>
      <c r="L1044" s="17"/>
      <c r="M1044" s="17"/>
      <c r="N1044" s="17"/>
      <c r="O1044" s="17"/>
      <c r="P1044" s="17"/>
      <c r="Q1044" s="17"/>
      <c r="R1044" s="17"/>
      <c r="S1044" s="17"/>
      <c r="T1044" s="17"/>
      <c r="U1044" s="17"/>
      <c r="V1044" s="17"/>
      <c r="W1044" s="17"/>
    </row>
    <row r="1045" spans="2:23" x14ac:dyDescent="0.25">
      <c r="B1045" s="17"/>
      <c r="C1045" s="17"/>
      <c r="D1045" s="17"/>
      <c r="E1045" s="17"/>
      <c r="F1045" s="17"/>
      <c r="G1045" s="17"/>
      <c r="H1045" s="17"/>
      <c r="I1045" s="17"/>
      <c r="J1045" s="17"/>
      <c r="K1045" s="17"/>
      <c r="L1045" s="17"/>
      <c r="M1045" s="17"/>
      <c r="N1045" s="17"/>
      <c r="O1045" s="17"/>
      <c r="P1045" s="17"/>
      <c r="Q1045" s="17"/>
      <c r="R1045" s="17"/>
      <c r="S1045" s="17"/>
      <c r="T1045" s="17"/>
      <c r="U1045" s="17"/>
      <c r="V1045" s="17"/>
      <c r="W1045" s="17"/>
    </row>
    <row r="1046" spans="2:23" x14ac:dyDescent="0.25">
      <c r="B1046" s="17"/>
      <c r="C1046" s="17"/>
      <c r="D1046" s="17"/>
      <c r="E1046" s="17"/>
      <c r="F1046" s="17"/>
      <c r="G1046" s="17"/>
      <c r="H1046" s="17"/>
      <c r="I1046" s="17"/>
      <c r="J1046" s="17"/>
      <c r="K1046" s="17"/>
      <c r="L1046" s="17"/>
      <c r="M1046" s="17"/>
      <c r="N1046" s="17"/>
      <c r="O1046" s="17"/>
      <c r="P1046" s="17"/>
      <c r="Q1046" s="17"/>
      <c r="R1046" s="17"/>
      <c r="S1046" s="17"/>
      <c r="T1046" s="17"/>
      <c r="U1046" s="17"/>
      <c r="V1046" s="17"/>
      <c r="W1046" s="17"/>
    </row>
    <row r="1047" spans="2:23" x14ac:dyDescent="0.25">
      <c r="B1047" s="17"/>
      <c r="C1047" s="17"/>
      <c r="D1047" s="17"/>
      <c r="E1047" s="17"/>
      <c r="F1047" s="17"/>
      <c r="G1047" s="17"/>
      <c r="H1047" s="17"/>
      <c r="I1047" s="17"/>
      <c r="J1047" s="17"/>
      <c r="K1047" s="17"/>
      <c r="L1047" s="17"/>
      <c r="M1047" s="17"/>
      <c r="N1047" s="17"/>
      <c r="O1047" s="17"/>
      <c r="P1047" s="17"/>
      <c r="Q1047" s="17"/>
      <c r="R1047" s="17"/>
      <c r="S1047" s="17"/>
      <c r="T1047" s="17"/>
      <c r="U1047" s="17"/>
      <c r="V1047" s="17"/>
      <c r="W1047" s="17"/>
    </row>
    <row r="1048" spans="2:23" x14ac:dyDescent="0.25">
      <c r="B1048" s="17"/>
      <c r="C1048" s="17"/>
      <c r="D1048" s="17"/>
      <c r="E1048" s="17"/>
      <c r="F1048" s="17"/>
      <c r="G1048" s="17"/>
      <c r="H1048" s="17"/>
      <c r="I1048" s="17"/>
      <c r="J1048" s="17"/>
      <c r="K1048" s="17"/>
      <c r="L1048" s="17"/>
      <c r="M1048" s="17"/>
      <c r="N1048" s="17"/>
      <c r="O1048" s="17"/>
      <c r="P1048" s="17"/>
      <c r="Q1048" s="17"/>
      <c r="R1048" s="17"/>
      <c r="S1048" s="17"/>
      <c r="T1048" s="17"/>
      <c r="U1048" s="17"/>
      <c r="V1048" s="17"/>
      <c r="W1048" s="17"/>
    </row>
    <row r="1049" spans="2:23" x14ac:dyDescent="0.25">
      <c r="B1049" s="17"/>
      <c r="C1049" s="17"/>
      <c r="D1049" s="17"/>
      <c r="E1049" s="17"/>
      <c r="F1049" s="17"/>
      <c r="G1049" s="17"/>
      <c r="H1049" s="17"/>
      <c r="I1049" s="17"/>
      <c r="J1049" s="17"/>
      <c r="K1049" s="17"/>
      <c r="L1049" s="17"/>
      <c r="M1049" s="17"/>
      <c r="N1049" s="17"/>
      <c r="O1049" s="17"/>
      <c r="P1049" s="17"/>
      <c r="Q1049" s="17"/>
      <c r="R1049" s="17"/>
      <c r="S1049" s="17"/>
      <c r="T1049" s="17"/>
      <c r="U1049" s="17"/>
      <c r="V1049" s="17"/>
      <c r="W1049" s="17"/>
    </row>
    <row r="1050" spans="2:23" x14ac:dyDescent="0.25">
      <c r="B1050" s="17"/>
      <c r="C1050" s="17"/>
      <c r="D1050" s="17"/>
      <c r="E1050" s="17"/>
      <c r="F1050" s="17"/>
      <c r="G1050" s="17"/>
      <c r="H1050" s="17"/>
      <c r="I1050" s="17"/>
      <c r="J1050" s="17"/>
      <c r="K1050" s="17"/>
      <c r="L1050" s="17"/>
      <c r="M1050" s="17"/>
      <c r="N1050" s="17"/>
      <c r="O1050" s="17"/>
      <c r="P1050" s="17"/>
      <c r="Q1050" s="17"/>
      <c r="R1050" s="17"/>
      <c r="S1050" s="17"/>
      <c r="T1050" s="17"/>
      <c r="U1050" s="17"/>
      <c r="V1050" s="17"/>
      <c r="W1050" s="17"/>
    </row>
    <row r="1051" spans="2:23" x14ac:dyDescent="0.25">
      <c r="B1051" s="17"/>
      <c r="C1051" s="17"/>
      <c r="D1051" s="17"/>
      <c r="E1051" s="17"/>
      <c r="F1051" s="17"/>
      <c r="G1051" s="17"/>
      <c r="H1051" s="17"/>
      <c r="I1051" s="17"/>
      <c r="J1051" s="17"/>
      <c r="K1051" s="17"/>
      <c r="L1051" s="17"/>
      <c r="M1051" s="17"/>
      <c r="N1051" s="17"/>
      <c r="O1051" s="17"/>
      <c r="P1051" s="17"/>
      <c r="Q1051" s="17"/>
      <c r="R1051" s="17"/>
      <c r="S1051" s="17"/>
      <c r="T1051" s="17"/>
      <c r="U1051" s="17"/>
      <c r="V1051" s="17"/>
      <c r="W1051" s="17"/>
    </row>
    <row r="1052" spans="2:23" x14ac:dyDescent="0.25">
      <c r="B1052" s="17"/>
      <c r="C1052" s="17"/>
      <c r="D1052" s="17"/>
      <c r="E1052" s="17"/>
      <c r="F1052" s="17"/>
      <c r="G1052" s="17"/>
      <c r="H1052" s="17"/>
      <c r="I1052" s="17"/>
      <c r="J1052" s="17"/>
      <c r="K1052" s="17"/>
      <c r="L1052" s="17"/>
      <c r="M1052" s="17"/>
      <c r="N1052" s="17"/>
      <c r="O1052" s="17"/>
      <c r="P1052" s="17"/>
      <c r="Q1052" s="17"/>
      <c r="R1052" s="17"/>
      <c r="S1052" s="17"/>
      <c r="T1052" s="17"/>
      <c r="U1052" s="17"/>
      <c r="V1052" s="17"/>
      <c r="W1052" s="17"/>
    </row>
    <row r="1053" spans="2:23" x14ac:dyDescent="0.25">
      <c r="B1053" s="17"/>
      <c r="C1053" s="17"/>
      <c r="D1053" s="17"/>
      <c r="E1053" s="17"/>
      <c r="F1053" s="17"/>
      <c r="G1053" s="17"/>
      <c r="H1053" s="17"/>
      <c r="I1053" s="17"/>
      <c r="J1053" s="17"/>
      <c r="K1053" s="17"/>
      <c r="L1053" s="17"/>
      <c r="M1053" s="17"/>
      <c r="N1053" s="17"/>
      <c r="O1053" s="17"/>
      <c r="P1053" s="17"/>
      <c r="Q1053" s="17"/>
      <c r="R1053" s="17"/>
      <c r="S1053" s="17"/>
      <c r="T1053" s="17"/>
      <c r="U1053" s="17"/>
      <c r="V1053" s="17"/>
      <c r="W1053" s="17"/>
    </row>
    <row r="1054" spans="2:23" x14ac:dyDescent="0.25">
      <c r="B1054" s="17"/>
      <c r="C1054" s="17"/>
      <c r="D1054" s="17"/>
      <c r="E1054" s="17"/>
      <c r="F1054" s="17"/>
      <c r="G1054" s="17"/>
      <c r="H1054" s="17"/>
      <c r="I1054" s="17"/>
      <c r="J1054" s="17"/>
      <c r="K1054" s="17"/>
      <c r="L1054" s="17"/>
      <c r="M1054" s="17"/>
      <c r="N1054" s="17"/>
      <c r="O1054" s="17"/>
      <c r="P1054" s="17"/>
      <c r="Q1054" s="17"/>
      <c r="R1054" s="17"/>
      <c r="S1054" s="17"/>
      <c r="T1054" s="17"/>
      <c r="U1054" s="17"/>
      <c r="V1054" s="17"/>
      <c r="W1054" s="17"/>
    </row>
    <row r="1055" spans="2:23" x14ac:dyDescent="0.25">
      <c r="B1055" s="17"/>
      <c r="C1055" s="17"/>
      <c r="D1055" s="17"/>
      <c r="E1055" s="17"/>
      <c r="F1055" s="17"/>
      <c r="G1055" s="17"/>
      <c r="H1055" s="17"/>
      <c r="I1055" s="17"/>
      <c r="J1055" s="17"/>
      <c r="K1055" s="17"/>
      <c r="L1055" s="17"/>
      <c r="M1055" s="17"/>
      <c r="N1055" s="17"/>
      <c r="O1055" s="17"/>
      <c r="P1055" s="17"/>
      <c r="Q1055" s="17"/>
      <c r="R1055" s="17"/>
      <c r="S1055" s="17"/>
      <c r="T1055" s="17"/>
      <c r="U1055" s="17"/>
      <c r="V1055" s="17"/>
      <c r="W1055" s="17"/>
    </row>
    <row r="1056" spans="2:23" x14ac:dyDescent="0.25">
      <c r="B1056" s="17"/>
      <c r="C1056" s="17"/>
      <c r="D1056" s="17"/>
      <c r="E1056" s="17"/>
      <c r="F1056" s="17"/>
      <c r="G1056" s="17"/>
      <c r="H1056" s="17"/>
      <c r="I1056" s="17"/>
      <c r="J1056" s="17"/>
      <c r="K1056" s="17"/>
      <c r="L1056" s="17"/>
      <c r="M1056" s="17"/>
      <c r="N1056" s="17"/>
      <c r="O1056" s="17"/>
      <c r="P1056" s="17"/>
      <c r="Q1056" s="17"/>
      <c r="R1056" s="17"/>
      <c r="S1056" s="17"/>
      <c r="T1056" s="17"/>
      <c r="U1056" s="17"/>
      <c r="V1056" s="17"/>
      <c r="W1056" s="17"/>
    </row>
    <row r="1057" spans="2:23" x14ac:dyDescent="0.25">
      <c r="B1057" s="17"/>
      <c r="C1057" s="17"/>
      <c r="D1057" s="17"/>
      <c r="E1057" s="17"/>
      <c r="F1057" s="17"/>
      <c r="G1057" s="17"/>
      <c r="H1057" s="17"/>
      <c r="I1057" s="17"/>
      <c r="J1057" s="17"/>
      <c r="K1057" s="17"/>
      <c r="L1057" s="17"/>
      <c r="M1057" s="17"/>
      <c r="N1057" s="17"/>
      <c r="O1057" s="17"/>
      <c r="P1057" s="17"/>
      <c r="Q1057" s="17"/>
      <c r="R1057" s="17"/>
      <c r="S1057" s="17"/>
      <c r="T1057" s="17"/>
      <c r="U1057" s="17"/>
      <c r="V1057" s="17"/>
      <c r="W1057" s="17"/>
    </row>
    <row r="1058" spans="2:23" x14ac:dyDescent="0.25">
      <c r="B1058" s="17"/>
      <c r="C1058" s="17"/>
      <c r="D1058" s="17"/>
      <c r="E1058" s="17"/>
      <c r="F1058" s="17"/>
      <c r="G1058" s="17"/>
      <c r="H1058" s="17"/>
      <c r="I1058" s="17"/>
      <c r="J1058" s="17"/>
      <c r="K1058" s="17"/>
      <c r="L1058" s="17"/>
      <c r="M1058" s="17"/>
      <c r="N1058" s="17"/>
      <c r="O1058" s="17"/>
      <c r="P1058" s="17"/>
      <c r="Q1058" s="17"/>
      <c r="R1058" s="17"/>
      <c r="S1058" s="17"/>
      <c r="T1058" s="17"/>
      <c r="U1058" s="17"/>
      <c r="V1058" s="17"/>
      <c r="W1058" s="17"/>
    </row>
    <row r="1059" spans="2:23" x14ac:dyDescent="0.25">
      <c r="B1059" s="17"/>
      <c r="C1059" s="17"/>
      <c r="D1059" s="17"/>
      <c r="E1059" s="17"/>
      <c r="F1059" s="17"/>
      <c r="G1059" s="17"/>
      <c r="H1059" s="17"/>
      <c r="I1059" s="17"/>
      <c r="J1059" s="17"/>
      <c r="K1059" s="17"/>
      <c r="L1059" s="17"/>
      <c r="M1059" s="17"/>
      <c r="N1059" s="17"/>
      <c r="O1059" s="17"/>
      <c r="P1059" s="17"/>
      <c r="Q1059" s="17"/>
      <c r="R1059" s="17"/>
      <c r="S1059" s="17"/>
      <c r="T1059" s="17"/>
      <c r="U1059" s="17"/>
      <c r="V1059" s="17"/>
      <c r="W1059" s="17"/>
    </row>
    <row r="1060" spans="2:23" x14ac:dyDescent="0.25">
      <c r="B1060" s="17"/>
      <c r="C1060" s="17"/>
      <c r="D1060" s="17"/>
      <c r="E1060" s="17"/>
      <c r="F1060" s="17"/>
      <c r="G1060" s="17"/>
      <c r="H1060" s="17"/>
      <c r="I1060" s="17"/>
      <c r="J1060" s="17"/>
      <c r="K1060" s="17"/>
      <c r="L1060" s="17"/>
      <c r="M1060" s="17"/>
      <c r="N1060" s="17"/>
      <c r="O1060" s="17"/>
      <c r="P1060" s="17"/>
      <c r="Q1060" s="17"/>
      <c r="R1060" s="17"/>
      <c r="S1060" s="17"/>
      <c r="T1060" s="17"/>
      <c r="U1060" s="17"/>
      <c r="V1060" s="17"/>
      <c r="W1060" s="17"/>
    </row>
    <row r="1061" spans="2:23" x14ac:dyDescent="0.25">
      <c r="B1061" s="17"/>
      <c r="C1061" s="17"/>
      <c r="D1061" s="17"/>
      <c r="E1061" s="17"/>
      <c r="F1061" s="17"/>
      <c r="G1061" s="17"/>
      <c r="H1061" s="17"/>
      <c r="I1061" s="17"/>
      <c r="J1061" s="17"/>
      <c r="K1061" s="17"/>
      <c r="L1061" s="17"/>
      <c r="M1061" s="17"/>
      <c r="N1061" s="17"/>
      <c r="O1061" s="17"/>
      <c r="P1061" s="17"/>
      <c r="Q1061" s="17"/>
      <c r="R1061" s="17"/>
      <c r="S1061" s="17"/>
      <c r="T1061" s="17"/>
      <c r="U1061" s="17"/>
      <c r="V1061" s="17"/>
      <c r="W1061" s="17"/>
    </row>
    <row r="1062" spans="2:23" x14ac:dyDescent="0.25">
      <c r="B1062" s="17"/>
      <c r="C1062" s="17"/>
      <c r="D1062" s="17"/>
      <c r="E1062" s="17"/>
      <c r="F1062" s="17"/>
      <c r="G1062" s="17"/>
      <c r="H1062" s="17"/>
      <c r="I1062" s="17"/>
      <c r="J1062" s="17"/>
      <c r="K1062" s="17"/>
      <c r="L1062" s="17"/>
      <c r="M1062" s="17"/>
      <c r="N1062" s="17"/>
      <c r="O1062" s="17"/>
      <c r="P1062" s="17"/>
      <c r="Q1062" s="17"/>
      <c r="R1062" s="17"/>
      <c r="S1062" s="17"/>
      <c r="T1062" s="17"/>
      <c r="U1062" s="17"/>
      <c r="V1062" s="17"/>
      <c r="W1062" s="17"/>
    </row>
    <row r="1063" spans="2:23" x14ac:dyDescent="0.25">
      <c r="B1063" s="17"/>
      <c r="C1063" s="17"/>
      <c r="D1063" s="17"/>
      <c r="E1063" s="17"/>
      <c r="F1063" s="17"/>
      <c r="G1063" s="17"/>
      <c r="H1063" s="17"/>
      <c r="I1063" s="17"/>
      <c r="J1063" s="17"/>
      <c r="K1063" s="17"/>
      <c r="L1063" s="17"/>
      <c r="M1063" s="17"/>
      <c r="N1063" s="17"/>
      <c r="O1063" s="17"/>
      <c r="P1063" s="17"/>
      <c r="Q1063" s="17"/>
      <c r="R1063" s="17"/>
      <c r="S1063" s="17"/>
      <c r="T1063" s="17"/>
      <c r="U1063" s="17"/>
      <c r="V1063" s="17"/>
      <c r="W1063" s="17"/>
    </row>
    <row r="1064" spans="2:23" x14ac:dyDescent="0.25">
      <c r="B1064" s="17"/>
      <c r="C1064" s="17"/>
      <c r="D1064" s="17"/>
      <c r="E1064" s="17"/>
      <c r="F1064" s="17"/>
      <c r="G1064" s="17"/>
      <c r="H1064" s="17"/>
      <c r="I1064" s="17"/>
      <c r="J1064" s="17"/>
      <c r="K1064" s="17"/>
      <c r="L1064" s="17"/>
      <c r="M1064" s="17"/>
      <c r="N1064" s="17"/>
      <c r="O1064" s="17"/>
      <c r="P1064" s="17"/>
      <c r="Q1064" s="17"/>
      <c r="R1064" s="17"/>
      <c r="S1064" s="17"/>
      <c r="T1064" s="17"/>
      <c r="U1064" s="17"/>
      <c r="V1064" s="17"/>
      <c r="W1064" s="17"/>
    </row>
    <row r="1065" spans="2:23" x14ac:dyDescent="0.25">
      <c r="B1065" s="17"/>
      <c r="C1065" s="17"/>
      <c r="D1065" s="17"/>
      <c r="E1065" s="17"/>
      <c r="F1065" s="17"/>
      <c r="G1065" s="17"/>
      <c r="H1065" s="17"/>
      <c r="I1065" s="17"/>
      <c r="J1065" s="17"/>
      <c r="K1065" s="17"/>
      <c r="L1065" s="17"/>
      <c r="M1065" s="17"/>
      <c r="N1065" s="17"/>
      <c r="O1065" s="17"/>
      <c r="P1065" s="17"/>
      <c r="Q1065" s="17"/>
      <c r="R1065" s="17"/>
      <c r="S1065" s="17"/>
      <c r="T1065" s="17"/>
      <c r="U1065" s="17"/>
      <c r="V1065" s="17"/>
      <c r="W1065" s="17"/>
    </row>
    <row r="1066" spans="2:23" x14ac:dyDescent="0.25">
      <c r="B1066" s="17"/>
      <c r="C1066" s="17"/>
      <c r="D1066" s="17"/>
      <c r="E1066" s="17"/>
      <c r="F1066" s="17"/>
      <c r="G1066" s="17"/>
      <c r="H1066" s="17"/>
      <c r="I1066" s="17"/>
      <c r="J1066" s="17"/>
      <c r="K1066" s="17"/>
      <c r="L1066" s="17"/>
      <c r="M1066" s="17"/>
      <c r="N1066" s="17"/>
      <c r="O1066" s="17"/>
      <c r="P1066" s="17"/>
      <c r="Q1066" s="17"/>
      <c r="R1066" s="17"/>
      <c r="S1066" s="17"/>
      <c r="T1066" s="17"/>
      <c r="U1066" s="17"/>
      <c r="V1066" s="17"/>
      <c r="W1066" s="17"/>
    </row>
    <row r="1067" spans="2:23" x14ac:dyDescent="0.25">
      <c r="B1067" s="17"/>
      <c r="C1067" s="17"/>
      <c r="D1067" s="17"/>
      <c r="E1067" s="17"/>
      <c r="F1067" s="17"/>
      <c r="G1067" s="17"/>
      <c r="H1067" s="17"/>
      <c r="I1067" s="17"/>
      <c r="J1067" s="17"/>
      <c r="K1067" s="17"/>
      <c r="L1067" s="17"/>
      <c r="M1067" s="17"/>
      <c r="N1067" s="17"/>
      <c r="O1067" s="17"/>
      <c r="P1067" s="17"/>
      <c r="Q1067" s="17"/>
      <c r="R1067" s="17"/>
      <c r="S1067" s="17"/>
      <c r="T1067" s="17"/>
      <c r="U1067" s="17"/>
      <c r="V1067" s="17"/>
      <c r="W1067" s="17"/>
    </row>
    <row r="1068" spans="2:23" x14ac:dyDescent="0.25">
      <c r="B1068" s="17"/>
      <c r="C1068" s="17"/>
      <c r="D1068" s="17"/>
      <c r="E1068" s="17"/>
      <c r="F1068" s="17"/>
      <c r="G1068" s="17"/>
      <c r="H1068" s="17"/>
      <c r="I1068" s="17"/>
      <c r="J1068" s="17"/>
      <c r="K1068" s="17"/>
      <c r="L1068" s="17"/>
      <c r="M1068" s="17"/>
      <c r="N1068" s="17"/>
      <c r="O1068" s="17"/>
      <c r="P1068" s="17"/>
      <c r="Q1068" s="17"/>
      <c r="R1068" s="17"/>
      <c r="S1068" s="17"/>
      <c r="T1068" s="17"/>
      <c r="U1068" s="17"/>
      <c r="V1068" s="17"/>
      <c r="W1068" s="17"/>
    </row>
    <row r="1069" spans="2:23" x14ac:dyDescent="0.25">
      <c r="B1069" s="17"/>
      <c r="C1069" s="17"/>
      <c r="D1069" s="17"/>
      <c r="E1069" s="17"/>
      <c r="F1069" s="17"/>
      <c r="G1069" s="17"/>
      <c r="H1069" s="17"/>
      <c r="I1069" s="17"/>
      <c r="J1069" s="17"/>
      <c r="K1069" s="17"/>
      <c r="L1069" s="17"/>
      <c r="M1069" s="17"/>
      <c r="N1069" s="17"/>
      <c r="O1069" s="17"/>
      <c r="P1069" s="17"/>
      <c r="Q1069" s="17"/>
      <c r="R1069" s="17"/>
      <c r="S1069" s="17"/>
      <c r="T1069" s="17"/>
      <c r="U1069" s="17"/>
      <c r="V1069" s="17"/>
      <c r="W1069" s="17"/>
    </row>
    <row r="1070" spans="2:23" x14ac:dyDescent="0.25">
      <c r="B1070" s="17"/>
      <c r="C1070" s="17"/>
      <c r="D1070" s="17"/>
      <c r="E1070" s="17"/>
      <c r="F1070" s="17"/>
      <c r="G1070" s="17"/>
      <c r="H1070" s="17"/>
      <c r="I1070" s="17"/>
      <c r="J1070" s="17"/>
      <c r="K1070" s="17"/>
      <c r="L1070" s="17"/>
      <c r="M1070" s="17"/>
      <c r="N1070" s="17"/>
      <c r="O1070" s="17"/>
      <c r="P1070" s="17"/>
      <c r="Q1070" s="17"/>
      <c r="R1070" s="17"/>
      <c r="S1070" s="17"/>
      <c r="T1070" s="17"/>
      <c r="U1070" s="17"/>
      <c r="V1070" s="17"/>
      <c r="W1070" s="17"/>
    </row>
    <row r="1071" spans="2:23" x14ac:dyDescent="0.25">
      <c r="B1071" s="17"/>
      <c r="C1071" s="17"/>
      <c r="D1071" s="17"/>
      <c r="E1071" s="17"/>
      <c r="F1071" s="17"/>
      <c r="G1071" s="17"/>
      <c r="H1071" s="17"/>
      <c r="I1071" s="17"/>
      <c r="J1071" s="17"/>
      <c r="K1071" s="17"/>
      <c r="L1071" s="17"/>
      <c r="M1071" s="17"/>
      <c r="N1071" s="17"/>
      <c r="O1071" s="17"/>
      <c r="P1071" s="17"/>
      <c r="Q1071" s="17"/>
      <c r="R1071" s="17"/>
      <c r="S1071" s="17"/>
      <c r="T1071" s="17"/>
      <c r="U1071" s="17"/>
      <c r="V1071" s="17"/>
      <c r="W1071" s="17"/>
    </row>
    <row r="1072" spans="2:23" x14ac:dyDescent="0.25">
      <c r="B1072" s="17"/>
      <c r="C1072" s="17"/>
      <c r="D1072" s="17"/>
      <c r="E1072" s="17"/>
      <c r="F1072" s="17"/>
      <c r="G1072" s="17"/>
      <c r="H1072" s="17"/>
      <c r="I1072" s="17"/>
      <c r="J1072" s="17"/>
      <c r="K1072" s="17"/>
      <c r="L1072" s="17"/>
      <c r="M1072" s="17"/>
      <c r="N1072" s="17"/>
      <c r="O1072" s="17"/>
      <c r="P1072" s="17"/>
      <c r="Q1072" s="17"/>
      <c r="R1072" s="17"/>
      <c r="S1072" s="17"/>
      <c r="T1072" s="17"/>
      <c r="U1072" s="17"/>
      <c r="V1072" s="17"/>
      <c r="W1072" s="17"/>
    </row>
    <row r="1073" spans="2:23" x14ac:dyDescent="0.25">
      <c r="B1073" s="17"/>
      <c r="C1073" s="17"/>
      <c r="D1073" s="17"/>
      <c r="E1073" s="17"/>
      <c r="F1073" s="17"/>
      <c r="G1073" s="17"/>
      <c r="H1073" s="17"/>
      <c r="I1073" s="17"/>
      <c r="J1073" s="17"/>
      <c r="K1073" s="17"/>
      <c r="L1073" s="17"/>
      <c r="M1073" s="17"/>
      <c r="N1073" s="17"/>
      <c r="O1073" s="17"/>
      <c r="P1073" s="17"/>
      <c r="Q1073" s="17"/>
      <c r="R1073" s="17"/>
      <c r="S1073" s="17"/>
      <c r="T1073" s="17"/>
      <c r="U1073" s="17"/>
      <c r="V1073" s="17"/>
      <c r="W1073" s="17"/>
    </row>
    <row r="1074" spans="2:23" x14ac:dyDescent="0.25">
      <c r="B1074" s="17"/>
      <c r="C1074" s="17"/>
      <c r="D1074" s="17"/>
      <c r="E1074" s="17"/>
      <c r="F1074" s="17"/>
      <c r="G1074" s="17"/>
      <c r="H1074" s="17"/>
      <c r="I1074" s="17"/>
      <c r="J1074" s="17"/>
      <c r="K1074" s="17"/>
      <c r="L1074" s="17"/>
      <c r="M1074" s="17"/>
      <c r="N1074" s="17"/>
      <c r="O1074" s="17"/>
      <c r="P1074" s="17"/>
      <c r="Q1074" s="17"/>
      <c r="R1074" s="17"/>
      <c r="S1074" s="17"/>
      <c r="T1074" s="17"/>
      <c r="U1074" s="17"/>
      <c r="V1074" s="17"/>
      <c r="W1074" s="17"/>
    </row>
    <row r="1075" spans="2:23" x14ac:dyDescent="0.25">
      <c r="B1075" s="17"/>
      <c r="C1075" s="17"/>
      <c r="D1075" s="17"/>
      <c r="E1075" s="17"/>
      <c r="F1075" s="17"/>
      <c r="G1075" s="17"/>
      <c r="H1075" s="17"/>
      <c r="I1075" s="17"/>
      <c r="J1075" s="17"/>
      <c r="K1075" s="17"/>
      <c r="L1075" s="17"/>
      <c r="M1075" s="17"/>
      <c r="N1075" s="17"/>
      <c r="O1075" s="17"/>
      <c r="P1075" s="17"/>
      <c r="Q1075" s="17"/>
      <c r="R1075" s="17"/>
      <c r="S1075" s="17"/>
      <c r="T1075" s="17"/>
      <c r="U1075" s="17"/>
      <c r="V1075" s="17"/>
      <c r="W1075" s="17"/>
    </row>
    <row r="1076" spans="2:23" x14ac:dyDescent="0.25">
      <c r="B1076" s="17"/>
      <c r="C1076" s="17"/>
      <c r="D1076" s="17"/>
      <c r="E1076" s="17"/>
      <c r="F1076" s="17"/>
      <c r="G1076" s="17"/>
      <c r="H1076" s="17"/>
      <c r="I1076" s="17"/>
      <c r="J1076" s="17"/>
      <c r="K1076" s="17"/>
      <c r="L1076" s="17"/>
      <c r="M1076" s="17"/>
      <c r="N1076" s="17"/>
      <c r="O1076" s="17"/>
      <c r="P1076" s="17"/>
      <c r="Q1076" s="17"/>
      <c r="R1076" s="17"/>
      <c r="S1076" s="17"/>
      <c r="T1076" s="17"/>
      <c r="U1076" s="17"/>
      <c r="V1076" s="17"/>
      <c r="W1076" s="17"/>
    </row>
    <row r="1077" spans="2:23" x14ac:dyDescent="0.25">
      <c r="B1077" s="17"/>
      <c r="C1077" s="17"/>
      <c r="D1077" s="17"/>
      <c r="E1077" s="17"/>
      <c r="F1077" s="17"/>
      <c r="G1077" s="17"/>
      <c r="H1077" s="17"/>
      <c r="I1077" s="17"/>
      <c r="J1077" s="17"/>
      <c r="K1077" s="17"/>
      <c r="L1077" s="17"/>
      <c r="M1077" s="17"/>
      <c r="N1077" s="17"/>
      <c r="O1077" s="17"/>
      <c r="P1077" s="17"/>
      <c r="Q1077" s="17"/>
      <c r="R1077" s="17"/>
      <c r="S1077" s="17"/>
      <c r="T1077" s="17"/>
      <c r="U1077" s="17"/>
      <c r="V1077" s="17"/>
      <c r="W1077" s="17"/>
    </row>
    <row r="1078" spans="2:23" x14ac:dyDescent="0.25">
      <c r="B1078" s="17"/>
      <c r="C1078" s="17"/>
      <c r="D1078" s="17"/>
      <c r="E1078" s="17"/>
      <c r="F1078" s="17"/>
      <c r="G1078" s="17"/>
      <c r="H1078" s="17"/>
      <c r="I1078" s="17"/>
      <c r="J1078" s="17"/>
      <c r="K1078" s="17"/>
      <c r="L1078" s="17"/>
      <c r="M1078" s="17"/>
      <c r="N1078" s="17"/>
      <c r="O1078" s="17"/>
      <c r="P1078" s="17"/>
      <c r="Q1078" s="17"/>
      <c r="R1078" s="17"/>
      <c r="S1078" s="17"/>
      <c r="T1078" s="17"/>
      <c r="U1078" s="17"/>
      <c r="V1078" s="17"/>
      <c r="W1078" s="17"/>
    </row>
    <row r="1079" spans="2:23" x14ac:dyDescent="0.25">
      <c r="B1079" s="17"/>
      <c r="C1079" s="17"/>
      <c r="D1079" s="17"/>
      <c r="E1079" s="17"/>
      <c r="F1079" s="17"/>
      <c r="G1079" s="17"/>
      <c r="H1079" s="17"/>
      <c r="I1079" s="17"/>
      <c r="J1079" s="17"/>
      <c r="K1079" s="17"/>
      <c r="L1079" s="17"/>
      <c r="M1079" s="17"/>
      <c r="N1079" s="17"/>
      <c r="O1079" s="17"/>
      <c r="P1079" s="17"/>
      <c r="Q1079" s="17"/>
      <c r="R1079" s="17"/>
      <c r="S1079" s="17"/>
      <c r="T1079" s="17"/>
      <c r="U1079" s="17"/>
      <c r="V1079" s="17"/>
      <c r="W1079" s="17"/>
    </row>
    <row r="1080" spans="2:23" x14ac:dyDescent="0.25">
      <c r="B1080" s="17"/>
      <c r="C1080" s="17"/>
      <c r="D1080" s="17"/>
      <c r="E1080" s="17"/>
      <c r="F1080" s="17"/>
      <c r="G1080" s="17"/>
      <c r="H1080" s="17"/>
      <c r="I1080" s="17"/>
      <c r="J1080" s="17"/>
      <c r="K1080" s="17"/>
      <c r="L1080" s="17"/>
      <c r="M1080" s="17"/>
      <c r="N1080" s="17"/>
      <c r="O1080" s="17"/>
      <c r="P1080" s="17"/>
      <c r="Q1080" s="17"/>
      <c r="R1080" s="17"/>
      <c r="S1080" s="17"/>
      <c r="T1080" s="17"/>
      <c r="U1080" s="17"/>
      <c r="V1080" s="17"/>
      <c r="W1080" s="17"/>
    </row>
    <row r="1081" spans="2:23" x14ac:dyDescent="0.25">
      <c r="B1081" s="17"/>
      <c r="C1081" s="17"/>
      <c r="D1081" s="17"/>
      <c r="E1081" s="17"/>
      <c r="F1081" s="17"/>
      <c r="G1081" s="17"/>
      <c r="H1081" s="17"/>
      <c r="I1081" s="17"/>
      <c r="J1081" s="17"/>
      <c r="K1081" s="17"/>
      <c r="L1081" s="17"/>
      <c r="M1081" s="17"/>
      <c r="N1081" s="17"/>
      <c r="O1081" s="17"/>
      <c r="P1081" s="17"/>
      <c r="Q1081" s="17"/>
      <c r="R1081" s="17"/>
      <c r="S1081" s="17"/>
      <c r="T1081" s="17"/>
      <c r="U1081" s="17"/>
      <c r="V1081" s="17"/>
      <c r="W1081" s="17"/>
    </row>
    <row r="1082" spans="2:23" x14ac:dyDescent="0.25">
      <c r="B1082" s="17"/>
      <c r="C1082" s="17"/>
      <c r="D1082" s="17"/>
      <c r="E1082" s="17"/>
      <c r="F1082" s="17"/>
      <c r="G1082" s="17"/>
      <c r="H1082" s="17"/>
      <c r="I1082" s="17"/>
      <c r="J1082" s="17"/>
      <c r="K1082" s="17"/>
      <c r="L1082" s="17"/>
      <c r="M1082" s="17"/>
      <c r="N1082" s="17"/>
      <c r="O1082" s="17"/>
      <c r="P1082" s="17"/>
      <c r="Q1082" s="17"/>
      <c r="R1082" s="17"/>
      <c r="S1082" s="17"/>
      <c r="T1082" s="17"/>
      <c r="U1082" s="17"/>
      <c r="V1082" s="17"/>
      <c r="W1082" s="17"/>
    </row>
    <row r="1083" spans="2:23" x14ac:dyDescent="0.25">
      <c r="B1083" s="17"/>
      <c r="C1083" s="17"/>
      <c r="D1083" s="17"/>
      <c r="E1083" s="17"/>
      <c r="F1083" s="17"/>
      <c r="G1083" s="17"/>
      <c r="H1083" s="17"/>
      <c r="I1083" s="17"/>
      <c r="J1083" s="17"/>
      <c r="K1083" s="17"/>
      <c r="L1083" s="17"/>
      <c r="M1083" s="17"/>
      <c r="N1083" s="17"/>
      <c r="O1083" s="17"/>
      <c r="P1083" s="17"/>
      <c r="Q1083" s="17"/>
      <c r="R1083" s="17"/>
      <c r="S1083" s="17"/>
      <c r="T1083" s="17"/>
      <c r="U1083" s="17"/>
      <c r="V1083" s="17"/>
      <c r="W1083" s="17"/>
    </row>
    <row r="1084" spans="2:23" x14ac:dyDescent="0.25">
      <c r="B1084" s="17"/>
      <c r="C1084" s="17"/>
      <c r="D1084" s="17"/>
      <c r="E1084" s="17"/>
      <c r="F1084" s="17"/>
      <c r="G1084" s="17"/>
      <c r="H1084" s="17"/>
      <c r="I1084" s="17"/>
      <c r="J1084" s="17"/>
      <c r="K1084" s="17"/>
      <c r="L1084" s="17"/>
      <c r="M1084" s="17"/>
      <c r="N1084" s="17"/>
      <c r="O1084" s="17"/>
      <c r="P1084" s="17"/>
      <c r="Q1084" s="17"/>
      <c r="R1084" s="17"/>
      <c r="S1084" s="17"/>
      <c r="T1084" s="17"/>
      <c r="U1084" s="17"/>
      <c r="V1084" s="17"/>
      <c r="W1084" s="17"/>
    </row>
    <row r="1085" spans="2:23" x14ac:dyDescent="0.25">
      <c r="B1085" s="17"/>
      <c r="C1085" s="17"/>
      <c r="D1085" s="17"/>
      <c r="E1085" s="17"/>
      <c r="F1085" s="17"/>
      <c r="G1085" s="17"/>
      <c r="H1085" s="17"/>
      <c r="I1085" s="17"/>
      <c r="J1085" s="17"/>
      <c r="K1085" s="17"/>
      <c r="L1085" s="17"/>
      <c r="M1085" s="17"/>
      <c r="N1085" s="17"/>
      <c r="O1085" s="17"/>
      <c r="P1085" s="17"/>
      <c r="Q1085" s="17"/>
      <c r="R1085" s="17"/>
      <c r="S1085" s="17"/>
      <c r="T1085" s="17"/>
      <c r="U1085" s="17"/>
      <c r="V1085" s="17"/>
      <c r="W1085" s="17"/>
    </row>
    <row r="1086" spans="2:23" x14ac:dyDescent="0.25">
      <c r="B1086" s="17"/>
      <c r="C1086" s="17"/>
      <c r="D1086" s="17"/>
      <c r="E1086" s="17"/>
      <c r="F1086" s="17"/>
      <c r="G1086" s="17"/>
      <c r="H1086" s="17"/>
      <c r="I1086" s="17"/>
      <c r="J1086" s="17"/>
      <c r="K1086" s="17"/>
      <c r="L1086" s="17"/>
      <c r="M1086" s="17"/>
      <c r="N1086" s="17"/>
      <c r="O1086" s="17"/>
      <c r="P1086" s="17"/>
      <c r="Q1086" s="17"/>
      <c r="R1086" s="17"/>
      <c r="S1086" s="17"/>
      <c r="T1086" s="17"/>
      <c r="U1086" s="17"/>
      <c r="V1086" s="17"/>
      <c r="W1086" s="17"/>
    </row>
    <row r="1087" spans="2:23" x14ac:dyDescent="0.25">
      <c r="B1087" s="17"/>
      <c r="C1087" s="17"/>
      <c r="D1087" s="17"/>
      <c r="E1087" s="17"/>
      <c r="F1087" s="17"/>
      <c r="G1087" s="17"/>
      <c r="H1087" s="17"/>
      <c r="I1087" s="17"/>
      <c r="J1087" s="17"/>
      <c r="K1087" s="17"/>
      <c r="L1087" s="17"/>
      <c r="M1087" s="17"/>
      <c r="N1087" s="17"/>
      <c r="O1087" s="17"/>
      <c r="P1087" s="17"/>
      <c r="Q1087" s="17"/>
      <c r="R1087" s="17"/>
      <c r="S1087" s="17"/>
      <c r="T1087" s="17"/>
      <c r="U1087" s="17"/>
      <c r="V1087" s="17"/>
      <c r="W1087" s="17"/>
    </row>
    <row r="1088" spans="2:23" x14ac:dyDescent="0.25">
      <c r="B1088" s="17"/>
      <c r="C1088" s="17"/>
      <c r="D1088" s="17"/>
      <c r="E1088" s="17"/>
      <c r="F1088" s="17"/>
      <c r="G1088" s="17"/>
      <c r="H1088" s="17"/>
      <c r="I1088" s="17"/>
      <c r="J1088" s="17"/>
      <c r="K1088" s="17"/>
      <c r="L1088" s="17"/>
      <c r="M1088" s="17"/>
      <c r="N1088" s="17"/>
      <c r="O1088" s="17"/>
      <c r="P1088" s="17"/>
      <c r="Q1088" s="17"/>
      <c r="R1088" s="17"/>
      <c r="S1088" s="17"/>
      <c r="T1088" s="17"/>
      <c r="U1088" s="17"/>
      <c r="V1088" s="17"/>
      <c r="W1088" s="17"/>
    </row>
    <row r="1089" spans="2:23" x14ac:dyDescent="0.25">
      <c r="B1089" s="17"/>
      <c r="C1089" s="17"/>
      <c r="D1089" s="17"/>
      <c r="E1089" s="17"/>
      <c r="F1089" s="17"/>
      <c r="G1089" s="17"/>
      <c r="H1089" s="17"/>
      <c r="I1089" s="17"/>
      <c r="J1089" s="17"/>
      <c r="K1089" s="17"/>
      <c r="L1089" s="17"/>
      <c r="M1089" s="17"/>
      <c r="N1089" s="17"/>
      <c r="O1089" s="17"/>
      <c r="P1089" s="17"/>
      <c r="Q1089" s="17"/>
      <c r="R1089" s="17"/>
      <c r="S1089" s="17"/>
      <c r="T1089" s="17"/>
      <c r="U1089" s="17"/>
      <c r="V1089" s="17"/>
      <c r="W1089" s="17"/>
    </row>
    <row r="1090" spans="2:23" x14ac:dyDescent="0.25">
      <c r="B1090" s="17"/>
      <c r="C1090" s="17"/>
      <c r="D1090" s="17"/>
      <c r="E1090" s="17"/>
      <c r="F1090" s="17"/>
      <c r="G1090" s="17"/>
      <c r="H1090" s="17"/>
      <c r="I1090" s="17"/>
      <c r="J1090" s="17"/>
      <c r="K1090" s="17"/>
      <c r="L1090" s="17"/>
      <c r="M1090" s="17"/>
      <c r="N1090" s="17"/>
      <c r="O1090" s="17"/>
      <c r="P1090" s="17"/>
      <c r="Q1090" s="17"/>
      <c r="R1090" s="17"/>
      <c r="S1090" s="17"/>
      <c r="T1090" s="17"/>
      <c r="U1090" s="17"/>
      <c r="V1090" s="17"/>
      <c r="W1090" s="17"/>
    </row>
    <row r="1091" spans="2:23" x14ac:dyDescent="0.25">
      <c r="B1091" s="17"/>
      <c r="C1091" s="17"/>
      <c r="D1091" s="17"/>
      <c r="E1091" s="17"/>
      <c r="F1091" s="17"/>
      <c r="G1091" s="17"/>
      <c r="H1091" s="17"/>
      <c r="I1091" s="17"/>
      <c r="J1091" s="17"/>
      <c r="K1091" s="17"/>
      <c r="L1091" s="17"/>
      <c r="M1091" s="17"/>
      <c r="N1091" s="17"/>
      <c r="O1091" s="17"/>
      <c r="P1091" s="17"/>
      <c r="Q1091" s="17"/>
      <c r="R1091" s="17"/>
      <c r="S1091" s="17"/>
      <c r="T1091" s="17"/>
      <c r="U1091" s="17"/>
      <c r="V1091" s="17"/>
      <c r="W1091" s="17"/>
    </row>
    <row r="1092" spans="2:23" x14ac:dyDescent="0.25">
      <c r="B1092" s="17"/>
      <c r="C1092" s="17"/>
      <c r="D1092" s="17"/>
      <c r="E1092" s="17"/>
      <c r="F1092" s="17"/>
      <c r="G1092" s="17"/>
      <c r="H1092" s="17"/>
      <c r="I1092" s="17"/>
      <c r="J1092" s="17"/>
      <c r="K1092" s="17"/>
      <c r="L1092" s="17"/>
      <c r="M1092" s="17"/>
      <c r="N1092" s="17"/>
      <c r="O1092" s="17"/>
      <c r="P1092" s="17"/>
      <c r="Q1092" s="17"/>
      <c r="R1092" s="17"/>
      <c r="S1092" s="17"/>
      <c r="T1092" s="17"/>
      <c r="U1092" s="17"/>
      <c r="V1092" s="17"/>
      <c r="W1092" s="17"/>
    </row>
    <row r="1093" spans="2:23" x14ac:dyDescent="0.25">
      <c r="B1093" s="17"/>
      <c r="C1093" s="17"/>
      <c r="D1093" s="17"/>
      <c r="E1093" s="17"/>
      <c r="F1093" s="17"/>
      <c r="G1093" s="17"/>
      <c r="H1093" s="17"/>
      <c r="I1093" s="17"/>
      <c r="J1093" s="17"/>
      <c r="K1093" s="17"/>
      <c r="L1093" s="17"/>
      <c r="M1093" s="17"/>
      <c r="N1093" s="17"/>
      <c r="O1093" s="17"/>
      <c r="P1093" s="17"/>
      <c r="Q1093" s="17"/>
      <c r="R1093" s="17"/>
      <c r="S1093" s="17"/>
      <c r="T1093" s="17"/>
      <c r="U1093" s="17"/>
      <c r="V1093" s="17"/>
      <c r="W1093" s="17"/>
    </row>
    <row r="1094" spans="2:23" x14ac:dyDescent="0.25">
      <c r="B1094" s="17"/>
      <c r="C1094" s="17"/>
      <c r="D1094" s="17"/>
      <c r="E1094" s="17"/>
      <c r="F1094" s="17"/>
      <c r="G1094" s="17"/>
      <c r="H1094" s="17"/>
      <c r="I1094" s="17"/>
      <c r="J1094" s="17"/>
      <c r="K1094" s="17"/>
      <c r="L1094" s="17"/>
      <c r="M1094" s="17"/>
      <c r="N1094" s="17"/>
      <c r="O1094" s="17"/>
      <c r="P1094" s="17"/>
      <c r="Q1094" s="17"/>
      <c r="R1094" s="17"/>
      <c r="S1094" s="17"/>
      <c r="T1094" s="17"/>
      <c r="U1094" s="17"/>
      <c r="V1094" s="17"/>
      <c r="W1094" s="17"/>
    </row>
    <row r="1095" spans="2:23" x14ac:dyDescent="0.25">
      <c r="B1095" s="17"/>
      <c r="C1095" s="17"/>
      <c r="D1095" s="17"/>
      <c r="E1095" s="17"/>
      <c r="F1095" s="17"/>
      <c r="G1095" s="17"/>
      <c r="H1095" s="17"/>
      <c r="I1095" s="17"/>
      <c r="J1095" s="17"/>
      <c r="K1095" s="17"/>
      <c r="L1095" s="17"/>
      <c r="M1095" s="17"/>
      <c r="N1095" s="17"/>
      <c r="O1095" s="17"/>
      <c r="P1095" s="17"/>
      <c r="Q1095" s="17"/>
      <c r="R1095" s="17"/>
      <c r="S1095" s="17"/>
      <c r="T1095" s="17"/>
      <c r="U1095" s="17"/>
      <c r="V1095" s="17"/>
      <c r="W1095" s="17"/>
    </row>
    <row r="1096" spans="2:23" x14ac:dyDescent="0.25">
      <c r="B1096" s="17"/>
      <c r="C1096" s="17"/>
      <c r="D1096" s="17"/>
      <c r="E1096" s="17"/>
      <c r="F1096" s="17"/>
      <c r="G1096" s="17"/>
      <c r="H1096" s="17"/>
      <c r="I1096" s="17"/>
      <c r="J1096" s="17"/>
      <c r="K1096" s="17"/>
      <c r="L1096" s="17"/>
      <c r="M1096" s="17"/>
      <c r="N1096" s="17"/>
      <c r="O1096" s="17"/>
      <c r="P1096" s="17"/>
      <c r="Q1096" s="17"/>
      <c r="R1096" s="17"/>
      <c r="S1096" s="17"/>
      <c r="T1096" s="17"/>
      <c r="U1096" s="17"/>
      <c r="V1096" s="17"/>
      <c r="W1096" s="17"/>
    </row>
    <row r="1097" spans="2:23" x14ac:dyDescent="0.25">
      <c r="B1097" s="17"/>
      <c r="C1097" s="17"/>
      <c r="D1097" s="17"/>
      <c r="E1097" s="17"/>
      <c r="F1097" s="17"/>
      <c r="G1097" s="17"/>
      <c r="H1097" s="17"/>
      <c r="I1097" s="17"/>
      <c r="J1097" s="17"/>
      <c r="K1097" s="17"/>
      <c r="L1097" s="17"/>
      <c r="M1097" s="17"/>
      <c r="N1097" s="17"/>
      <c r="O1097" s="17"/>
      <c r="P1097" s="17"/>
      <c r="Q1097" s="17"/>
      <c r="R1097" s="17"/>
      <c r="S1097" s="17"/>
      <c r="T1097" s="17"/>
      <c r="U1097" s="17"/>
      <c r="V1097" s="17"/>
      <c r="W1097" s="17"/>
    </row>
    <row r="1098" spans="2:23" x14ac:dyDescent="0.25">
      <c r="B1098" s="17"/>
      <c r="C1098" s="17"/>
      <c r="D1098" s="17"/>
      <c r="E1098" s="17"/>
      <c r="F1098" s="17"/>
      <c r="G1098" s="17"/>
      <c r="H1098" s="17"/>
      <c r="I1098" s="17"/>
      <c r="J1098" s="17"/>
      <c r="K1098" s="17"/>
      <c r="L1098" s="17"/>
      <c r="M1098" s="17"/>
      <c r="N1098" s="17"/>
      <c r="O1098" s="17"/>
      <c r="P1098" s="17"/>
      <c r="Q1098" s="17"/>
      <c r="R1098" s="17"/>
      <c r="S1098" s="17"/>
      <c r="T1098" s="17"/>
      <c r="U1098" s="17"/>
      <c r="V1098" s="17"/>
      <c r="W1098" s="17"/>
    </row>
    <row r="1099" spans="2:23" x14ac:dyDescent="0.25">
      <c r="B1099" s="17"/>
      <c r="C1099" s="17"/>
      <c r="D1099" s="17"/>
      <c r="E1099" s="17"/>
      <c r="F1099" s="17"/>
      <c r="G1099" s="17"/>
      <c r="H1099" s="17"/>
      <c r="I1099" s="17"/>
      <c r="J1099" s="17"/>
      <c r="K1099" s="17"/>
      <c r="L1099" s="17"/>
      <c r="M1099" s="17"/>
      <c r="N1099" s="17"/>
      <c r="O1099" s="17"/>
      <c r="P1099" s="17"/>
      <c r="Q1099" s="17"/>
      <c r="R1099" s="17"/>
      <c r="S1099" s="17"/>
      <c r="T1099" s="17"/>
      <c r="U1099" s="17"/>
      <c r="V1099" s="17"/>
      <c r="W1099" s="17"/>
    </row>
    <row r="1100" spans="2:23" x14ac:dyDescent="0.25">
      <c r="B1100" s="17"/>
      <c r="C1100" s="17"/>
      <c r="D1100" s="17"/>
      <c r="E1100" s="17"/>
      <c r="F1100" s="17"/>
      <c r="G1100" s="17"/>
      <c r="H1100" s="17"/>
      <c r="I1100" s="17"/>
      <c r="J1100" s="17"/>
      <c r="K1100" s="17"/>
      <c r="L1100" s="17"/>
      <c r="M1100" s="17"/>
      <c r="N1100" s="17"/>
      <c r="O1100" s="17"/>
      <c r="P1100" s="17"/>
      <c r="Q1100" s="17"/>
      <c r="R1100" s="17"/>
      <c r="S1100" s="17"/>
      <c r="T1100" s="17"/>
      <c r="U1100" s="17"/>
      <c r="V1100" s="17"/>
      <c r="W1100" s="17"/>
    </row>
    <row r="1101" spans="2:23" x14ac:dyDescent="0.25">
      <c r="B1101" s="17"/>
      <c r="C1101" s="17"/>
      <c r="D1101" s="17"/>
      <c r="E1101" s="17"/>
      <c r="F1101" s="17"/>
      <c r="G1101" s="17"/>
      <c r="H1101" s="17"/>
      <c r="I1101" s="17"/>
      <c r="J1101" s="17"/>
      <c r="K1101" s="17"/>
      <c r="L1101" s="17"/>
      <c r="M1101" s="17"/>
      <c r="N1101" s="17"/>
      <c r="O1101" s="17"/>
      <c r="P1101" s="17"/>
      <c r="Q1101" s="17"/>
      <c r="R1101" s="17"/>
      <c r="S1101" s="17"/>
      <c r="T1101" s="17"/>
      <c r="U1101" s="17"/>
      <c r="V1101" s="17"/>
      <c r="W1101" s="17"/>
    </row>
    <row r="1102" spans="2:23" x14ac:dyDescent="0.25">
      <c r="B1102" s="17"/>
      <c r="C1102" s="17"/>
      <c r="D1102" s="17"/>
      <c r="E1102" s="17"/>
      <c r="F1102" s="17"/>
      <c r="G1102" s="17"/>
      <c r="H1102" s="17"/>
      <c r="I1102" s="17"/>
      <c r="J1102" s="17"/>
      <c r="K1102" s="17"/>
      <c r="L1102" s="17"/>
      <c r="M1102" s="17"/>
      <c r="N1102" s="17"/>
      <c r="O1102" s="17"/>
      <c r="P1102" s="17"/>
      <c r="Q1102" s="17"/>
      <c r="R1102" s="17"/>
      <c r="S1102" s="17"/>
      <c r="T1102" s="17"/>
      <c r="U1102" s="17"/>
      <c r="V1102" s="17"/>
      <c r="W1102" s="17"/>
    </row>
    <row r="1103" spans="2:23" x14ac:dyDescent="0.25">
      <c r="B1103" s="17"/>
      <c r="C1103" s="17"/>
      <c r="D1103" s="17"/>
      <c r="E1103" s="17"/>
      <c r="F1103" s="17"/>
      <c r="G1103" s="17"/>
      <c r="H1103" s="17"/>
      <c r="I1103" s="17"/>
      <c r="J1103" s="17"/>
      <c r="K1103" s="17"/>
      <c r="L1103" s="17"/>
      <c r="M1103" s="17"/>
      <c r="N1103" s="17"/>
      <c r="O1103" s="17"/>
      <c r="P1103" s="17"/>
      <c r="Q1103" s="17"/>
      <c r="R1103" s="17"/>
      <c r="S1103" s="17"/>
      <c r="T1103" s="17"/>
      <c r="U1103" s="17"/>
      <c r="V1103" s="17"/>
      <c r="W1103" s="17"/>
    </row>
    <row r="1104" spans="2:23" x14ac:dyDescent="0.25">
      <c r="B1104" s="17"/>
      <c r="C1104" s="17"/>
      <c r="D1104" s="17"/>
      <c r="E1104" s="17"/>
      <c r="F1104" s="17"/>
      <c r="G1104" s="17"/>
      <c r="H1104" s="17"/>
      <c r="I1104" s="17"/>
      <c r="J1104" s="17"/>
      <c r="K1104" s="17"/>
      <c r="L1104" s="17"/>
      <c r="M1104" s="17"/>
      <c r="N1104" s="17"/>
      <c r="O1104" s="17"/>
      <c r="P1104" s="17"/>
      <c r="Q1104" s="17"/>
      <c r="R1104" s="17"/>
      <c r="S1104" s="17"/>
      <c r="T1104" s="17"/>
      <c r="U1104" s="17"/>
      <c r="V1104" s="17"/>
      <c r="W1104" s="17"/>
    </row>
    <row r="1105" spans="2:23" x14ac:dyDescent="0.25">
      <c r="B1105" s="17"/>
      <c r="C1105" s="17"/>
      <c r="D1105" s="17"/>
      <c r="E1105" s="17"/>
      <c r="F1105" s="17"/>
      <c r="G1105" s="17"/>
      <c r="H1105" s="17"/>
      <c r="I1105" s="17"/>
      <c r="J1105" s="17"/>
      <c r="K1105" s="17"/>
      <c r="L1105" s="17"/>
      <c r="M1105" s="17"/>
      <c r="N1105" s="17"/>
      <c r="O1105" s="17"/>
      <c r="P1105" s="17"/>
      <c r="Q1105" s="17"/>
      <c r="R1105" s="17"/>
      <c r="S1105" s="17"/>
      <c r="T1105" s="17"/>
      <c r="U1105" s="17"/>
      <c r="V1105" s="17"/>
      <c r="W1105" s="17"/>
    </row>
    <row r="1106" spans="2:23" x14ac:dyDescent="0.25">
      <c r="B1106" s="17"/>
      <c r="C1106" s="17"/>
      <c r="D1106" s="17"/>
      <c r="E1106" s="17"/>
      <c r="F1106" s="17"/>
      <c r="G1106" s="17"/>
      <c r="H1106" s="17"/>
      <c r="I1106" s="17"/>
      <c r="J1106" s="17"/>
      <c r="K1106" s="17"/>
      <c r="L1106" s="17"/>
      <c r="M1106" s="17"/>
      <c r="N1106" s="17"/>
      <c r="O1106" s="17"/>
      <c r="P1106" s="17"/>
      <c r="Q1106" s="17"/>
      <c r="R1106" s="17"/>
      <c r="S1106" s="17"/>
      <c r="T1106" s="17"/>
      <c r="U1106" s="17"/>
      <c r="V1106" s="17"/>
      <c r="W1106" s="17"/>
    </row>
    <row r="1107" spans="2:23" x14ac:dyDescent="0.25">
      <c r="B1107" s="17"/>
      <c r="C1107" s="17"/>
      <c r="D1107" s="17"/>
      <c r="E1107" s="17"/>
      <c r="F1107" s="17"/>
      <c r="G1107" s="17"/>
      <c r="H1107" s="17"/>
      <c r="I1107" s="17"/>
      <c r="J1107" s="17"/>
      <c r="K1107" s="17"/>
      <c r="L1107" s="17"/>
      <c r="M1107" s="17"/>
      <c r="N1107" s="17"/>
      <c r="O1107" s="17"/>
      <c r="P1107" s="17"/>
      <c r="Q1107" s="17"/>
      <c r="R1107" s="17"/>
      <c r="S1107" s="17"/>
      <c r="T1107" s="17"/>
      <c r="U1107" s="17"/>
      <c r="V1107" s="17"/>
      <c r="W1107" s="17"/>
    </row>
    <row r="1108" spans="2:23" x14ac:dyDescent="0.25">
      <c r="B1108" s="17"/>
      <c r="C1108" s="17"/>
      <c r="D1108" s="17"/>
      <c r="E1108" s="17"/>
      <c r="F1108" s="17"/>
      <c r="G1108" s="17"/>
      <c r="H1108" s="17"/>
      <c r="I1108" s="17"/>
      <c r="J1108" s="17"/>
      <c r="K1108" s="17"/>
      <c r="L1108" s="17"/>
      <c r="M1108" s="17"/>
      <c r="N1108" s="17"/>
      <c r="O1108" s="17"/>
      <c r="P1108" s="17"/>
      <c r="Q1108" s="17"/>
      <c r="R1108" s="17"/>
      <c r="S1108" s="17"/>
      <c r="T1108" s="17"/>
      <c r="U1108" s="17"/>
      <c r="V1108" s="17"/>
      <c r="W1108" s="17"/>
    </row>
    <row r="1109" spans="2:23" x14ac:dyDescent="0.25">
      <c r="B1109" s="17"/>
      <c r="C1109" s="17"/>
      <c r="D1109" s="17"/>
      <c r="E1109" s="17"/>
      <c r="F1109" s="17"/>
      <c r="G1109" s="17"/>
      <c r="H1109" s="17"/>
      <c r="I1109" s="17"/>
      <c r="J1109" s="17"/>
      <c r="K1109" s="17"/>
      <c r="L1109" s="17"/>
      <c r="M1109" s="17"/>
      <c r="N1109" s="17"/>
      <c r="O1109" s="17"/>
      <c r="P1109" s="17"/>
      <c r="Q1109" s="17"/>
      <c r="R1109" s="17"/>
      <c r="S1109" s="17"/>
      <c r="T1109" s="17"/>
      <c r="U1109" s="17"/>
      <c r="V1109" s="17"/>
      <c r="W1109" s="17"/>
    </row>
    <row r="1110" spans="2:23" x14ac:dyDescent="0.25">
      <c r="B1110" s="17"/>
      <c r="C1110" s="17"/>
      <c r="D1110" s="17"/>
      <c r="E1110" s="17"/>
      <c r="F1110" s="17"/>
      <c r="G1110" s="17"/>
      <c r="H1110" s="17"/>
      <c r="I1110" s="17"/>
      <c r="J1110" s="17"/>
      <c r="K1110" s="17"/>
      <c r="L1110" s="17"/>
      <c r="M1110" s="17"/>
      <c r="N1110" s="17"/>
      <c r="O1110" s="17"/>
      <c r="P1110" s="17"/>
      <c r="Q1110" s="17"/>
      <c r="R1110" s="17"/>
      <c r="S1110" s="17"/>
      <c r="T1110" s="17"/>
      <c r="U1110" s="17"/>
      <c r="V1110" s="17"/>
      <c r="W1110" s="17"/>
    </row>
    <row r="1111" spans="2:23" x14ac:dyDescent="0.25">
      <c r="B1111" s="17"/>
      <c r="C1111" s="17"/>
      <c r="D1111" s="17"/>
      <c r="E1111" s="17"/>
      <c r="F1111" s="17"/>
      <c r="G1111" s="17"/>
      <c r="H1111" s="17"/>
      <c r="I1111" s="17"/>
      <c r="J1111" s="17"/>
      <c r="K1111" s="17"/>
      <c r="L1111" s="17"/>
      <c r="M1111" s="17"/>
      <c r="N1111" s="17"/>
      <c r="O1111" s="17"/>
      <c r="P1111" s="17"/>
      <c r="Q1111" s="17"/>
      <c r="R1111" s="17"/>
      <c r="S1111" s="17"/>
      <c r="T1111" s="17"/>
      <c r="U1111" s="17"/>
      <c r="V1111" s="17"/>
      <c r="W1111" s="17"/>
    </row>
    <row r="1112" spans="2:23" x14ac:dyDescent="0.25">
      <c r="B1112" s="17"/>
      <c r="C1112" s="17"/>
      <c r="D1112" s="17"/>
      <c r="E1112" s="17"/>
      <c r="F1112" s="17"/>
      <c r="G1112" s="17"/>
      <c r="H1112" s="17"/>
      <c r="I1112" s="17"/>
      <c r="J1112" s="17"/>
      <c r="K1112" s="17"/>
      <c r="L1112" s="17"/>
      <c r="M1112" s="17"/>
      <c r="N1112" s="17"/>
      <c r="O1112" s="17"/>
      <c r="P1112" s="17"/>
      <c r="Q1112" s="17"/>
      <c r="R1112" s="17"/>
      <c r="S1112" s="17"/>
      <c r="T1112" s="17"/>
      <c r="U1112" s="17"/>
      <c r="V1112" s="17"/>
      <c r="W1112" s="17"/>
    </row>
    <row r="1113" spans="2:23" x14ac:dyDescent="0.25">
      <c r="B1113" s="17"/>
      <c r="C1113" s="17"/>
      <c r="D1113" s="17"/>
      <c r="E1113" s="17"/>
      <c r="F1113" s="17"/>
      <c r="G1113" s="17"/>
      <c r="H1113" s="17"/>
      <c r="I1113" s="17"/>
      <c r="J1113" s="17"/>
      <c r="K1113" s="17"/>
      <c r="L1113" s="17"/>
      <c r="M1113" s="17"/>
      <c r="N1113" s="17"/>
      <c r="O1113" s="17"/>
      <c r="P1113" s="17"/>
      <c r="Q1113" s="17"/>
      <c r="R1113" s="17"/>
      <c r="S1113" s="17"/>
      <c r="T1113" s="17"/>
      <c r="U1113" s="17"/>
      <c r="V1113" s="17"/>
      <c r="W1113" s="17"/>
    </row>
    <row r="1114" spans="2:23" x14ac:dyDescent="0.25">
      <c r="B1114" s="17"/>
      <c r="C1114" s="17"/>
      <c r="D1114" s="17"/>
      <c r="E1114" s="17"/>
      <c r="F1114" s="17"/>
      <c r="G1114" s="17"/>
      <c r="H1114" s="17"/>
      <c r="I1114" s="17"/>
      <c r="J1114" s="17"/>
      <c r="K1114" s="17"/>
      <c r="L1114" s="17"/>
      <c r="M1114" s="17"/>
      <c r="N1114" s="17"/>
      <c r="O1114" s="17"/>
      <c r="P1114" s="17"/>
      <c r="Q1114" s="17"/>
      <c r="R1114" s="17"/>
      <c r="S1114" s="17"/>
      <c r="T1114" s="17"/>
      <c r="U1114" s="17"/>
      <c r="V1114" s="17"/>
      <c r="W1114" s="17"/>
    </row>
    <row r="1115" spans="2:23" x14ac:dyDescent="0.25">
      <c r="B1115" s="17"/>
      <c r="C1115" s="17"/>
      <c r="D1115" s="17"/>
      <c r="E1115" s="17"/>
      <c r="F1115" s="17"/>
      <c r="G1115" s="17"/>
      <c r="H1115" s="17"/>
      <c r="I1115" s="17"/>
      <c r="J1115" s="17"/>
      <c r="K1115" s="17"/>
      <c r="L1115" s="17"/>
      <c r="M1115" s="17"/>
      <c r="N1115" s="17"/>
      <c r="O1115" s="17"/>
      <c r="P1115" s="17"/>
      <c r="Q1115" s="17"/>
      <c r="R1115" s="17"/>
      <c r="S1115" s="17"/>
      <c r="T1115" s="17"/>
      <c r="U1115" s="17"/>
      <c r="V1115" s="17"/>
      <c r="W1115" s="17"/>
    </row>
    <row r="1116" spans="2:23" x14ac:dyDescent="0.25">
      <c r="B1116" s="17"/>
      <c r="C1116" s="17"/>
      <c r="D1116" s="17"/>
      <c r="E1116" s="17"/>
      <c r="F1116" s="17"/>
      <c r="G1116" s="17"/>
      <c r="H1116" s="17"/>
      <c r="I1116" s="17"/>
      <c r="J1116" s="17"/>
      <c r="K1116" s="17"/>
      <c r="L1116" s="17"/>
      <c r="M1116" s="17"/>
      <c r="N1116" s="17"/>
      <c r="O1116" s="17"/>
      <c r="P1116" s="17"/>
      <c r="Q1116" s="17"/>
      <c r="R1116" s="17"/>
      <c r="S1116" s="17"/>
      <c r="T1116" s="17"/>
      <c r="U1116" s="17"/>
      <c r="V1116" s="17"/>
      <c r="W1116" s="17"/>
    </row>
    <row r="1117" spans="2:23" x14ac:dyDescent="0.25">
      <c r="B1117" s="17"/>
      <c r="C1117" s="17"/>
      <c r="D1117" s="17"/>
      <c r="E1117" s="17"/>
      <c r="F1117" s="17"/>
      <c r="G1117" s="17"/>
      <c r="H1117" s="17"/>
      <c r="I1117" s="17"/>
      <c r="J1117" s="17"/>
      <c r="K1117" s="17"/>
      <c r="L1117" s="17"/>
      <c r="M1117" s="17"/>
      <c r="N1117" s="17"/>
      <c r="O1117" s="17"/>
      <c r="P1117" s="17"/>
      <c r="Q1117" s="17"/>
      <c r="R1117" s="17"/>
      <c r="S1117" s="17"/>
      <c r="T1117" s="17"/>
      <c r="U1117" s="17"/>
      <c r="V1117" s="17"/>
      <c r="W1117" s="17"/>
    </row>
    <row r="1118" spans="2:23" x14ac:dyDescent="0.25">
      <c r="B1118" s="17"/>
      <c r="C1118" s="17"/>
      <c r="D1118" s="17"/>
      <c r="E1118" s="17"/>
      <c r="F1118" s="17"/>
      <c r="G1118" s="17"/>
      <c r="H1118" s="17"/>
      <c r="I1118" s="17"/>
      <c r="J1118" s="17"/>
      <c r="K1118" s="17"/>
      <c r="L1118" s="17"/>
      <c r="M1118" s="17"/>
      <c r="N1118" s="17"/>
      <c r="O1118" s="17"/>
      <c r="P1118" s="17"/>
      <c r="Q1118" s="17"/>
      <c r="R1118" s="17"/>
      <c r="S1118" s="17"/>
      <c r="T1118" s="17"/>
      <c r="U1118" s="17"/>
      <c r="V1118" s="17"/>
      <c r="W1118" s="17"/>
    </row>
    <row r="1119" spans="2:23" x14ac:dyDescent="0.25">
      <c r="B1119" s="17"/>
      <c r="C1119" s="17"/>
      <c r="D1119" s="17"/>
      <c r="E1119" s="17"/>
      <c r="F1119" s="17"/>
      <c r="G1119" s="17"/>
      <c r="H1119" s="17"/>
      <c r="I1119" s="17"/>
      <c r="J1119" s="17"/>
      <c r="K1119" s="17"/>
      <c r="L1119" s="17"/>
      <c r="M1119" s="17"/>
      <c r="N1119" s="17"/>
      <c r="O1119" s="17"/>
      <c r="P1119" s="17"/>
      <c r="Q1119" s="17"/>
      <c r="R1119" s="17"/>
      <c r="S1119" s="17"/>
      <c r="T1119" s="17"/>
      <c r="U1119" s="17"/>
      <c r="V1119" s="17"/>
      <c r="W1119" s="17"/>
    </row>
    <row r="1120" spans="2:23" x14ac:dyDescent="0.25">
      <c r="B1120" s="17"/>
      <c r="C1120" s="17"/>
      <c r="D1120" s="17"/>
      <c r="E1120" s="17"/>
      <c r="F1120" s="17"/>
      <c r="G1120" s="17"/>
      <c r="H1120" s="17"/>
      <c r="I1120" s="17"/>
      <c r="J1120" s="17"/>
      <c r="K1120" s="17"/>
      <c r="L1120" s="17"/>
      <c r="M1120" s="17"/>
      <c r="N1120" s="17"/>
      <c r="O1120" s="17"/>
      <c r="P1120" s="17"/>
      <c r="Q1120" s="17"/>
      <c r="R1120" s="17"/>
      <c r="S1120" s="17"/>
      <c r="T1120" s="17"/>
      <c r="U1120" s="17"/>
      <c r="V1120" s="17"/>
      <c r="W1120" s="17"/>
    </row>
    <row r="1121" spans="2:23" x14ac:dyDescent="0.25">
      <c r="B1121" s="17"/>
      <c r="C1121" s="17"/>
      <c r="D1121" s="17"/>
      <c r="E1121" s="17"/>
      <c r="F1121" s="17"/>
      <c r="G1121" s="17"/>
      <c r="H1121" s="17"/>
      <c r="I1121" s="17"/>
      <c r="J1121" s="17"/>
      <c r="K1121" s="17"/>
      <c r="L1121" s="17"/>
      <c r="M1121" s="17"/>
      <c r="N1121" s="17"/>
      <c r="O1121" s="17"/>
      <c r="P1121" s="17"/>
      <c r="Q1121" s="17"/>
      <c r="R1121" s="17"/>
      <c r="S1121" s="17"/>
      <c r="T1121" s="17"/>
      <c r="U1121" s="17"/>
      <c r="V1121" s="17"/>
      <c r="W1121" s="17"/>
    </row>
    <row r="1122" spans="2:23" x14ac:dyDescent="0.25">
      <c r="B1122" s="17"/>
      <c r="C1122" s="17"/>
      <c r="D1122" s="17"/>
      <c r="E1122" s="17"/>
      <c r="F1122" s="17"/>
      <c r="G1122" s="17"/>
      <c r="H1122" s="17"/>
      <c r="I1122" s="17"/>
      <c r="J1122" s="17"/>
      <c r="K1122" s="17"/>
      <c r="L1122" s="17"/>
      <c r="M1122" s="17"/>
      <c r="N1122" s="17"/>
      <c r="O1122" s="17"/>
      <c r="P1122" s="17"/>
      <c r="Q1122" s="17"/>
      <c r="R1122" s="17"/>
      <c r="S1122" s="17"/>
      <c r="T1122" s="17"/>
      <c r="U1122" s="17"/>
      <c r="V1122" s="17"/>
      <c r="W1122" s="17"/>
    </row>
    <row r="1123" spans="2:23" x14ac:dyDescent="0.25">
      <c r="B1123" s="17"/>
      <c r="C1123" s="17"/>
      <c r="D1123" s="17"/>
      <c r="E1123" s="17"/>
      <c r="F1123" s="17"/>
      <c r="G1123" s="17"/>
      <c r="H1123" s="17"/>
      <c r="I1123" s="17"/>
      <c r="J1123" s="17"/>
      <c r="K1123" s="17"/>
      <c r="L1123" s="17"/>
      <c r="M1123" s="17"/>
      <c r="N1123" s="17"/>
      <c r="O1123" s="17"/>
      <c r="P1123" s="17"/>
      <c r="Q1123" s="17"/>
      <c r="R1123" s="17"/>
      <c r="S1123" s="17"/>
      <c r="T1123" s="17"/>
      <c r="U1123" s="17"/>
      <c r="V1123" s="17"/>
      <c r="W1123" s="17"/>
    </row>
    <row r="1124" spans="2:23" x14ac:dyDescent="0.25">
      <c r="B1124" s="17"/>
      <c r="C1124" s="17"/>
      <c r="D1124" s="17"/>
      <c r="E1124" s="17"/>
      <c r="F1124" s="17"/>
      <c r="G1124" s="17"/>
      <c r="H1124" s="17"/>
      <c r="I1124" s="17"/>
      <c r="J1124" s="17"/>
      <c r="K1124" s="17"/>
      <c r="L1124" s="17"/>
      <c r="M1124" s="17"/>
      <c r="N1124" s="17"/>
      <c r="O1124" s="17"/>
      <c r="P1124" s="17"/>
      <c r="Q1124" s="17"/>
      <c r="R1124" s="17"/>
      <c r="S1124" s="17"/>
      <c r="T1124" s="17"/>
      <c r="U1124" s="17"/>
      <c r="V1124" s="17"/>
      <c r="W1124" s="17"/>
    </row>
    <row r="1125" spans="2:23" x14ac:dyDescent="0.25">
      <c r="B1125" s="17"/>
      <c r="C1125" s="17"/>
      <c r="D1125" s="17"/>
      <c r="E1125" s="17"/>
      <c r="F1125" s="17"/>
      <c r="G1125" s="17"/>
      <c r="H1125" s="17"/>
      <c r="I1125" s="17"/>
      <c r="J1125" s="17"/>
      <c r="K1125" s="17"/>
      <c r="L1125" s="17"/>
      <c r="M1125" s="17"/>
      <c r="N1125" s="17"/>
      <c r="O1125" s="17"/>
      <c r="P1125" s="17"/>
      <c r="Q1125" s="17"/>
      <c r="R1125" s="17"/>
      <c r="S1125" s="17"/>
      <c r="T1125" s="17"/>
      <c r="U1125" s="17"/>
      <c r="V1125" s="17"/>
      <c r="W1125" s="17"/>
    </row>
    <row r="1126" spans="2:23" x14ac:dyDescent="0.25">
      <c r="B1126" s="17"/>
      <c r="C1126" s="17"/>
      <c r="D1126" s="17"/>
      <c r="E1126" s="17"/>
      <c r="F1126" s="17"/>
      <c r="G1126" s="17"/>
      <c r="H1126" s="17"/>
      <c r="I1126" s="17"/>
      <c r="J1126" s="17"/>
      <c r="K1126" s="17"/>
      <c r="L1126" s="17"/>
      <c r="M1126" s="17"/>
      <c r="N1126" s="17"/>
      <c r="O1126" s="17"/>
      <c r="P1126" s="17"/>
      <c r="Q1126" s="17"/>
      <c r="R1126" s="17"/>
      <c r="S1126" s="17"/>
      <c r="T1126" s="17"/>
      <c r="U1126" s="17"/>
      <c r="V1126" s="17"/>
      <c r="W1126" s="17"/>
    </row>
    <row r="1127" spans="2:23" x14ac:dyDescent="0.25">
      <c r="B1127" s="17"/>
      <c r="C1127" s="17"/>
      <c r="D1127" s="17"/>
      <c r="E1127" s="17"/>
      <c r="F1127" s="17"/>
      <c r="G1127" s="17"/>
      <c r="H1127" s="17"/>
      <c r="I1127" s="17"/>
      <c r="J1127" s="17"/>
      <c r="K1127" s="17"/>
      <c r="L1127" s="17"/>
      <c r="M1127" s="17"/>
      <c r="N1127" s="17"/>
      <c r="O1127" s="17"/>
      <c r="P1127" s="17"/>
      <c r="Q1127" s="17"/>
      <c r="R1127" s="17"/>
      <c r="S1127" s="17"/>
      <c r="T1127" s="17"/>
      <c r="U1127" s="17"/>
      <c r="V1127" s="17"/>
      <c r="W1127" s="17"/>
    </row>
    <row r="1128" spans="2:23" x14ac:dyDescent="0.25">
      <c r="B1128" s="17"/>
      <c r="C1128" s="17"/>
      <c r="D1128" s="17"/>
      <c r="E1128" s="17"/>
      <c r="F1128" s="17"/>
      <c r="G1128" s="17"/>
      <c r="H1128" s="17"/>
      <c r="I1128" s="17"/>
      <c r="J1128" s="17"/>
      <c r="K1128" s="17"/>
      <c r="L1128" s="17"/>
      <c r="M1128" s="17"/>
      <c r="N1128" s="17"/>
      <c r="O1128" s="17"/>
      <c r="P1128" s="17"/>
      <c r="Q1128" s="17"/>
      <c r="R1128" s="17"/>
      <c r="S1128" s="17"/>
      <c r="T1128" s="17"/>
      <c r="U1128" s="17"/>
      <c r="V1128" s="17"/>
      <c r="W1128" s="17"/>
    </row>
    <row r="1129" spans="2:23" x14ac:dyDescent="0.25">
      <c r="B1129" s="17"/>
      <c r="C1129" s="17"/>
      <c r="D1129" s="17"/>
      <c r="E1129" s="17"/>
      <c r="F1129" s="17"/>
      <c r="G1129" s="17"/>
      <c r="H1129" s="17"/>
      <c r="I1129" s="17"/>
      <c r="J1129" s="17"/>
      <c r="K1129" s="17"/>
      <c r="L1129" s="17"/>
      <c r="M1129" s="17"/>
      <c r="N1129" s="17"/>
      <c r="O1129" s="17"/>
      <c r="P1129" s="17"/>
      <c r="Q1129" s="17"/>
      <c r="R1129" s="17"/>
      <c r="S1129" s="17"/>
      <c r="T1129" s="17"/>
      <c r="U1129" s="17"/>
      <c r="V1129" s="17"/>
      <c r="W1129" s="17"/>
    </row>
    <row r="1130" spans="2:23" x14ac:dyDescent="0.25">
      <c r="B1130" s="17"/>
      <c r="C1130" s="17"/>
      <c r="D1130" s="17"/>
      <c r="E1130" s="17"/>
      <c r="F1130" s="17"/>
      <c r="G1130" s="17"/>
      <c r="H1130" s="17"/>
      <c r="I1130" s="17"/>
      <c r="J1130" s="17"/>
      <c r="K1130" s="17"/>
      <c r="L1130" s="17"/>
      <c r="M1130" s="17"/>
      <c r="N1130" s="17"/>
      <c r="O1130" s="17"/>
      <c r="P1130" s="17"/>
      <c r="Q1130" s="17"/>
      <c r="R1130" s="17"/>
      <c r="S1130" s="17"/>
      <c r="T1130" s="17"/>
      <c r="U1130" s="17"/>
      <c r="V1130" s="17"/>
      <c r="W1130" s="17"/>
    </row>
    <row r="1131" spans="2:23" x14ac:dyDescent="0.25">
      <c r="B1131" s="17"/>
      <c r="C1131" s="17"/>
      <c r="D1131" s="17"/>
      <c r="E1131" s="17"/>
      <c r="F1131" s="17"/>
      <c r="G1131" s="17"/>
      <c r="H1131" s="17"/>
      <c r="I1131" s="17"/>
      <c r="J1131" s="17"/>
      <c r="K1131" s="17"/>
      <c r="L1131" s="17"/>
      <c r="M1131" s="17"/>
      <c r="N1131" s="17"/>
      <c r="O1131" s="17"/>
      <c r="P1131" s="17"/>
      <c r="Q1131" s="17"/>
      <c r="R1131" s="17"/>
      <c r="S1131" s="17"/>
      <c r="T1131" s="17"/>
      <c r="U1131" s="17"/>
      <c r="V1131" s="17"/>
      <c r="W1131" s="17"/>
    </row>
    <row r="1132" spans="2:23" x14ac:dyDescent="0.25">
      <c r="B1132" s="17"/>
      <c r="C1132" s="17"/>
      <c r="D1132" s="17"/>
      <c r="E1132" s="17"/>
      <c r="F1132" s="17"/>
      <c r="G1132" s="17"/>
      <c r="H1132" s="17"/>
      <c r="I1132" s="17"/>
      <c r="J1132" s="17"/>
      <c r="K1132" s="17"/>
      <c r="L1132" s="17"/>
      <c r="M1132" s="17"/>
      <c r="N1132" s="17"/>
      <c r="O1132" s="17"/>
      <c r="P1132" s="17"/>
      <c r="Q1132" s="17"/>
      <c r="R1132" s="17"/>
      <c r="S1132" s="17"/>
      <c r="T1132" s="17"/>
      <c r="U1132" s="17"/>
      <c r="V1132" s="17"/>
      <c r="W1132" s="17"/>
    </row>
    <row r="1133" spans="2:23" x14ac:dyDescent="0.25">
      <c r="B1133" s="17"/>
      <c r="C1133" s="17"/>
      <c r="D1133" s="17"/>
      <c r="E1133" s="17"/>
      <c r="F1133" s="17"/>
      <c r="G1133" s="17"/>
      <c r="H1133" s="17"/>
      <c r="I1133" s="17"/>
      <c r="J1133" s="17"/>
      <c r="K1133" s="17"/>
      <c r="L1133" s="17"/>
      <c r="M1133" s="17"/>
      <c r="N1133" s="17"/>
      <c r="O1133" s="17"/>
      <c r="P1133" s="17"/>
      <c r="Q1133" s="17"/>
      <c r="R1133" s="17"/>
      <c r="S1133" s="17"/>
      <c r="T1133" s="17"/>
      <c r="U1133" s="17"/>
      <c r="V1133" s="17"/>
      <c r="W1133" s="17"/>
    </row>
    <row r="1134" spans="2:23" x14ac:dyDescent="0.25">
      <c r="B1134" s="17"/>
      <c r="C1134" s="17"/>
      <c r="D1134" s="17"/>
      <c r="E1134" s="17"/>
      <c r="F1134" s="17"/>
      <c r="G1134" s="17"/>
      <c r="H1134" s="17"/>
      <c r="I1134" s="17"/>
      <c r="J1134" s="17"/>
      <c r="K1134" s="17"/>
      <c r="L1134" s="17"/>
      <c r="M1134" s="17"/>
      <c r="N1134" s="17"/>
      <c r="O1134" s="17"/>
      <c r="P1134" s="17"/>
      <c r="Q1134" s="17"/>
      <c r="R1134" s="17"/>
      <c r="S1134" s="17"/>
      <c r="T1134" s="17"/>
      <c r="U1134" s="17"/>
      <c r="V1134" s="17"/>
      <c r="W1134" s="17"/>
    </row>
    <row r="1135" spans="2:23" x14ac:dyDescent="0.25">
      <c r="B1135" s="17"/>
      <c r="C1135" s="17"/>
      <c r="D1135" s="17"/>
      <c r="E1135" s="17"/>
      <c r="F1135" s="17"/>
      <c r="G1135" s="17"/>
      <c r="H1135" s="17"/>
      <c r="I1135" s="17"/>
      <c r="J1135" s="17"/>
      <c r="K1135" s="17"/>
      <c r="L1135" s="17"/>
      <c r="M1135" s="17"/>
      <c r="N1135" s="17"/>
      <c r="O1135" s="17"/>
      <c r="P1135" s="17"/>
      <c r="Q1135" s="17"/>
      <c r="R1135" s="17"/>
      <c r="S1135" s="17"/>
      <c r="T1135" s="17"/>
      <c r="U1135" s="17"/>
      <c r="V1135" s="17"/>
      <c r="W1135" s="17"/>
    </row>
    <row r="1136" spans="2:23" x14ac:dyDescent="0.25">
      <c r="B1136" s="17"/>
      <c r="C1136" s="17"/>
      <c r="D1136" s="17"/>
      <c r="E1136" s="17"/>
      <c r="F1136" s="17"/>
      <c r="G1136" s="17"/>
      <c r="H1136" s="17"/>
      <c r="I1136" s="17"/>
      <c r="J1136" s="17"/>
      <c r="K1136" s="17"/>
      <c r="L1136" s="17"/>
      <c r="M1136" s="17"/>
      <c r="N1136" s="17"/>
      <c r="O1136" s="17"/>
      <c r="P1136" s="17"/>
      <c r="Q1136" s="17"/>
      <c r="R1136" s="17"/>
      <c r="S1136" s="17"/>
      <c r="T1136" s="17"/>
      <c r="U1136" s="17"/>
      <c r="V1136" s="17"/>
      <c r="W1136" s="17"/>
    </row>
    <row r="1137" spans="2:23" x14ac:dyDescent="0.25">
      <c r="B1137" s="17"/>
      <c r="C1137" s="17"/>
      <c r="D1137" s="17"/>
      <c r="E1137" s="17"/>
      <c r="F1137" s="17"/>
      <c r="G1137" s="17"/>
      <c r="H1137" s="17"/>
      <c r="I1137" s="17"/>
      <c r="J1137" s="17"/>
      <c r="K1137" s="17"/>
      <c r="L1137" s="17"/>
      <c r="M1137" s="17"/>
      <c r="N1137" s="17"/>
      <c r="O1137" s="17"/>
      <c r="P1137" s="17"/>
      <c r="Q1137" s="17"/>
      <c r="R1137" s="17"/>
      <c r="S1137" s="17"/>
      <c r="T1137" s="17"/>
      <c r="U1137" s="17"/>
      <c r="V1137" s="17"/>
      <c r="W1137" s="17"/>
    </row>
    <row r="1138" spans="2:23" x14ac:dyDescent="0.25">
      <c r="B1138" s="17"/>
      <c r="C1138" s="17"/>
      <c r="D1138" s="17"/>
      <c r="E1138" s="17"/>
      <c r="F1138" s="17"/>
      <c r="G1138" s="17"/>
      <c r="H1138" s="17"/>
      <c r="I1138" s="17"/>
      <c r="J1138" s="17"/>
      <c r="K1138" s="17"/>
      <c r="L1138" s="17"/>
      <c r="M1138" s="17"/>
      <c r="N1138" s="17"/>
      <c r="O1138" s="17"/>
      <c r="P1138" s="17"/>
      <c r="Q1138" s="17"/>
      <c r="R1138" s="17"/>
      <c r="S1138" s="17"/>
      <c r="T1138" s="17"/>
      <c r="U1138" s="17"/>
      <c r="V1138" s="17"/>
      <c r="W1138" s="17"/>
    </row>
    <row r="1139" spans="2:23" x14ac:dyDescent="0.25">
      <c r="B1139" s="17"/>
      <c r="C1139" s="17"/>
      <c r="D1139" s="17"/>
      <c r="E1139" s="17"/>
      <c r="F1139" s="17"/>
      <c r="G1139" s="17"/>
      <c r="H1139" s="17"/>
      <c r="I1139" s="17"/>
      <c r="J1139" s="17"/>
      <c r="K1139" s="17"/>
      <c r="L1139" s="17"/>
      <c r="M1139" s="17"/>
      <c r="N1139" s="17"/>
      <c r="O1139" s="17"/>
      <c r="P1139" s="17"/>
      <c r="Q1139" s="17"/>
      <c r="R1139" s="17"/>
      <c r="S1139" s="17"/>
      <c r="T1139" s="17"/>
      <c r="U1139" s="17"/>
      <c r="V1139" s="17"/>
      <c r="W1139" s="17"/>
    </row>
    <row r="1140" spans="2:23" x14ac:dyDescent="0.25">
      <c r="B1140" s="17"/>
      <c r="C1140" s="17"/>
      <c r="D1140" s="17"/>
      <c r="E1140" s="17"/>
      <c r="F1140" s="17"/>
      <c r="G1140" s="17"/>
      <c r="H1140" s="17"/>
      <c r="I1140" s="17"/>
      <c r="J1140" s="17"/>
      <c r="K1140" s="17"/>
      <c r="L1140" s="17"/>
      <c r="M1140" s="17"/>
      <c r="N1140" s="17"/>
      <c r="O1140" s="17"/>
      <c r="P1140" s="17"/>
      <c r="Q1140" s="17"/>
      <c r="R1140" s="17"/>
      <c r="S1140" s="17"/>
      <c r="T1140" s="17"/>
      <c r="U1140" s="17"/>
      <c r="V1140" s="17"/>
      <c r="W1140" s="17"/>
    </row>
    <row r="1141" spans="2:23" x14ac:dyDescent="0.25">
      <c r="B1141" s="17"/>
      <c r="C1141" s="17"/>
      <c r="D1141" s="17"/>
      <c r="E1141" s="17"/>
      <c r="F1141" s="17"/>
      <c r="G1141" s="17"/>
      <c r="H1141" s="17"/>
      <c r="I1141" s="17"/>
      <c r="J1141" s="17"/>
      <c r="K1141" s="17"/>
      <c r="L1141" s="17"/>
      <c r="M1141" s="17"/>
      <c r="N1141" s="17"/>
      <c r="O1141" s="17"/>
      <c r="P1141" s="17"/>
      <c r="Q1141" s="17"/>
      <c r="R1141" s="17"/>
      <c r="S1141" s="17"/>
      <c r="T1141" s="17"/>
      <c r="U1141" s="17"/>
      <c r="V1141" s="17"/>
      <c r="W1141" s="17"/>
    </row>
    <row r="1142" spans="2:23" x14ac:dyDescent="0.25">
      <c r="B1142" s="17"/>
      <c r="C1142" s="17"/>
      <c r="D1142" s="17"/>
      <c r="E1142" s="17"/>
      <c r="F1142" s="17"/>
      <c r="G1142" s="17"/>
      <c r="H1142" s="17"/>
      <c r="I1142" s="17"/>
      <c r="J1142" s="17"/>
      <c r="K1142" s="17"/>
      <c r="L1142" s="17"/>
      <c r="M1142" s="17"/>
      <c r="N1142" s="17"/>
      <c r="O1142" s="17"/>
      <c r="P1142" s="17"/>
      <c r="Q1142" s="17"/>
      <c r="R1142" s="17"/>
      <c r="S1142" s="17"/>
      <c r="T1142" s="17"/>
      <c r="U1142" s="17"/>
      <c r="V1142" s="17"/>
      <c r="W1142" s="17"/>
    </row>
    <row r="1143" spans="2:23" x14ac:dyDescent="0.25">
      <c r="B1143" s="17"/>
      <c r="C1143" s="17"/>
      <c r="D1143" s="17"/>
      <c r="E1143" s="17"/>
      <c r="F1143" s="17"/>
      <c r="G1143" s="17"/>
      <c r="H1143" s="17"/>
      <c r="I1143" s="17"/>
      <c r="J1143" s="17"/>
      <c r="K1143" s="17"/>
      <c r="L1143" s="17"/>
      <c r="M1143" s="17"/>
      <c r="N1143" s="17"/>
      <c r="O1143" s="17"/>
      <c r="P1143" s="17"/>
      <c r="Q1143" s="17"/>
      <c r="R1143" s="17"/>
      <c r="S1143" s="17"/>
      <c r="T1143" s="17"/>
      <c r="U1143" s="17"/>
      <c r="V1143" s="17"/>
      <c r="W1143" s="17"/>
    </row>
    <row r="1144" spans="2:23" x14ac:dyDescent="0.25">
      <c r="B1144" s="17"/>
      <c r="C1144" s="17"/>
      <c r="D1144" s="17"/>
      <c r="E1144" s="17"/>
      <c r="F1144" s="17"/>
      <c r="G1144" s="17"/>
      <c r="H1144" s="17"/>
      <c r="I1144" s="17"/>
      <c r="J1144" s="17"/>
      <c r="K1144" s="17"/>
      <c r="L1144" s="17"/>
      <c r="M1144" s="17"/>
      <c r="N1144" s="17"/>
      <c r="O1144" s="17"/>
      <c r="P1144" s="17"/>
      <c r="Q1144" s="17"/>
      <c r="R1144" s="17"/>
      <c r="S1144" s="17"/>
      <c r="T1144" s="17"/>
      <c r="U1144" s="17"/>
      <c r="V1144" s="17"/>
      <c r="W1144" s="17"/>
    </row>
    <row r="1145" spans="2:23" x14ac:dyDescent="0.25">
      <c r="B1145" s="17"/>
      <c r="C1145" s="17"/>
      <c r="D1145" s="17"/>
      <c r="E1145" s="17"/>
      <c r="F1145" s="17"/>
      <c r="G1145" s="17"/>
      <c r="H1145" s="17"/>
      <c r="I1145" s="17"/>
      <c r="J1145" s="17"/>
      <c r="K1145" s="17"/>
      <c r="L1145" s="17"/>
      <c r="M1145" s="17"/>
      <c r="N1145" s="17"/>
      <c r="O1145" s="17"/>
      <c r="P1145" s="17"/>
      <c r="Q1145" s="17"/>
      <c r="R1145" s="17"/>
      <c r="S1145" s="17"/>
      <c r="T1145" s="17"/>
      <c r="U1145" s="17"/>
      <c r="V1145" s="17"/>
      <c r="W1145" s="17"/>
    </row>
    <row r="1146" spans="2:23" x14ac:dyDescent="0.25">
      <c r="B1146" s="17"/>
      <c r="C1146" s="17"/>
      <c r="D1146" s="17"/>
      <c r="E1146" s="17"/>
      <c r="F1146" s="17"/>
      <c r="G1146" s="17"/>
      <c r="H1146" s="17"/>
      <c r="I1146" s="17"/>
      <c r="J1146" s="17"/>
      <c r="K1146" s="17"/>
      <c r="L1146" s="17"/>
      <c r="M1146" s="17"/>
      <c r="N1146" s="17"/>
      <c r="O1146" s="17"/>
      <c r="P1146" s="17"/>
      <c r="Q1146" s="17"/>
      <c r="R1146" s="17"/>
      <c r="S1146" s="17"/>
      <c r="T1146" s="17"/>
      <c r="U1146" s="17"/>
      <c r="V1146" s="17"/>
      <c r="W1146" s="17"/>
    </row>
    <row r="1147" spans="2:23" x14ac:dyDescent="0.25">
      <c r="B1147" s="17"/>
      <c r="C1147" s="17"/>
      <c r="D1147" s="17"/>
      <c r="E1147" s="17"/>
      <c r="F1147" s="17"/>
      <c r="G1147" s="17"/>
      <c r="H1147" s="17"/>
      <c r="I1147" s="17"/>
      <c r="J1147" s="17"/>
      <c r="K1147" s="17"/>
      <c r="L1147" s="17"/>
      <c r="M1147" s="17"/>
      <c r="N1147" s="17"/>
      <c r="O1147" s="17"/>
      <c r="P1147" s="17"/>
      <c r="Q1147" s="17"/>
      <c r="R1147" s="17"/>
      <c r="S1147" s="17"/>
      <c r="T1147" s="17"/>
      <c r="U1147" s="17"/>
      <c r="V1147" s="17"/>
      <c r="W1147" s="17"/>
    </row>
    <row r="1148" spans="2:23" x14ac:dyDescent="0.25">
      <c r="B1148" s="17"/>
      <c r="C1148" s="17"/>
      <c r="D1148" s="17"/>
      <c r="E1148" s="17"/>
      <c r="F1148" s="17"/>
      <c r="G1148" s="17"/>
      <c r="H1148" s="17"/>
      <c r="I1148" s="17"/>
      <c r="J1148" s="17"/>
      <c r="K1148" s="17"/>
      <c r="L1148" s="17"/>
      <c r="M1148" s="17"/>
      <c r="N1148" s="17"/>
      <c r="O1148" s="17"/>
      <c r="P1148" s="17"/>
      <c r="Q1148" s="17"/>
      <c r="R1148" s="17"/>
      <c r="S1148" s="17"/>
      <c r="T1148" s="17"/>
      <c r="U1148" s="17"/>
      <c r="V1148" s="17"/>
      <c r="W1148" s="17"/>
    </row>
    <row r="1149" spans="2:23" x14ac:dyDescent="0.25">
      <c r="B1149" s="17"/>
      <c r="C1149" s="17"/>
      <c r="D1149" s="17"/>
      <c r="E1149" s="17"/>
      <c r="F1149" s="17"/>
      <c r="G1149" s="17"/>
      <c r="H1149" s="17"/>
      <c r="I1149" s="17"/>
      <c r="J1149" s="17"/>
      <c r="K1149" s="17"/>
      <c r="L1149" s="17"/>
      <c r="M1149" s="17"/>
      <c r="N1149" s="17"/>
      <c r="O1149" s="17"/>
      <c r="P1149" s="17"/>
      <c r="Q1149" s="17"/>
      <c r="R1149" s="17"/>
      <c r="S1149" s="17"/>
      <c r="T1149" s="17"/>
      <c r="U1149" s="17"/>
      <c r="V1149" s="17"/>
      <c r="W1149" s="17"/>
    </row>
    <row r="1150" spans="2:23" x14ac:dyDescent="0.25">
      <c r="B1150" s="17"/>
      <c r="C1150" s="17"/>
      <c r="D1150" s="17"/>
      <c r="E1150" s="17"/>
      <c r="F1150" s="17"/>
      <c r="G1150" s="17"/>
      <c r="H1150" s="17"/>
      <c r="I1150" s="17"/>
      <c r="J1150" s="17"/>
      <c r="K1150" s="17"/>
      <c r="L1150" s="17"/>
      <c r="M1150" s="17"/>
      <c r="N1150" s="17"/>
      <c r="O1150" s="17"/>
      <c r="P1150" s="17"/>
      <c r="Q1150" s="17"/>
      <c r="R1150" s="17"/>
      <c r="S1150" s="17"/>
      <c r="T1150" s="17"/>
      <c r="U1150" s="17"/>
      <c r="V1150" s="17"/>
      <c r="W1150" s="17"/>
    </row>
    <row r="1151" spans="2:23" x14ac:dyDescent="0.25">
      <c r="B1151" s="17"/>
      <c r="C1151" s="17"/>
      <c r="D1151" s="17"/>
      <c r="E1151" s="17"/>
      <c r="F1151" s="17"/>
      <c r="G1151" s="17"/>
      <c r="H1151" s="17"/>
      <c r="I1151" s="17"/>
      <c r="J1151" s="17"/>
      <c r="K1151" s="17"/>
      <c r="L1151" s="17"/>
      <c r="M1151" s="17"/>
      <c r="N1151" s="17"/>
      <c r="O1151" s="17"/>
      <c r="P1151" s="17"/>
      <c r="Q1151" s="17"/>
      <c r="R1151" s="17"/>
      <c r="S1151" s="17"/>
      <c r="T1151" s="17"/>
      <c r="U1151" s="17"/>
      <c r="V1151" s="17"/>
      <c r="W1151" s="17"/>
    </row>
    <row r="1152" spans="2:23" x14ac:dyDescent="0.25">
      <c r="B1152" s="17"/>
      <c r="C1152" s="17"/>
      <c r="D1152" s="17"/>
      <c r="E1152" s="17"/>
      <c r="F1152" s="17"/>
      <c r="G1152" s="17"/>
      <c r="H1152" s="17"/>
      <c r="I1152" s="17"/>
      <c r="J1152" s="17"/>
      <c r="K1152" s="17"/>
      <c r="L1152" s="17"/>
      <c r="M1152" s="17"/>
      <c r="N1152" s="17"/>
      <c r="O1152" s="17"/>
      <c r="P1152" s="17"/>
      <c r="Q1152" s="17"/>
      <c r="R1152" s="17"/>
      <c r="S1152" s="17"/>
      <c r="T1152" s="17"/>
      <c r="U1152" s="17"/>
      <c r="V1152" s="17"/>
      <c r="W1152" s="17"/>
    </row>
    <row r="1153" spans="2:23" x14ac:dyDescent="0.25">
      <c r="B1153" s="17"/>
      <c r="C1153" s="17"/>
      <c r="D1153" s="17"/>
      <c r="E1153" s="17"/>
      <c r="F1153" s="17"/>
      <c r="G1153" s="17"/>
      <c r="H1153" s="17"/>
      <c r="I1153" s="17"/>
      <c r="J1153" s="17"/>
      <c r="K1153" s="17"/>
      <c r="L1153" s="17"/>
      <c r="M1153" s="17"/>
      <c r="N1153" s="17"/>
      <c r="O1153" s="17"/>
      <c r="P1153" s="17"/>
      <c r="Q1153" s="17"/>
      <c r="R1153" s="17"/>
      <c r="S1153" s="17"/>
      <c r="T1153" s="17"/>
      <c r="U1153" s="17"/>
      <c r="V1153" s="17"/>
      <c r="W1153" s="17"/>
    </row>
    <row r="1154" spans="2:23" x14ac:dyDescent="0.25">
      <c r="B1154" s="17"/>
      <c r="C1154" s="17"/>
      <c r="D1154" s="17"/>
      <c r="E1154" s="17"/>
      <c r="F1154" s="17"/>
      <c r="G1154" s="17"/>
      <c r="H1154" s="17"/>
      <c r="I1154" s="17"/>
      <c r="J1154" s="17"/>
      <c r="K1154" s="17"/>
      <c r="L1154" s="17"/>
      <c r="M1154" s="17"/>
      <c r="N1154" s="17"/>
      <c r="O1154" s="17"/>
      <c r="P1154" s="17"/>
      <c r="Q1154" s="17"/>
      <c r="R1154" s="17"/>
      <c r="S1154" s="17"/>
      <c r="T1154" s="17"/>
      <c r="U1154" s="17"/>
      <c r="V1154" s="17"/>
      <c r="W1154" s="17"/>
    </row>
    <row r="1155" spans="2:23" x14ac:dyDescent="0.25">
      <c r="B1155" s="17"/>
      <c r="C1155" s="17"/>
      <c r="D1155" s="17"/>
      <c r="E1155" s="17"/>
      <c r="F1155" s="17"/>
      <c r="G1155" s="17"/>
      <c r="H1155" s="17"/>
      <c r="I1155" s="17"/>
      <c r="J1155" s="17"/>
      <c r="K1155" s="17"/>
      <c r="L1155" s="17"/>
      <c r="M1155" s="17"/>
      <c r="N1155" s="17"/>
      <c r="O1155" s="17"/>
      <c r="P1155" s="17"/>
      <c r="Q1155" s="17"/>
      <c r="R1155" s="17"/>
      <c r="S1155" s="17"/>
      <c r="T1155" s="17"/>
      <c r="U1155" s="17"/>
      <c r="V1155" s="17"/>
      <c r="W1155" s="17"/>
    </row>
    <row r="1156" spans="2:23" x14ac:dyDescent="0.25">
      <c r="B1156" s="17"/>
      <c r="C1156" s="17"/>
      <c r="D1156" s="17"/>
      <c r="E1156" s="17"/>
      <c r="F1156" s="17"/>
      <c r="G1156" s="17"/>
      <c r="H1156" s="17"/>
      <c r="I1156" s="17"/>
      <c r="J1156" s="17"/>
      <c r="K1156" s="17"/>
      <c r="L1156" s="17"/>
      <c r="M1156" s="17"/>
      <c r="N1156" s="17"/>
      <c r="O1156" s="17"/>
      <c r="P1156" s="17"/>
      <c r="Q1156" s="17"/>
      <c r="R1156" s="17"/>
      <c r="S1156" s="17"/>
      <c r="T1156" s="17"/>
      <c r="U1156" s="17"/>
      <c r="V1156" s="17"/>
      <c r="W1156" s="17"/>
    </row>
    <row r="1157" spans="2:23" x14ac:dyDescent="0.25">
      <c r="B1157" s="17"/>
      <c r="C1157" s="17"/>
      <c r="D1157" s="17"/>
      <c r="E1157" s="17"/>
      <c r="F1157" s="17"/>
      <c r="G1157" s="17"/>
      <c r="H1157" s="17"/>
      <c r="I1157" s="17"/>
      <c r="J1157" s="17"/>
      <c r="K1157" s="17"/>
      <c r="L1157" s="17"/>
      <c r="M1157" s="17"/>
      <c r="N1157" s="17"/>
      <c r="O1157" s="17"/>
      <c r="P1157" s="17"/>
      <c r="Q1157" s="17"/>
      <c r="R1157" s="17"/>
      <c r="S1157" s="17"/>
      <c r="T1157" s="17"/>
      <c r="U1157" s="17"/>
      <c r="V1157" s="17"/>
      <c r="W1157" s="17"/>
    </row>
    <row r="1158" spans="2:23" x14ac:dyDescent="0.25">
      <c r="B1158" s="17"/>
      <c r="C1158" s="17"/>
      <c r="D1158" s="17"/>
      <c r="E1158" s="17"/>
      <c r="F1158" s="17"/>
      <c r="G1158" s="17"/>
      <c r="H1158" s="17"/>
      <c r="I1158" s="17"/>
      <c r="J1158" s="17"/>
      <c r="K1158" s="17"/>
      <c r="L1158" s="17"/>
      <c r="M1158" s="17"/>
      <c r="N1158" s="17"/>
      <c r="O1158" s="17"/>
      <c r="P1158" s="17"/>
      <c r="Q1158" s="17"/>
      <c r="R1158" s="17"/>
      <c r="S1158" s="17"/>
      <c r="T1158" s="17"/>
      <c r="U1158" s="17"/>
      <c r="V1158" s="17"/>
      <c r="W1158" s="17"/>
    </row>
    <row r="1159" spans="2:23" x14ac:dyDescent="0.25">
      <c r="B1159" s="17"/>
      <c r="C1159" s="17"/>
      <c r="D1159" s="17"/>
      <c r="E1159" s="17"/>
      <c r="F1159" s="17"/>
      <c r="G1159" s="17"/>
      <c r="H1159" s="17"/>
      <c r="I1159" s="17"/>
      <c r="J1159" s="17"/>
      <c r="K1159" s="17"/>
      <c r="L1159" s="17"/>
      <c r="M1159" s="17"/>
      <c r="N1159" s="17"/>
      <c r="O1159" s="17"/>
      <c r="P1159" s="17"/>
      <c r="Q1159" s="17"/>
      <c r="R1159" s="17"/>
      <c r="S1159" s="17"/>
      <c r="T1159" s="17"/>
      <c r="U1159" s="17"/>
      <c r="V1159" s="17"/>
      <c r="W1159" s="17"/>
    </row>
    <row r="1160" spans="2:23" x14ac:dyDescent="0.25">
      <c r="B1160" s="17"/>
      <c r="C1160" s="17"/>
      <c r="D1160" s="17"/>
      <c r="E1160" s="17"/>
      <c r="F1160" s="17"/>
      <c r="G1160" s="17"/>
      <c r="H1160" s="17"/>
      <c r="I1160" s="17"/>
      <c r="J1160" s="17"/>
      <c r="K1160" s="17"/>
      <c r="L1160" s="17"/>
      <c r="M1160" s="17"/>
      <c r="N1160" s="17"/>
      <c r="O1160" s="17"/>
      <c r="P1160" s="17"/>
      <c r="Q1160" s="17"/>
      <c r="R1160" s="17"/>
      <c r="S1160" s="17"/>
      <c r="T1160" s="17"/>
      <c r="U1160" s="17"/>
      <c r="V1160" s="17"/>
      <c r="W1160" s="17"/>
    </row>
    <row r="1161" spans="2:23" x14ac:dyDescent="0.25">
      <c r="B1161" s="17"/>
      <c r="C1161" s="17"/>
      <c r="D1161" s="17"/>
      <c r="E1161" s="17"/>
      <c r="F1161" s="17"/>
      <c r="G1161" s="17"/>
      <c r="H1161" s="17"/>
      <c r="I1161" s="17"/>
      <c r="J1161" s="17"/>
      <c r="K1161" s="17"/>
      <c r="L1161" s="17"/>
      <c r="M1161" s="17"/>
      <c r="N1161" s="17"/>
      <c r="O1161" s="17"/>
      <c r="P1161" s="17"/>
      <c r="Q1161" s="17"/>
      <c r="R1161" s="17"/>
      <c r="S1161" s="17"/>
      <c r="T1161" s="17"/>
      <c r="U1161" s="17"/>
      <c r="V1161" s="17"/>
      <c r="W1161" s="17"/>
    </row>
    <row r="1162" spans="2:23" x14ac:dyDescent="0.25">
      <c r="B1162" s="17"/>
      <c r="C1162" s="17"/>
      <c r="D1162" s="17"/>
      <c r="E1162" s="17"/>
      <c r="F1162" s="17"/>
      <c r="G1162" s="17"/>
      <c r="H1162" s="17"/>
      <c r="I1162" s="17"/>
      <c r="J1162" s="17"/>
      <c r="K1162" s="17"/>
      <c r="L1162" s="17"/>
      <c r="M1162" s="17"/>
      <c r="N1162" s="17"/>
      <c r="O1162" s="17"/>
      <c r="P1162" s="17"/>
      <c r="Q1162" s="17"/>
      <c r="R1162" s="17"/>
      <c r="S1162" s="17"/>
      <c r="T1162" s="17"/>
      <c r="U1162" s="17"/>
      <c r="V1162" s="17"/>
      <c r="W1162" s="17"/>
    </row>
    <row r="1163" spans="2:23" x14ac:dyDescent="0.25">
      <c r="B1163" s="17"/>
      <c r="C1163" s="17"/>
      <c r="D1163" s="17"/>
      <c r="E1163" s="17"/>
      <c r="F1163" s="17"/>
      <c r="G1163" s="17"/>
      <c r="H1163" s="17"/>
      <c r="I1163" s="17"/>
      <c r="J1163" s="17"/>
      <c r="K1163" s="17"/>
      <c r="L1163" s="17"/>
      <c r="M1163" s="17"/>
      <c r="N1163" s="17"/>
      <c r="O1163" s="17"/>
      <c r="P1163" s="17"/>
      <c r="Q1163" s="17"/>
      <c r="R1163" s="17"/>
      <c r="S1163" s="17"/>
      <c r="T1163" s="17"/>
      <c r="U1163" s="17"/>
      <c r="V1163" s="17"/>
      <c r="W1163" s="17"/>
    </row>
    <row r="1164" spans="2:23" x14ac:dyDescent="0.25">
      <c r="B1164" s="17"/>
      <c r="C1164" s="17"/>
      <c r="D1164" s="17"/>
      <c r="E1164" s="17"/>
      <c r="F1164" s="17"/>
      <c r="G1164" s="17"/>
      <c r="H1164" s="17"/>
      <c r="I1164" s="17"/>
      <c r="J1164" s="17"/>
      <c r="K1164" s="17"/>
      <c r="L1164" s="17"/>
      <c r="M1164" s="17"/>
      <c r="N1164" s="17"/>
      <c r="O1164" s="17"/>
      <c r="P1164" s="17"/>
      <c r="Q1164" s="17"/>
      <c r="R1164" s="17"/>
      <c r="S1164" s="17"/>
      <c r="T1164" s="17"/>
      <c r="U1164" s="17"/>
      <c r="V1164" s="17"/>
      <c r="W1164" s="17"/>
    </row>
    <row r="1165" spans="2:23" x14ac:dyDescent="0.25">
      <c r="B1165" s="17"/>
      <c r="C1165" s="17"/>
      <c r="D1165" s="17"/>
      <c r="E1165" s="17"/>
      <c r="F1165" s="17"/>
      <c r="G1165" s="17"/>
      <c r="H1165" s="17"/>
      <c r="I1165" s="17"/>
      <c r="J1165" s="17"/>
      <c r="K1165" s="17"/>
      <c r="L1165" s="17"/>
      <c r="M1165" s="17"/>
      <c r="N1165" s="17"/>
      <c r="O1165" s="17"/>
      <c r="P1165" s="17"/>
      <c r="Q1165" s="17"/>
      <c r="R1165" s="17"/>
      <c r="S1165" s="17"/>
      <c r="T1165" s="17"/>
      <c r="U1165" s="17"/>
      <c r="V1165" s="17"/>
      <c r="W1165" s="17"/>
    </row>
    <row r="1166" spans="2:23" x14ac:dyDescent="0.25">
      <c r="B1166" s="17"/>
      <c r="C1166" s="17"/>
      <c r="D1166" s="17"/>
      <c r="E1166" s="17"/>
      <c r="F1166" s="17"/>
      <c r="G1166" s="17"/>
      <c r="H1166" s="17"/>
      <c r="I1166" s="17"/>
      <c r="J1166" s="17"/>
      <c r="K1166" s="17"/>
      <c r="L1166" s="17"/>
      <c r="M1166" s="17"/>
      <c r="N1166" s="17"/>
      <c r="O1166" s="17"/>
      <c r="P1166" s="17"/>
      <c r="Q1166" s="17"/>
      <c r="R1166" s="17"/>
      <c r="S1166" s="17"/>
      <c r="T1166" s="17"/>
      <c r="U1166" s="17"/>
      <c r="V1166" s="17"/>
      <c r="W1166" s="17"/>
    </row>
    <row r="1167" spans="2:23" x14ac:dyDescent="0.25">
      <c r="B1167" s="17"/>
      <c r="C1167" s="17"/>
      <c r="D1167" s="17"/>
      <c r="E1167" s="17"/>
      <c r="F1167" s="17"/>
      <c r="G1167" s="17"/>
      <c r="H1167" s="17"/>
      <c r="I1167" s="17"/>
      <c r="J1167" s="17"/>
      <c r="K1167" s="17"/>
      <c r="L1167" s="17"/>
      <c r="M1167" s="17"/>
      <c r="N1167" s="17"/>
      <c r="O1167" s="17"/>
      <c r="P1167" s="17"/>
      <c r="Q1167" s="17"/>
      <c r="R1167" s="17"/>
      <c r="S1167" s="17"/>
      <c r="T1167" s="17"/>
      <c r="U1167" s="17"/>
      <c r="V1167" s="17"/>
      <c r="W1167" s="17"/>
    </row>
    <row r="1168" spans="2:23" x14ac:dyDescent="0.25">
      <c r="B1168" s="17"/>
      <c r="C1168" s="17"/>
      <c r="D1168" s="17"/>
      <c r="E1168" s="17"/>
      <c r="F1168" s="17"/>
      <c r="G1168" s="17"/>
      <c r="H1168" s="17"/>
      <c r="I1168" s="17"/>
      <c r="J1168" s="17"/>
      <c r="K1168" s="17"/>
      <c r="L1168" s="17"/>
      <c r="M1168" s="17"/>
      <c r="N1168" s="17"/>
      <c r="O1168" s="17"/>
      <c r="P1168" s="17"/>
      <c r="Q1168" s="17"/>
      <c r="R1168" s="17"/>
      <c r="S1168" s="17"/>
      <c r="T1168" s="17"/>
      <c r="U1168" s="17"/>
      <c r="V1168" s="17"/>
      <c r="W1168" s="17"/>
    </row>
    <row r="1169" spans="2:23" x14ac:dyDescent="0.25">
      <c r="B1169" s="17"/>
      <c r="C1169" s="17"/>
      <c r="D1169" s="17"/>
      <c r="E1169" s="17"/>
      <c r="F1169" s="17"/>
      <c r="G1169" s="17"/>
      <c r="H1169" s="17"/>
      <c r="I1169" s="17"/>
      <c r="J1169" s="17"/>
      <c r="K1169" s="17"/>
      <c r="L1169" s="17"/>
      <c r="M1169" s="17"/>
      <c r="N1169" s="17"/>
      <c r="O1169" s="17"/>
      <c r="P1169" s="17"/>
      <c r="Q1169" s="17"/>
      <c r="R1169" s="17"/>
      <c r="S1169" s="17"/>
      <c r="T1169" s="17"/>
      <c r="U1169" s="17"/>
      <c r="V1169" s="17"/>
      <c r="W1169" s="17"/>
    </row>
    <row r="1170" spans="2:23" x14ac:dyDescent="0.25">
      <c r="B1170" s="17"/>
      <c r="C1170" s="17"/>
      <c r="D1170" s="17"/>
      <c r="E1170" s="17"/>
      <c r="F1170" s="17"/>
      <c r="G1170" s="17"/>
      <c r="H1170" s="17"/>
      <c r="I1170" s="17"/>
      <c r="J1170" s="17"/>
      <c r="K1170" s="17"/>
      <c r="L1170" s="17"/>
      <c r="M1170" s="17"/>
      <c r="N1170" s="17"/>
      <c r="O1170" s="17"/>
      <c r="P1170" s="17"/>
      <c r="Q1170" s="17"/>
      <c r="R1170" s="17"/>
      <c r="S1170" s="17"/>
      <c r="T1170" s="17"/>
      <c r="U1170" s="17"/>
      <c r="V1170" s="17"/>
      <c r="W1170" s="17"/>
    </row>
    <row r="1171" spans="2:23" x14ac:dyDescent="0.25">
      <c r="B1171" s="17"/>
      <c r="C1171" s="17"/>
      <c r="D1171" s="17"/>
      <c r="E1171" s="17"/>
      <c r="F1171" s="17"/>
      <c r="G1171" s="17"/>
      <c r="H1171" s="17"/>
      <c r="I1171" s="17"/>
      <c r="J1171" s="17"/>
      <c r="K1171" s="17"/>
      <c r="L1171" s="17"/>
      <c r="M1171" s="17"/>
      <c r="N1171" s="17"/>
      <c r="O1171" s="17"/>
      <c r="P1171" s="17"/>
      <c r="Q1171" s="17"/>
      <c r="R1171" s="17"/>
      <c r="S1171" s="17"/>
      <c r="T1171" s="17"/>
      <c r="U1171" s="17"/>
      <c r="V1171" s="17"/>
      <c r="W1171" s="17"/>
    </row>
    <row r="1172" spans="2:23" x14ac:dyDescent="0.25">
      <c r="B1172" s="17"/>
      <c r="C1172" s="17"/>
      <c r="D1172" s="17"/>
      <c r="E1172" s="17"/>
      <c r="F1172" s="17"/>
      <c r="G1172" s="17"/>
      <c r="H1172" s="17"/>
      <c r="I1172" s="17"/>
      <c r="J1172" s="17"/>
      <c r="K1172" s="17"/>
      <c r="L1172" s="17"/>
      <c r="M1172" s="17"/>
      <c r="N1172" s="17"/>
      <c r="O1172" s="17"/>
      <c r="P1172" s="17"/>
      <c r="Q1172" s="17"/>
      <c r="R1172" s="17"/>
      <c r="S1172" s="17"/>
      <c r="T1172" s="17"/>
      <c r="U1172" s="17"/>
      <c r="V1172" s="17"/>
      <c r="W1172" s="17"/>
    </row>
    <row r="1173" spans="2:23" x14ac:dyDescent="0.25">
      <c r="B1173" s="17"/>
      <c r="C1173" s="17"/>
      <c r="D1173" s="17"/>
      <c r="E1173" s="17"/>
      <c r="F1173" s="17"/>
      <c r="G1173" s="17"/>
      <c r="H1173" s="17"/>
      <c r="I1173" s="17"/>
      <c r="J1173" s="17"/>
      <c r="K1173" s="17"/>
      <c r="L1173" s="17"/>
      <c r="M1173" s="17"/>
      <c r="N1173" s="17"/>
      <c r="O1173" s="17"/>
      <c r="P1173" s="17"/>
      <c r="Q1173" s="17"/>
      <c r="R1173" s="17"/>
      <c r="S1173" s="17"/>
      <c r="T1173" s="17"/>
      <c r="U1173" s="17"/>
      <c r="V1173" s="17"/>
      <c r="W1173" s="17"/>
    </row>
    <row r="1174" spans="2:23" x14ac:dyDescent="0.25">
      <c r="B1174" s="17"/>
      <c r="C1174" s="17"/>
      <c r="D1174" s="17"/>
      <c r="E1174" s="17"/>
      <c r="F1174" s="17"/>
      <c r="G1174" s="17"/>
      <c r="H1174" s="17"/>
      <c r="I1174" s="17"/>
      <c r="J1174" s="17"/>
      <c r="K1174" s="17"/>
      <c r="L1174" s="17"/>
      <c r="M1174" s="17"/>
      <c r="N1174" s="17"/>
      <c r="O1174" s="17"/>
      <c r="P1174" s="17"/>
      <c r="Q1174" s="17"/>
      <c r="R1174" s="17"/>
      <c r="S1174" s="17"/>
      <c r="T1174" s="17"/>
      <c r="U1174" s="17"/>
      <c r="V1174" s="17"/>
      <c r="W1174" s="17"/>
    </row>
    <row r="1175" spans="2:23" x14ac:dyDescent="0.25">
      <c r="B1175" s="17"/>
      <c r="C1175" s="17"/>
      <c r="D1175" s="17"/>
      <c r="E1175" s="17"/>
      <c r="F1175" s="17"/>
      <c r="G1175" s="17"/>
      <c r="H1175" s="17"/>
      <c r="I1175" s="17"/>
      <c r="J1175" s="17"/>
      <c r="K1175" s="17"/>
      <c r="L1175" s="17"/>
      <c r="M1175" s="17"/>
      <c r="N1175" s="17"/>
      <c r="O1175" s="17"/>
      <c r="P1175" s="17"/>
      <c r="Q1175" s="17"/>
      <c r="R1175" s="17"/>
      <c r="S1175" s="17"/>
      <c r="T1175" s="17"/>
      <c r="U1175" s="17"/>
      <c r="V1175" s="17"/>
      <c r="W1175" s="17"/>
    </row>
    <row r="1176" spans="2:23" x14ac:dyDescent="0.25">
      <c r="B1176" s="17"/>
      <c r="C1176" s="17"/>
      <c r="D1176" s="17"/>
      <c r="E1176" s="17"/>
      <c r="F1176" s="17"/>
      <c r="G1176" s="17"/>
      <c r="H1176" s="17"/>
      <c r="I1176" s="17"/>
      <c r="J1176" s="17"/>
      <c r="K1176" s="17"/>
      <c r="L1176" s="17"/>
      <c r="M1176" s="17"/>
      <c r="N1176" s="17"/>
      <c r="O1176" s="17"/>
      <c r="P1176" s="17"/>
      <c r="Q1176" s="17"/>
      <c r="R1176" s="17"/>
      <c r="S1176" s="17"/>
      <c r="T1176" s="17"/>
      <c r="U1176" s="17"/>
      <c r="V1176" s="17"/>
      <c r="W1176" s="17"/>
    </row>
    <row r="1177" spans="2:23" x14ac:dyDescent="0.25">
      <c r="B1177" s="17"/>
      <c r="C1177" s="17"/>
      <c r="D1177" s="17"/>
      <c r="E1177" s="17"/>
      <c r="F1177" s="17"/>
      <c r="G1177" s="17"/>
      <c r="H1177" s="17"/>
      <c r="I1177" s="17"/>
      <c r="J1177" s="17"/>
      <c r="K1177" s="17"/>
      <c r="L1177" s="17"/>
      <c r="M1177" s="17"/>
      <c r="N1177" s="17"/>
      <c r="O1177" s="17"/>
      <c r="P1177" s="17"/>
      <c r="Q1177" s="17"/>
      <c r="R1177" s="17"/>
      <c r="S1177" s="17"/>
      <c r="T1177" s="17"/>
      <c r="U1177" s="17"/>
      <c r="V1177" s="17"/>
      <c r="W1177" s="17"/>
    </row>
    <row r="1178" spans="2:23" x14ac:dyDescent="0.25">
      <c r="B1178" s="17"/>
      <c r="C1178" s="17"/>
      <c r="D1178" s="17"/>
      <c r="E1178" s="17"/>
      <c r="F1178" s="17"/>
      <c r="G1178" s="17"/>
      <c r="H1178" s="17"/>
      <c r="I1178" s="17"/>
      <c r="J1178" s="17"/>
      <c r="K1178" s="17"/>
      <c r="L1178" s="17"/>
      <c r="M1178" s="17"/>
      <c r="N1178" s="17"/>
      <c r="O1178" s="17"/>
      <c r="P1178" s="17"/>
      <c r="Q1178" s="17"/>
      <c r="R1178" s="17"/>
      <c r="S1178" s="17"/>
      <c r="T1178" s="17"/>
      <c r="U1178" s="17"/>
      <c r="V1178" s="17"/>
      <c r="W1178" s="17"/>
    </row>
    <row r="1179" spans="2:23" x14ac:dyDescent="0.25">
      <c r="B1179" s="17"/>
      <c r="C1179" s="17"/>
      <c r="D1179" s="17"/>
      <c r="E1179" s="17"/>
      <c r="F1179" s="17"/>
      <c r="G1179" s="17"/>
      <c r="H1179" s="17"/>
      <c r="I1179" s="17"/>
      <c r="J1179" s="17"/>
      <c r="K1179" s="17"/>
      <c r="L1179" s="17"/>
      <c r="M1179" s="17"/>
      <c r="N1179" s="17"/>
      <c r="O1179" s="17"/>
      <c r="P1179" s="17"/>
      <c r="Q1179" s="17"/>
      <c r="R1179" s="17"/>
      <c r="S1179" s="17"/>
      <c r="T1179" s="17"/>
      <c r="U1179" s="17"/>
      <c r="V1179" s="17"/>
      <c r="W1179" s="17"/>
    </row>
    <row r="1180" spans="2:23" x14ac:dyDescent="0.25">
      <c r="B1180" s="17"/>
      <c r="C1180" s="17"/>
      <c r="D1180" s="17"/>
      <c r="E1180" s="17"/>
      <c r="F1180" s="17"/>
      <c r="G1180" s="17"/>
      <c r="H1180" s="17"/>
      <c r="I1180" s="17"/>
      <c r="J1180" s="17"/>
      <c r="K1180" s="17"/>
      <c r="L1180" s="17"/>
      <c r="M1180" s="17"/>
      <c r="N1180" s="17"/>
      <c r="O1180" s="17"/>
      <c r="P1180" s="17"/>
      <c r="Q1180" s="17"/>
      <c r="R1180" s="17"/>
      <c r="S1180" s="17"/>
      <c r="T1180" s="17"/>
      <c r="U1180" s="17"/>
      <c r="V1180" s="17"/>
      <c r="W1180" s="17"/>
    </row>
    <row r="1181" spans="2:23" x14ac:dyDescent="0.25">
      <c r="B1181" s="17"/>
      <c r="C1181" s="17"/>
      <c r="D1181" s="17"/>
      <c r="E1181" s="17"/>
      <c r="F1181" s="17"/>
      <c r="G1181" s="17"/>
      <c r="H1181" s="17"/>
      <c r="I1181" s="17"/>
      <c r="J1181" s="17"/>
      <c r="K1181" s="17"/>
      <c r="L1181" s="17"/>
      <c r="M1181" s="17"/>
      <c r="N1181" s="17"/>
      <c r="O1181" s="17"/>
      <c r="P1181" s="17"/>
      <c r="Q1181" s="17"/>
      <c r="R1181" s="17"/>
      <c r="S1181" s="17"/>
      <c r="T1181" s="17"/>
      <c r="U1181" s="17"/>
      <c r="V1181" s="17"/>
      <c r="W1181" s="17"/>
    </row>
    <row r="1182" spans="2:23" x14ac:dyDescent="0.25">
      <c r="B1182" s="17"/>
      <c r="C1182" s="17"/>
      <c r="D1182" s="17"/>
      <c r="E1182" s="17"/>
      <c r="F1182" s="17"/>
      <c r="G1182" s="17"/>
      <c r="H1182" s="17"/>
      <c r="I1182" s="17"/>
      <c r="J1182" s="17"/>
      <c r="K1182" s="17"/>
      <c r="L1182" s="17"/>
      <c r="M1182" s="17"/>
      <c r="N1182" s="17"/>
      <c r="O1182" s="17"/>
      <c r="P1182" s="17"/>
      <c r="Q1182" s="17"/>
      <c r="R1182" s="17"/>
      <c r="S1182" s="17"/>
      <c r="T1182" s="17"/>
      <c r="U1182" s="17"/>
      <c r="V1182" s="17"/>
      <c r="W1182" s="17"/>
    </row>
    <row r="1183" spans="2:23" x14ac:dyDescent="0.25">
      <c r="B1183" s="17"/>
      <c r="C1183" s="17"/>
      <c r="D1183" s="17"/>
      <c r="E1183" s="17"/>
      <c r="F1183" s="17"/>
      <c r="G1183" s="17"/>
      <c r="H1183" s="17"/>
      <c r="I1183" s="17"/>
      <c r="J1183" s="17"/>
      <c r="K1183" s="17"/>
      <c r="L1183" s="17"/>
      <c r="M1183" s="17"/>
      <c r="N1183" s="17"/>
      <c r="O1183" s="17"/>
      <c r="P1183" s="17"/>
      <c r="Q1183" s="17"/>
      <c r="R1183" s="17"/>
      <c r="S1183" s="17"/>
      <c r="T1183" s="17"/>
      <c r="U1183" s="17"/>
      <c r="V1183" s="17"/>
      <c r="W1183" s="17"/>
    </row>
    <row r="1184" spans="2:23" x14ac:dyDescent="0.25">
      <c r="B1184" s="17"/>
      <c r="C1184" s="17"/>
      <c r="D1184" s="17"/>
      <c r="E1184" s="17"/>
      <c r="F1184" s="17"/>
      <c r="G1184" s="17"/>
      <c r="H1184" s="17"/>
      <c r="I1184" s="17"/>
      <c r="J1184" s="17"/>
      <c r="K1184" s="17"/>
      <c r="L1184" s="17"/>
      <c r="M1184" s="17"/>
      <c r="N1184" s="17"/>
      <c r="O1184" s="17"/>
      <c r="P1184" s="17"/>
      <c r="Q1184" s="17"/>
      <c r="R1184" s="17"/>
      <c r="S1184" s="17"/>
      <c r="T1184" s="17"/>
      <c r="U1184" s="17"/>
      <c r="V1184" s="17"/>
      <c r="W1184" s="17"/>
    </row>
    <row r="1185" spans="2:23" x14ac:dyDescent="0.25">
      <c r="B1185" s="17"/>
      <c r="C1185" s="17"/>
      <c r="D1185" s="17"/>
      <c r="E1185" s="17"/>
      <c r="F1185" s="17"/>
      <c r="G1185" s="17"/>
      <c r="H1185" s="17"/>
      <c r="I1185" s="17"/>
      <c r="J1185" s="17"/>
      <c r="K1185" s="17"/>
      <c r="L1185" s="17"/>
      <c r="M1185" s="17"/>
      <c r="N1185" s="17"/>
      <c r="O1185" s="17"/>
      <c r="P1185" s="17"/>
      <c r="Q1185" s="17"/>
      <c r="R1185" s="17"/>
      <c r="S1185" s="17"/>
      <c r="T1185" s="17"/>
      <c r="U1185" s="17"/>
      <c r="V1185" s="17"/>
      <c r="W1185" s="17"/>
    </row>
    <row r="1186" spans="2:23" x14ac:dyDescent="0.25">
      <c r="B1186" s="17"/>
      <c r="C1186" s="17"/>
      <c r="D1186" s="17"/>
      <c r="E1186" s="17"/>
      <c r="F1186" s="17"/>
      <c r="G1186" s="17"/>
      <c r="H1186" s="17"/>
      <c r="I1186" s="17"/>
      <c r="J1186" s="17"/>
      <c r="K1186" s="17"/>
      <c r="L1186" s="17"/>
      <c r="M1186" s="17"/>
      <c r="N1186" s="17"/>
      <c r="O1186" s="17"/>
      <c r="P1186" s="17"/>
      <c r="Q1186" s="17"/>
      <c r="R1186" s="17"/>
      <c r="S1186" s="17"/>
      <c r="T1186" s="17"/>
      <c r="U1186" s="17"/>
      <c r="V1186" s="17"/>
      <c r="W1186" s="17"/>
    </row>
    <row r="1187" spans="2:23" x14ac:dyDescent="0.25">
      <c r="B1187" s="17"/>
      <c r="C1187" s="17"/>
      <c r="D1187" s="17"/>
      <c r="E1187" s="17"/>
      <c r="F1187" s="17"/>
      <c r="G1187" s="17"/>
      <c r="H1187" s="17"/>
      <c r="I1187" s="17"/>
      <c r="J1187" s="17"/>
      <c r="K1187" s="17"/>
      <c r="L1187" s="17"/>
      <c r="M1187" s="17"/>
      <c r="N1187" s="17"/>
      <c r="O1187" s="17"/>
      <c r="P1187" s="17"/>
      <c r="Q1187" s="17"/>
      <c r="R1187" s="17"/>
      <c r="S1187" s="17"/>
      <c r="T1187" s="17"/>
      <c r="U1187" s="17"/>
      <c r="V1187" s="17"/>
      <c r="W1187" s="17"/>
    </row>
    <row r="1188" spans="2:23" x14ac:dyDescent="0.25">
      <c r="B1188" s="17"/>
      <c r="C1188" s="17"/>
      <c r="D1188" s="17"/>
      <c r="E1188" s="17"/>
      <c r="F1188" s="17"/>
      <c r="G1188" s="17"/>
      <c r="H1188" s="17"/>
      <c r="I1188" s="17"/>
      <c r="J1188" s="17"/>
      <c r="K1188" s="17"/>
      <c r="L1188" s="17"/>
      <c r="M1188" s="17"/>
      <c r="N1188" s="17"/>
      <c r="O1188" s="17"/>
      <c r="P1188" s="17"/>
      <c r="Q1188" s="17"/>
      <c r="R1188" s="17"/>
      <c r="S1188" s="17"/>
      <c r="T1188" s="17"/>
      <c r="U1188" s="17"/>
      <c r="V1188" s="17"/>
      <c r="W1188" s="17"/>
    </row>
    <row r="1189" spans="2:23" x14ac:dyDescent="0.25">
      <c r="B1189" s="17"/>
      <c r="C1189" s="17"/>
      <c r="D1189" s="17"/>
      <c r="E1189" s="17"/>
      <c r="F1189" s="17"/>
      <c r="G1189" s="17"/>
      <c r="H1189" s="17"/>
      <c r="I1189" s="17"/>
      <c r="J1189" s="17"/>
      <c r="K1189" s="17"/>
      <c r="L1189" s="17"/>
      <c r="M1189" s="17"/>
      <c r="N1189" s="17"/>
      <c r="O1189" s="17"/>
      <c r="P1189" s="17"/>
      <c r="Q1189" s="17"/>
      <c r="R1189" s="17"/>
      <c r="S1189" s="17"/>
      <c r="T1189" s="17"/>
      <c r="U1189" s="17"/>
      <c r="V1189" s="17"/>
      <c r="W1189" s="17"/>
    </row>
    <row r="1190" spans="2:23" x14ac:dyDescent="0.25">
      <c r="B1190" s="17"/>
      <c r="C1190" s="17"/>
      <c r="D1190" s="17"/>
      <c r="E1190" s="17"/>
      <c r="F1190" s="17"/>
      <c r="G1190" s="17"/>
      <c r="H1190" s="17"/>
      <c r="I1190" s="17"/>
      <c r="J1190" s="17"/>
      <c r="K1190" s="17"/>
      <c r="L1190" s="17"/>
      <c r="M1190" s="17"/>
      <c r="N1190" s="17"/>
      <c r="O1190" s="17"/>
      <c r="P1190" s="17"/>
      <c r="Q1190" s="17"/>
      <c r="R1190" s="17"/>
      <c r="S1190" s="17"/>
      <c r="T1190" s="17"/>
      <c r="U1190" s="17"/>
      <c r="V1190" s="17"/>
      <c r="W1190" s="17"/>
    </row>
    <row r="1191" spans="2:23" x14ac:dyDescent="0.25">
      <c r="B1191" s="17"/>
      <c r="C1191" s="17"/>
      <c r="D1191" s="17"/>
      <c r="E1191" s="17"/>
      <c r="F1191" s="17"/>
      <c r="G1191" s="17"/>
      <c r="H1191" s="17"/>
      <c r="I1191" s="17"/>
      <c r="J1191" s="17"/>
      <c r="K1191" s="17"/>
      <c r="L1191" s="17"/>
      <c r="M1191" s="17"/>
      <c r="N1191" s="17"/>
      <c r="O1191" s="17"/>
      <c r="P1191" s="17"/>
      <c r="Q1191" s="17"/>
      <c r="R1191" s="17"/>
      <c r="S1191" s="17"/>
      <c r="T1191" s="17"/>
      <c r="U1191" s="17"/>
      <c r="V1191" s="17"/>
      <c r="W1191" s="17"/>
    </row>
    <row r="1192" spans="2:23" x14ac:dyDescent="0.25">
      <c r="B1192" s="17"/>
      <c r="C1192" s="17"/>
      <c r="D1192" s="17"/>
      <c r="E1192" s="17"/>
      <c r="F1192" s="17"/>
      <c r="G1192" s="17"/>
      <c r="H1192" s="17"/>
      <c r="I1192" s="17"/>
      <c r="J1192" s="17"/>
      <c r="K1192" s="17"/>
      <c r="L1192" s="17"/>
      <c r="M1192" s="17"/>
      <c r="N1192" s="17"/>
      <c r="O1192" s="17"/>
      <c r="P1192" s="17"/>
      <c r="Q1192" s="17"/>
      <c r="R1192" s="17"/>
      <c r="S1192" s="17"/>
      <c r="T1192" s="17"/>
      <c r="U1192" s="17"/>
      <c r="V1192" s="17"/>
      <c r="W1192" s="17"/>
    </row>
    <row r="1193" spans="2:23" x14ac:dyDescent="0.25">
      <c r="B1193" s="17"/>
      <c r="C1193" s="17"/>
      <c r="D1193" s="17"/>
      <c r="E1193" s="17"/>
      <c r="F1193" s="17"/>
      <c r="G1193" s="17"/>
      <c r="H1193" s="17"/>
      <c r="I1193" s="17"/>
      <c r="J1193" s="17"/>
      <c r="K1193" s="17"/>
      <c r="L1193" s="17"/>
      <c r="M1193" s="17"/>
      <c r="N1193" s="17"/>
      <c r="O1193" s="17"/>
      <c r="P1193" s="17"/>
      <c r="Q1193" s="17"/>
      <c r="R1193" s="17"/>
      <c r="S1193" s="17"/>
      <c r="T1193" s="17"/>
      <c r="U1193" s="17"/>
      <c r="V1193" s="17"/>
      <c r="W1193" s="17"/>
    </row>
    <row r="1194" spans="2:23" x14ac:dyDescent="0.25">
      <c r="B1194" s="17"/>
      <c r="C1194" s="17"/>
      <c r="D1194" s="17"/>
      <c r="E1194" s="17"/>
      <c r="F1194" s="17"/>
      <c r="G1194" s="17"/>
      <c r="H1194" s="17"/>
      <c r="I1194" s="17"/>
      <c r="J1194" s="17"/>
      <c r="K1194" s="17"/>
      <c r="L1194" s="17"/>
      <c r="M1194" s="17"/>
      <c r="N1194" s="17"/>
      <c r="O1194" s="17"/>
      <c r="P1194" s="17"/>
      <c r="Q1194" s="17"/>
      <c r="R1194" s="17"/>
      <c r="S1194" s="17"/>
      <c r="T1194" s="17"/>
      <c r="U1194" s="17"/>
      <c r="V1194" s="17"/>
      <c r="W1194" s="17"/>
    </row>
    <row r="1195" spans="2:23" x14ac:dyDescent="0.25">
      <c r="B1195" s="17"/>
      <c r="C1195" s="17"/>
      <c r="D1195" s="17"/>
      <c r="E1195" s="17"/>
      <c r="F1195" s="17"/>
      <c r="G1195" s="17"/>
      <c r="H1195" s="17"/>
      <c r="I1195" s="17"/>
      <c r="J1195" s="17"/>
      <c r="K1195" s="17"/>
      <c r="L1195" s="17"/>
      <c r="M1195" s="17"/>
      <c r="N1195" s="17"/>
      <c r="O1195" s="17"/>
      <c r="P1195" s="17"/>
      <c r="Q1195" s="17"/>
      <c r="R1195" s="17"/>
      <c r="S1195" s="17"/>
      <c r="T1195" s="17"/>
      <c r="U1195" s="17"/>
      <c r="V1195" s="17"/>
      <c r="W1195" s="17"/>
    </row>
    <row r="1196" spans="2:23" x14ac:dyDescent="0.25">
      <c r="B1196" s="17"/>
      <c r="C1196" s="17"/>
      <c r="D1196" s="17"/>
      <c r="E1196" s="17"/>
      <c r="F1196" s="17"/>
      <c r="G1196" s="17"/>
      <c r="H1196" s="17"/>
      <c r="I1196" s="17"/>
      <c r="J1196" s="17"/>
      <c r="K1196" s="17"/>
      <c r="L1196" s="17"/>
      <c r="M1196" s="17"/>
      <c r="N1196" s="17"/>
      <c r="O1196" s="17"/>
      <c r="P1196" s="17"/>
      <c r="Q1196" s="17"/>
      <c r="R1196" s="17"/>
      <c r="S1196" s="17"/>
      <c r="T1196" s="17"/>
      <c r="U1196" s="17"/>
      <c r="V1196" s="17"/>
      <c r="W1196" s="17"/>
    </row>
    <row r="1197" spans="2:23" x14ac:dyDescent="0.25">
      <c r="B1197" s="17"/>
      <c r="C1197" s="17"/>
      <c r="D1197" s="17"/>
      <c r="E1197" s="17"/>
      <c r="F1197" s="17"/>
      <c r="G1197" s="17"/>
      <c r="H1197" s="17"/>
      <c r="I1197" s="17"/>
      <c r="J1197" s="17"/>
      <c r="K1197" s="17"/>
      <c r="L1197" s="17"/>
      <c r="M1197" s="17"/>
      <c r="N1197" s="17"/>
      <c r="O1197" s="17"/>
      <c r="P1197" s="17"/>
      <c r="Q1197" s="17"/>
      <c r="R1197" s="17"/>
      <c r="S1197" s="17"/>
      <c r="T1197" s="17"/>
      <c r="U1197" s="17"/>
      <c r="V1197" s="17"/>
      <c r="W1197" s="17"/>
    </row>
    <row r="1198" spans="2:23" x14ac:dyDescent="0.25">
      <c r="B1198" s="17"/>
      <c r="C1198" s="17"/>
      <c r="D1198" s="17"/>
      <c r="E1198" s="17"/>
      <c r="F1198" s="17"/>
      <c r="G1198" s="17"/>
      <c r="H1198" s="17"/>
      <c r="I1198" s="17"/>
      <c r="J1198" s="17"/>
      <c r="K1198" s="17"/>
      <c r="L1198" s="17"/>
      <c r="M1198" s="17"/>
      <c r="N1198" s="17"/>
      <c r="O1198" s="17"/>
      <c r="P1198" s="17"/>
      <c r="Q1198" s="17"/>
      <c r="R1198" s="17"/>
      <c r="S1198" s="17"/>
      <c r="T1198" s="17"/>
      <c r="U1198" s="17"/>
      <c r="V1198" s="17"/>
      <c r="W1198" s="17"/>
    </row>
    <row r="1199" spans="2:23" x14ac:dyDescent="0.25">
      <c r="B1199" s="17"/>
      <c r="C1199" s="17"/>
      <c r="D1199" s="17"/>
      <c r="E1199" s="17"/>
      <c r="F1199" s="17"/>
      <c r="G1199" s="17"/>
      <c r="H1199" s="17"/>
      <c r="I1199" s="17"/>
      <c r="J1199" s="17"/>
      <c r="K1199" s="17"/>
      <c r="L1199" s="17"/>
      <c r="M1199" s="17"/>
      <c r="N1199" s="17"/>
      <c r="O1199" s="17"/>
      <c r="P1199" s="17"/>
      <c r="Q1199" s="17"/>
      <c r="R1199" s="17"/>
      <c r="S1199" s="17"/>
      <c r="T1199" s="17"/>
      <c r="U1199" s="17"/>
      <c r="V1199" s="17"/>
      <c r="W1199" s="17"/>
    </row>
    <row r="1200" spans="2:23" x14ac:dyDescent="0.25">
      <c r="B1200" s="17"/>
      <c r="C1200" s="17"/>
      <c r="D1200" s="17"/>
      <c r="E1200" s="17"/>
      <c r="F1200" s="17"/>
      <c r="G1200" s="17"/>
      <c r="H1200" s="17"/>
      <c r="I1200" s="17"/>
      <c r="J1200" s="17"/>
      <c r="K1200" s="17"/>
      <c r="L1200" s="17"/>
      <c r="M1200" s="17"/>
      <c r="N1200" s="17"/>
      <c r="O1200" s="17"/>
      <c r="P1200" s="17"/>
      <c r="Q1200" s="17"/>
      <c r="R1200" s="17"/>
      <c r="S1200" s="17"/>
      <c r="T1200" s="17"/>
      <c r="U1200" s="17"/>
      <c r="V1200" s="17"/>
      <c r="W1200" s="17"/>
    </row>
    <row r="1201" spans="2:23" x14ac:dyDescent="0.25">
      <c r="B1201" s="17"/>
      <c r="C1201" s="17"/>
      <c r="D1201" s="17"/>
      <c r="E1201" s="17"/>
      <c r="F1201" s="17"/>
      <c r="G1201" s="17"/>
      <c r="H1201" s="17"/>
      <c r="I1201" s="17"/>
      <c r="J1201" s="17"/>
      <c r="K1201" s="17"/>
      <c r="L1201" s="17"/>
      <c r="M1201" s="17"/>
      <c r="N1201" s="17"/>
      <c r="O1201" s="17"/>
      <c r="P1201" s="17"/>
      <c r="Q1201" s="17"/>
      <c r="R1201" s="17"/>
      <c r="S1201" s="17"/>
      <c r="T1201" s="17"/>
      <c r="U1201" s="17"/>
      <c r="V1201" s="17"/>
      <c r="W1201" s="17"/>
    </row>
    <row r="1202" spans="2:23" x14ac:dyDescent="0.25">
      <c r="B1202" s="17"/>
      <c r="C1202" s="17"/>
      <c r="D1202" s="17"/>
      <c r="E1202" s="17"/>
      <c r="F1202" s="17"/>
      <c r="G1202" s="17"/>
      <c r="H1202" s="17"/>
      <c r="I1202" s="17"/>
      <c r="J1202" s="17"/>
      <c r="K1202" s="17"/>
      <c r="L1202" s="17"/>
      <c r="M1202" s="17"/>
      <c r="N1202" s="17"/>
      <c r="O1202" s="17"/>
      <c r="P1202" s="17"/>
      <c r="Q1202" s="17"/>
      <c r="R1202" s="17"/>
      <c r="S1202" s="17"/>
      <c r="T1202" s="17"/>
      <c r="U1202" s="17"/>
      <c r="V1202" s="17"/>
      <c r="W1202" s="17"/>
    </row>
    <row r="1203" spans="2:23" x14ac:dyDescent="0.25">
      <c r="B1203" s="17"/>
      <c r="C1203" s="17"/>
      <c r="D1203" s="17"/>
      <c r="E1203" s="17"/>
      <c r="F1203" s="17"/>
      <c r="G1203" s="17"/>
      <c r="H1203" s="17"/>
      <c r="I1203" s="17"/>
      <c r="J1203" s="17"/>
      <c r="K1203" s="17"/>
      <c r="L1203" s="17"/>
      <c r="M1203" s="17"/>
      <c r="N1203" s="17"/>
      <c r="O1203" s="17"/>
      <c r="P1203" s="17"/>
      <c r="Q1203" s="17"/>
      <c r="R1203" s="17"/>
      <c r="S1203" s="17"/>
      <c r="T1203" s="17"/>
      <c r="U1203" s="17"/>
      <c r="V1203" s="17"/>
      <c r="W1203" s="17"/>
    </row>
    <row r="1204" spans="2:23" x14ac:dyDescent="0.25">
      <c r="B1204" s="17"/>
      <c r="C1204" s="17"/>
      <c r="D1204" s="17"/>
      <c r="E1204" s="17"/>
      <c r="F1204" s="17"/>
      <c r="G1204" s="17"/>
      <c r="H1204" s="17"/>
      <c r="I1204" s="17"/>
      <c r="J1204" s="17"/>
      <c r="K1204" s="17"/>
      <c r="L1204" s="17"/>
      <c r="M1204" s="17"/>
      <c r="N1204" s="17"/>
      <c r="O1204" s="17"/>
      <c r="P1204" s="17"/>
      <c r="Q1204" s="17"/>
      <c r="R1204" s="17"/>
      <c r="S1204" s="17"/>
      <c r="T1204" s="17"/>
      <c r="U1204" s="17"/>
      <c r="V1204" s="17"/>
      <c r="W1204" s="17"/>
    </row>
    <row r="1205" spans="2:23" x14ac:dyDescent="0.25">
      <c r="B1205" s="17"/>
      <c r="C1205" s="17"/>
      <c r="D1205" s="17"/>
      <c r="E1205" s="17"/>
      <c r="F1205" s="17"/>
      <c r="G1205" s="17"/>
      <c r="H1205" s="17"/>
      <c r="I1205" s="17"/>
      <c r="J1205" s="17"/>
      <c r="K1205" s="17"/>
      <c r="L1205" s="17"/>
      <c r="M1205" s="17"/>
      <c r="N1205" s="17"/>
      <c r="O1205" s="17"/>
      <c r="P1205" s="17"/>
      <c r="Q1205" s="17"/>
      <c r="R1205" s="17"/>
      <c r="S1205" s="17"/>
      <c r="T1205" s="17"/>
      <c r="U1205" s="17"/>
      <c r="V1205" s="17"/>
      <c r="W1205" s="17"/>
    </row>
    <row r="1206" spans="2:23" x14ac:dyDescent="0.25">
      <c r="B1206" s="17"/>
      <c r="C1206" s="17"/>
      <c r="D1206" s="17"/>
      <c r="E1206" s="17"/>
      <c r="F1206" s="17"/>
      <c r="G1206" s="17"/>
      <c r="H1206" s="17"/>
      <c r="I1206" s="17"/>
      <c r="J1206" s="17"/>
      <c r="K1206" s="17"/>
      <c r="L1206" s="17"/>
      <c r="M1206" s="17"/>
      <c r="N1206" s="17"/>
      <c r="O1206" s="17"/>
      <c r="P1206" s="17"/>
      <c r="Q1206" s="17"/>
      <c r="R1206" s="17"/>
      <c r="S1206" s="17"/>
      <c r="T1206" s="17"/>
      <c r="U1206" s="17"/>
      <c r="V1206" s="17"/>
      <c r="W1206" s="17"/>
    </row>
    <row r="1207" spans="2:23" x14ac:dyDescent="0.25">
      <c r="B1207" s="17"/>
      <c r="C1207" s="17"/>
      <c r="D1207" s="17"/>
      <c r="E1207" s="17"/>
      <c r="F1207" s="17"/>
      <c r="G1207" s="17"/>
      <c r="H1207" s="17"/>
      <c r="I1207" s="17"/>
      <c r="J1207" s="17"/>
      <c r="K1207" s="17"/>
      <c r="L1207" s="17"/>
      <c r="M1207" s="17"/>
      <c r="N1207" s="17"/>
      <c r="O1207" s="17"/>
      <c r="P1207" s="17"/>
      <c r="Q1207" s="17"/>
      <c r="R1207" s="17"/>
      <c r="S1207" s="17"/>
      <c r="T1207" s="17"/>
      <c r="U1207" s="17"/>
      <c r="V1207" s="17"/>
      <c r="W1207" s="17"/>
    </row>
    <row r="1208" spans="2:23" x14ac:dyDescent="0.25">
      <c r="B1208" s="17"/>
      <c r="C1208" s="17"/>
      <c r="D1208" s="17"/>
      <c r="E1208" s="17"/>
      <c r="F1208" s="17"/>
      <c r="G1208" s="17"/>
      <c r="H1208" s="17"/>
      <c r="I1208" s="17"/>
      <c r="J1208" s="17"/>
      <c r="K1208" s="17"/>
      <c r="L1208" s="17"/>
      <c r="M1208" s="17"/>
      <c r="N1208" s="17"/>
      <c r="O1208" s="17"/>
      <c r="P1208" s="17"/>
      <c r="Q1208" s="17"/>
      <c r="R1208" s="17"/>
      <c r="S1208" s="17"/>
      <c r="T1208" s="17"/>
      <c r="U1208" s="17"/>
      <c r="V1208" s="17"/>
      <c r="W1208" s="17"/>
    </row>
    <row r="1209" spans="2:23" x14ac:dyDescent="0.25">
      <c r="B1209" s="17"/>
      <c r="C1209" s="17"/>
      <c r="D1209" s="17"/>
      <c r="E1209" s="17"/>
      <c r="F1209" s="17"/>
      <c r="G1209" s="17"/>
      <c r="H1209" s="17"/>
      <c r="I1209" s="17"/>
      <c r="J1209" s="17"/>
      <c r="K1209" s="17"/>
      <c r="L1209" s="17"/>
      <c r="M1209" s="17"/>
      <c r="N1209" s="17"/>
      <c r="O1209" s="17"/>
      <c r="P1209" s="17"/>
      <c r="Q1209" s="17"/>
      <c r="R1209" s="17"/>
      <c r="S1209" s="17"/>
      <c r="T1209" s="17"/>
      <c r="U1209" s="17"/>
      <c r="V1209" s="17"/>
      <c r="W1209" s="17"/>
    </row>
    <row r="1210" spans="2:23" x14ac:dyDescent="0.25">
      <c r="B1210" s="17"/>
      <c r="C1210" s="17"/>
      <c r="D1210" s="17"/>
      <c r="E1210" s="17"/>
      <c r="F1210" s="17"/>
      <c r="G1210" s="17"/>
      <c r="H1210" s="17"/>
      <c r="I1210" s="17"/>
      <c r="J1210" s="17"/>
      <c r="K1210" s="17"/>
      <c r="L1210" s="17"/>
      <c r="M1210" s="17"/>
      <c r="N1210" s="17"/>
      <c r="O1210" s="17"/>
      <c r="P1210" s="17"/>
      <c r="Q1210" s="17"/>
      <c r="R1210" s="17"/>
      <c r="S1210" s="17"/>
      <c r="T1210" s="17"/>
      <c r="U1210" s="17"/>
      <c r="V1210" s="17"/>
      <c r="W1210" s="17"/>
    </row>
    <row r="1211" spans="2:23" x14ac:dyDescent="0.25">
      <c r="B1211" s="17"/>
      <c r="C1211" s="17"/>
      <c r="D1211" s="17"/>
      <c r="E1211" s="17"/>
      <c r="F1211" s="17"/>
      <c r="G1211" s="17"/>
      <c r="H1211" s="17"/>
      <c r="I1211" s="17"/>
      <c r="J1211" s="17"/>
      <c r="K1211" s="17"/>
      <c r="L1211" s="17"/>
      <c r="M1211" s="17"/>
      <c r="N1211" s="17"/>
      <c r="O1211" s="17"/>
      <c r="P1211" s="17"/>
      <c r="Q1211" s="17"/>
      <c r="R1211" s="17"/>
      <c r="S1211" s="17"/>
      <c r="T1211" s="17"/>
      <c r="U1211" s="17"/>
      <c r="V1211" s="17"/>
      <c r="W1211" s="17"/>
    </row>
    <row r="1212" spans="2:23" x14ac:dyDescent="0.25">
      <c r="B1212" s="17"/>
      <c r="C1212" s="17"/>
      <c r="D1212" s="17"/>
      <c r="E1212" s="17"/>
      <c r="F1212" s="17"/>
      <c r="G1212" s="17"/>
      <c r="H1212" s="17"/>
      <c r="I1212" s="17"/>
      <c r="J1212" s="17"/>
      <c r="K1212" s="17"/>
      <c r="L1212" s="17"/>
      <c r="M1212" s="17"/>
      <c r="N1212" s="17"/>
      <c r="O1212" s="17"/>
      <c r="P1212" s="17"/>
      <c r="Q1212" s="17"/>
      <c r="R1212" s="17"/>
      <c r="S1212" s="17"/>
      <c r="T1212" s="17"/>
      <c r="U1212" s="17"/>
      <c r="V1212" s="17"/>
      <c r="W1212" s="17"/>
    </row>
    <row r="1213" spans="2:23" x14ac:dyDescent="0.25">
      <c r="B1213" s="17"/>
      <c r="C1213" s="17"/>
      <c r="D1213" s="17"/>
      <c r="E1213" s="17"/>
      <c r="F1213" s="17"/>
      <c r="G1213" s="17"/>
      <c r="H1213" s="17"/>
      <c r="I1213" s="17"/>
      <c r="J1213" s="17"/>
      <c r="K1213" s="17"/>
      <c r="L1213" s="17"/>
      <c r="M1213" s="17"/>
      <c r="N1213" s="17"/>
      <c r="O1213" s="17"/>
      <c r="P1213" s="17"/>
      <c r="Q1213" s="17"/>
      <c r="R1213" s="17"/>
      <c r="S1213" s="17"/>
      <c r="T1213" s="17"/>
      <c r="U1213" s="17"/>
      <c r="V1213" s="17"/>
      <c r="W1213" s="17"/>
    </row>
    <row r="1214" spans="2:23" x14ac:dyDescent="0.25">
      <c r="B1214" s="17"/>
      <c r="C1214" s="17"/>
      <c r="D1214" s="17"/>
      <c r="E1214" s="17"/>
      <c r="F1214" s="17"/>
      <c r="G1214" s="17"/>
      <c r="H1214" s="17"/>
      <c r="I1214" s="17"/>
      <c r="J1214" s="17"/>
      <c r="K1214" s="17"/>
      <c r="L1214" s="17"/>
      <c r="M1214" s="17"/>
      <c r="N1214" s="17"/>
      <c r="O1214" s="17"/>
      <c r="P1214" s="17"/>
      <c r="Q1214" s="17"/>
      <c r="R1214" s="17"/>
      <c r="S1214" s="17"/>
      <c r="T1214" s="17"/>
      <c r="U1214" s="17"/>
      <c r="V1214" s="17"/>
      <c r="W1214" s="17"/>
    </row>
    <row r="1215" spans="2:23" x14ac:dyDescent="0.25">
      <c r="B1215" s="17"/>
      <c r="C1215" s="17"/>
      <c r="D1215" s="17"/>
      <c r="E1215" s="17"/>
      <c r="F1215" s="17"/>
      <c r="G1215" s="17"/>
      <c r="H1215" s="17"/>
      <c r="I1215" s="17"/>
      <c r="J1215" s="17"/>
      <c r="K1215" s="17"/>
      <c r="L1215" s="17"/>
      <c r="M1215" s="17"/>
      <c r="N1215" s="17"/>
      <c r="O1215" s="17"/>
      <c r="P1215" s="17"/>
      <c r="Q1215" s="17"/>
      <c r="R1215" s="17"/>
      <c r="S1215" s="17"/>
      <c r="T1215" s="17"/>
      <c r="U1215" s="17"/>
      <c r="V1215" s="17"/>
      <c r="W1215" s="17"/>
    </row>
    <row r="1216" spans="2:23" x14ac:dyDescent="0.25">
      <c r="B1216" s="17"/>
      <c r="C1216" s="17"/>
      <c r="D1216" s="17"/>
      <c r="E1216" s="17"/>
      <c r="F1216" s="17"/>
      <c r="G1216" s="17"/>
      <c r="H1216" s="17"/>
      <c r="I1216" s="17"/>
      <c r="J1216" s="17"/>
      <c r="K1216" s="17"/>
      <c r="L1216" s="17"/>
      <c r="M1216" s="17"/>
      <c r="N1216" s="17"/>
      <c r="O1216" s="17"/>
      <c r="P1216" s="17"/>
      <c r="Q1216" s="17"/>
      <c r="R1216" s="17"/>
      <c r="S1216" s="17"/>
      <c r="T1216" s="17"/>
      <c r="U1216" s="17"/>
      <c r="V1216" s="17"/>
      <c r="W1216" s="17"/>
    </row>
    <row r="1217" spans="2:23" x14ac:dyDescent="0.25">
      <c r="B1217" s="17"/>
      <c r="C1217" s="17"/>
      <c r="D1217" s="17"/>
      <c r="E1217" s="17"/>
      <c r="F1217" s="17"/>
      <c r="G1217" s="17"/>
      <c r="H1217" s="17"/>
      <c r="I1217" s="17"/>
      <c r="J1217" s="17"/>
      <c r="K1217" s="17"/>
      <c r="L1217" s="17"/>
      <c r="M1217" s="17"/>
      <c r="N1217" s="17"/>
      <c r="O1217" s="17"/>
      <c r="P1217" s="17"/>
      <c r="Q1217" s="17"/>
      <c r="R1217" s="17"/>
      <c r="S1217" s="17"/>
      <c r="T1217" s="17"/>
      <c r="U1217" s="17"/>
      <c r="V1217" s="17"/>
      <c r="W1217" s="17"/>
    </row>
    <row r="1218" spans="2:23" x14ac:dyDescent="0.25">
      <c r="B1218" s="17"/>
      <c r="C1218" s="17"/>
      <c r="D1218" s="17"/>
      <c r="E1218" s="17"/>
      <c r="F1218" s="17"/>
      <c r="G1218" s="17"/>
      <c r="H1218" s="17"/>
      <c r="I1218" s="17"/>
      <c r="J1218" s="17"/>
      <c r="K1218" s="17"/>
      <c r="L1218" s="17"/>
      <c r="M1218" s="17"/>
      <c r="N1218" s="17"/>
      <c r="O1218" s="17"/>
      <c r="P1218" s="17"/>
      <c r="Q1218" s="17"/>
      <c r="R1218" s="17"/>
      <c r="S1218" s="17"/>
      <c r="T1218" s="17"/>
      <c r="U1218" s="17"/>
      <c r="V1218" s="17"/>
      <c r="W1218" s="17"/>
    </row>
    <row r="1219" spans="2:23" x14ac:dyDescent="0.25">
      <c r="B1219" s="17"/>
      <c r="C1219" s="17"/>
      <c r="D1219" s="17"/>
      <c r="E1219" s="17"/>
      <c r="F1219" s="17"/>
      <c r="G1219" s="17"/>
      <c r="H1219" s="17"/>
      <c r="I1219" s="17"/>
      <c r="J1219" s="17"/>
      <c r="K1219" s="17"/>
      <c r="L1219" s="17"/>
      <c r="M1219" s="17"/>
      <c r="N1219" s="17"/>
      <c r="O1219" s="17"/>
      <c r="P1219" s="17"/>
      <c r="Q1219" s="17"/>
      <c r="R1219" s="17"/>
      <c r="S1219" s="17"/>
      <c r="T1219" s="17"/>
      <c r="U1219" s="17"/>
      <c r="V1219" s="17"/>
      <c r="W1219" s="17"/>
    </row>
    <row r="1220" spans="2:23" x14ac:dyDescent="0.25">
      <c r="B1220" s="17"/>
      <c r="C1220" s="17"/>
      <c r="D1220" s="17"/>
      <c r="E1220" s="17"/>
      <c r="F1220" s="17"/>
      <c r="G1220" s="17"/>
      <c r="H1220" s="17"/>
      <c r="I1220" s="17"/>
      <c r="J1220" s="17"/>
      <c r="K1220" s="17"/>
      <c r="L1220" s="17"/>
      <c r="M1220" s="17"/>
      <c r="N1220" s="17"/>
      <c r="O1220" s="17"/>
      <c r="P1220" s="17"/>
      <c r="Q1220" s="17"/>
      <c r="R1220" s="17"/>
      <c r="S1220" s="17"/>
      <c r="T1220" s="17"/>
      <c r="U1220" s="17"/>
      <c r="V1220" s="17"/>
      <c r="W1220" s="17"/>
    </row>
    <row r="1221" spans="2:23" x14ac:dyDescent="0.25">
      <c r="B1221" s="17"/>
      <c r="C1221" s="17"/>
      <c r="D1221" s="17"/>
      <c r="E1221" s="17"/>
      <c r="F1221" s="17"/>
      <c r="G1221" s="17"/>
      <c r="H1221" s="17"/>
      <c r="I1221" s="17"/>
      <c r="J1221" s="17"/>
      <c r="K1221" s="17"/>
      <c r="L1221" s="17"/>
      <c r="M1221" s="17"/>
      <c r="N1221" s="17"/>
      <c r="O1221" s="17"/>
      <c r="P1221" s="17"/>
      <c r="Q1221" s="17"/>
      <c r="R1221" s="17"/>
      <c r="S1221" s="17"/>
      <c r="T1221" s="17"/>
      <c r="U1221" s="17"/>
      <c r="V1221" s="17"/>
      <c r="W1221" s="17"/>
    </row>
    <row r="1222" spans="2:23" x14ac:dyDescent="0.25">
      <c r="B1222" s="17"/>
      <c r="C1222" s="17"/>
      <c r="D1222" s="17"/>
      <c r="E1222" s="17"/>
      <c r="F1222" s="17"/>
      <c r="G1222" s="17"/>
      <c r="H1222" s="17"/>
      <c r="I1222" s="17"/>
      <c r="J1222" s="17"/>
      <c r="K1222" s="17"/>
      <c r="L1222" s="17"/>
      <c r="M1222" s="17"/>
      <c r="N1222" s="17"/>
      <c r="O1222" s="17"/>
      <c r="P1222" s="17"/>
      <c r="Q1222" s="17"/>
      <c r="R1222" s="17"/>
      <c r="S1222" s="17"/>
      <c r="T1222" s="17"/>
      <c r="U1222" s="17"/>
      <c r="V1222" s="17"/>
      <c r="W1222" s="17"/>
    </row>
    <row r="1223" spans="2:23" x14ac:dyDescent="0.25">
      <c r="B1223" s="17"/>
      <c r="C1223" s="17"/>
      <c r="D1223" s="17"/>
      <c r="E1223" s="17"/>
      <c r="F1223" s="17"/>
      <c r="G1223" s="17"/>
      <c r="H1223" s="17"/>
      <c r="I1223" s="17"/>
      <c r="J1223" s="17"/>
      <c r="K1223" s="17"/>
      <c r="L1223" s="17"/>
      <c r="M1223" s="17"/>
      <c r="N1223" s="17"/>
      <c r="O1223" s="17"/>
      <c r="P1223" s="17"/>
      <c r="Q1223" s="17"/>
      <c r="R1223" s="17"/>
      <c r="S1223" s="17"/>
      <c r="T1223" s="17"/>
      <c r="U1223" s="17"/>
      <c r="V1223" s="17"/>
      <c r="W1223" s="17"/>
    </row>
    <row r="1224" spans="2:23" x14ac:dyDescent="0.25">
      <c r="B1224" s="17"/>
      <c r="C1224" s="17"/>
      <c r="D1224" s="17"/>
      <c r="E1224" s="17"/>
      <c r="F1224" s="17"/>
      <c r="G1224" s="17"/>
      <c r="H1224" s="17"/>
      <c r="I1224" s="17"/>
      <c r="J1224" s="17"/>
      <c r="K1224" s="17"/>
      <c r="L1224" s="17"/>
      <c r="M1224" s="17"/>
      <c r="N1224" s="17"/>
      <c r="O1224" s="17"/>
      <c r="P1224" s="17"/>
      <c r="Q1224" s="17"/>
      <c r="R1224" s="17"/>
      <c r="S1224" s="17"/>
      <c r="T1224" s="17"/>
      <c r="U1224" s="17"/>
      <c r="V1224" s="17"/>
      <c r="W1224" s="17"/>
    </row>
    <row r="1225" spans="2:23" x14ac:dyDescent="0.25">
      <c r="B1225" s="17"/>
      <c r="C1225" s="17"/>
      <c r="D1225" s="17"/>
      <c r="E1225" s="17"/>
      <c r="F1225" s="17"/>
      <c r="G1225" s="17"/>
      <c r="H1225" s="17"/>
      <c r="I1225" s="17"/>
      <c r="J1225" s="17"/>
      <c r="K1225" s="17"/>
      <c r="L1225" s="17"/>
      <c r="M1225" s="17"/>
      <c r="N1225" s="17"/>
      <c r="O1225" s="17"/>
      <c r="P1225" s="17"/>
      <c r="Q1225" s="17"/>
      <c r="R1225" s="17"/>
      <c r="S1225" s="17"/>
      <c r="T1225" s="17"/>
      <c r="U1225" s="17"/>
      <c r="V1225" s="17"/>
      <c r="W1225" s="17"/>
    </row>
    <row r="1226" spans="2:23" x14ac:dyDescent="0.25">
      <c r="F1226" s="17"/>
      <c r="G1226" s="17"/>
      <c r="H1226" s="17"/>
      <c r="I1226" s="17"/>
      <c r="J1226" s="17"/>
      <c r="K1226" s="17"/>
      <c r="L1226" s="17"/>
      <c r="M1226" s="17"/>
      <c r="N1226" s="17"/>
      <c r="O1226" s="17"/>
      <c r="P1226" s="17"/>
      <c r="Q1226" s="17"/>
      <c r="R1226" s="17"/>
      <c r="S1226" s="17"/>
      <c r="T1226" s="17"/>
      <c r="U1226" s="17"/>
      <c r="V1226" s="17"/>
      <c r="W1226" s="17"/>
    </row>
    <row r="1227" spans="2:23" x14ac:dyDescent="0.25">
      <c r="F1227" s="17"/>
      <c r="G1227" s="17"/>
      <c r="H1227" s="17"/>
      <c r="I1227" s="17"/>
      <c r="J1227" s="17"/>
      <c r="K1227" s="17"/>
      <c r="L1227" s="17"/>
      <c r="M1227" s="17"/>
      <c r="N1227" s="17"/>
      <c r="O1227" s="17"/>
      <c r="P1227" s="17"/>
      <c r="Q1227" s="17"/>
      <c r="R1227" s="17"/>
      <c r="S1227" s="17"/>
      <c r="T1227" s="17"/>
      <c r="U1227" s="17"/>
      <c r="V1227" s="17"/>
      <c r="W1227" s="17"/>
    </row>
    <row r="1228" spans="2:23" x14ac:dyDescent="0.25">
      <c r="F1228" s="17"/>
      <c r="G1228" s="17"/>
      <c r="H1228" s="17"/>
      <c r="I1228" s="17"/>
      <c r="J1228" s="17"/>
      <c r="K1228" s="17"/>
      <c r="L1228" s="17"/>
      <c r="M1228" s="17"/>
      <c r="N1228" s="17"/>
      <c r="O1228" s="17"/>
      <c r="P1228" s="17"/>
      <c r="Q1228" s="17"/>
      <c r="R1228" s="17"/>
      <c r="S1228" s="17"/>
      <c r="T1228" s="17"/>
      <c r="U1228" s="17"/>
      <c r="V1228" s="17"/>
      <c r="W1228" s="17"/>
    </row>
    <row r="1229" spans="2:23" x14ac:dyDescent="0.25">
      <c r="F1229" s="17"/>
      <c r="G1229" s="17"/>
      <c r="H1229" s="17"/>
      <c r="I1229" s="17"/>
      <c r="J1229" s="17"/>
      <c r="K1229" s="17"/>
      <c r="L1229" s="17"/>
      <c r="M1229" s="17"/>
      <c r="N1229" s="17"/>
      <c r="O1229" s="17"/>
      <c r="P1229" s="17"/>
      <c r="Q1229" s="17"/>
      <c r="R1229" s="17"/>
      <c r="S1229" s="17"/>
      <c r="T1229" s="17"/>
      <c r="U1229" s="17"/>
      <c r="V1229" s="17"/>
      <c r="W1229" s="17"/>
    </row>
    <row r="1230" spans="2:23" x14ac:dyDescent="0.25">
      <c r="F1230" s="17"/>
      <c r="G1230" s="17"/>
      <c r="H1230" s="17"/>
      <c r="I1230" s="17"/>
      <c r="J1230" s="17"/>
      <c r="K1230" s="17"/>
      <c r="L1230" s="17"/>
      <c r="M1230" s="17"/>
      <c r="N1230" s="17"/>
      <c r="O1230" s="17"/>
      <c r="P1230" s="17"/>
      <c r="Q1230" s="17"/>
      <c r="R1230" s="17"/>
      <c r="S1230" s="17"/>
      <c r="T1230" s="17"/>
      <c r="U1230" s="17"/>
      <c r="V1230" s="17"/>
      <c r="W1230" s="17"/>
    </row>
    <row r="1231" spans="2:23" x14ac:dyDescent="0.25">
      <c r="F1231" s="17"/>
      <c r="G1231" s="17"/>
      <c r="H1231" s="17"/>
      <c r="I1231" s="17"/>
      <c r="J1231" s="17"/>
      <c r="K1231" s="17"/>
      <c r="L1231" s="17"/>
      <c r="M1231" s="17"/>
      <c r="N1231" s="17"/>
      <c r="O1231" s="17"/>
      <c r="P1231" s="17"/>
      <c r="Q1231" s="17"/>
      <c r="R1231" s="17"/>
      <c r="S1231" s="17"/>
      <c r="T1231" s="17"/>
      <c r="U1231" s="17"/>
      <c r="V1231" s="17"/>
      <c r="W1231" s="17"/>
    </row>
    <row r="1232" spans="2:23" x14ac:dyDescent="0.25">
      <c r="F1232" s="17"/>
      <c r="G1232" s="17"/>
      <c r="H1232" s="17"/>
      <c r="I1232" s="17"/>
      <c r="J1232" s="17"/>
      <c r="K1232" s="17"/>
      <c r="L1232" s="17"/>
      <c r="M1232" s="17"/>
      <c r="N1232" s="17"/>
      <c r="O1232" s="17"/>
      <c r="P1232" s="17"/>
      <c r="Q1232" s="17"/>
      <c r="R1232" s="17"/>
      <c r="S1232" s="17"/>
      <c r="T1232" s="17"/>
      <c r="U1232" s="17"/>
      <c r="V1232" s="17"/>
      <c r="W1232" s="17"/>
    </row>
    <row r="1233" spans="6:23" x14ac:dyDescent="0.25">
      <c r="F1233" s="17"/>
      <c r="G1233" s="17"/>
      <c r="H1233" s="17"/>
      <c r="I1233" s="17"/>
      <c r="J1233" s="17"/>
      <c r="K1233" s="17"/>
      <c r="L1233" s="17"/>
      <c r="M1233" s="17"/>
      <c r="N1233" s="17"/>
      <c r="O1233" s="17"/>
      <c r="P1233" s="17"/>
      <c r="Q1233" s="17"/>
      <c r="R1233" s="17"/>
      <c r="S1233" s="17"/>
      <c r="T1233" s="17"/>
      <c r="U1233" s="17"/>
      <c r="V1233" s="17"/>
      <c r="W1233" s="17"/>
    </row>
    <row r="1234" spans="6:23" x14ac:dyDescent="0.25">
      <c r="F1234" s="17"/>
      <c r="G1234" s="17"/>
      <c r="H1234" s="17"/>
      <c r="I1234" s="17"/>
      <c r="J1234" s="17"/>
      <c r="K1234" s="17"/>
      <c r="L1234" s="17"/>
      <c r="M1234" s="17"/>
      <c r="N1234" s="17"/>
      <c r="O1234" s="17"/>
      <c r="P1234" s="17"/>
      <c r="Q1234" s="17"/>
      <c r="R1234" s="17"/>
      <c r="S1234" s="17"/>
      <c r="T1234" s="17"/>
      <c r="U1234" s="17"/>
      <c r="V1234" s="17"/>
      <c r="W1234" s="17"/>
    </row>
    <row r="1235" spans="6:23" x14ac:dyDescent="0.25">
      <c r="F1235" s="17"/>
      <c r="G1235" s="17"/>
      <c r="H1235" s="17"/>
      <c r="I1235" s="17"/>
      <c r="J1235" s="17"/>
      <c r="K1235" s="17"/>
      <c r="L1235" s="17"/>
      <c r="M1235" s="17"/>
      <c r="N1235" s="17"/>
      <c r="O1235" s="17"/>
      <c r="P1235" s="17"/>
      <c r="Q1235" s="17"/>
      <c r="R1235" s="17"/>
      <c r="S1235" s="17"/>
      <c r="T1235" s="17"/>
      <c r="U1235" s="17"/>
      <c r="V1235" s="17"/>
      <c r="W1235" s="17"/>
    </row>
    <row r="1236" spans="6:23" x14ac:dyDescent="0.25">
      <c r="F1236" s="17"/>
      <c r="G1236" s="17"/>
      <c r="H1236" s="17"/>
      <c r="I1236" s="17"/>
      <c r="J1236" s="17"/>
      <c r="K1236" s="17"/>
      <c r="L1236" s="17"/>
      <c r="M1236" s="17"/>
      <c r="N1236" s="17"/>
      <c r="O1236" s="17"/>
      <c r="P1236" s="17"/>
      <c r="Q1236" s="17"/>
      <c r="R1236" s="17"/>
      <c r="S1236" s="17"/>
      <c r="T1236" s="17"/>
      <c r="U1236" s="17"/>
      <c r="V1236" s="17"/>
      <c r="W1236" s="17"/>
    </row>
    <row r="1237" spans="6:23" x14ac:dyDescent="0.25">
      <c r="F1237" s="17"/>
      <c r="G1237" s="17"/>
      <c r="H1237" s="17"/>
      <c r="I1237" s="17"/>
      <c r="J1237" s="17"/>
      <c r="K1237" s="17"/>
      <c r="L1237" s="17"/>
      <c r="M1237" s="17"/>
      <c r="N1237" s="17"/>
      <c r="O1237" s="17"/>
      <c r="P1237" s="17"/>
      <c r="Q1237" s="17"/>
      <c r="R1237" s="17"/>
      <c r="S1237" s="17"/>
      <c r="T1237" s="17"/>
      <c r="U1237" s="17"/>
      <c r="V1237" s="17"/>
      <c r="W1237" s="17"/>
    </row>
    <row r="1238" spans="6:23" x14ac:dyDescent="0.25">
      <c r="F1238" s="17"/>
      <c r="G1238" s="17"/>
      <c r="H1238" s="17"/>
      <c r="I1238" s="17"/>
      <c r="J1238" s="17"/>
      <c r="K1238" s="17"/>
      <c r="L1238" s="17"/>
      <c r="M1238" s="17"/>
      <c r="N1238" s="17"/>
      <c r="O1238" s="17"/>
      <c r="P1238" s="17"/>
      <c r="Q1238" s="17"/>
      <c r="R1238" s="17"/>
      <c r="S1238" s="17"/>
      <c r="T1238" s="17"/>
      <c r="U1238" s="17"/>
      <c r="V1238" s="17"/>
      <c r="W1238" s="17"/>
    </row>
    <row r="1239" spans="6:23" x14ac:dyDescent="0.25">
      <c r="F1239" s="17"/>
      <c r="G1239" s="17"/>
      <c r="H1239" s="17"/>
      <c r="I1239" s="17"/>
      <c r="J1239" s="17"/>
      <c r="K1239" s="17"/>
      <c r="L1239" s="17"/>
      <c r="M1239" s="17"/>
      <c r="N1239" s="17"/>
      <c r="O1239" s="17"/>
      <c r="P1239" s="17"/>
      <c r="Q1239" s="17"/>
      <c r="R1239" s="17"/>
      <c r="S1239" s="17"/>
      <c r="T1239" s="17"/>
      <c r="U1239" s="17"/>
      <c r="V1239" s="17"/>
      <c r="W1239" s="17"/>
    </row>
    <row r="1240" spans="6:23" x14ac:dyDescent="0.25">
      <c r="F1240" s="17"/>
      <c r="G1240" s="17"/>
      <c r="H1240" s="17"/>
      <c r="I1240" s="17"/>
      <c r="J1240" s="17"/>
      <c r="K1240" s="17"/>
      <c r="L1240" s="17"/>
      <c r="M1240" s="17"/>
      <c r="N1240" s="17"/>
      <c r="O1240" s="17"/>
      <c r="P1240" s="17"/>
      <c r="Q1240" s="17"/>
      <c r="R1240" s="17"/>
      <c r="S1240" s="17"/>
      <c r="T1240" s="17"/>
      <c r="U1240" s="17"/>
      <c r="V1240" s="17"/>
      <c r="W1240" s="17"/>
    </row>
    <row r="1241" spans="6:23" x14ac:dyDescent="0.25">
      <c r="F1241" s="17"/>
      <c r="G1241" s="17"/>
      <c r="H1241" s="17"/>
      <c r="I1241" s="17"/>
      <c r="J1241" s="17"/>
      <c r="K1241" s="17"/>
      <c r="L1241" s="17"/>
      <c r="M1241" s="17"/>
      <c r="N1241" s="17"/>
      <c r="O1241" s="17"/>
      <c r="P1241" s="17"/>
      <c r="Q1241" s="17"/>
      <c r="R1241" s="17"/>
      <c r="S1241" s="17"/>
      <c r="T1241" s="17"/>
      <c r="U1241" s="17"/>
      <c r="V1241" s="17"/>
      <c r="W1241" s="17"/>
    </row>
    <row r="1242" spans="6:23" x14ac:dyDescent="0.25">
      <c r="F1242" s="17"/>
      <c r="G1242" s="17"/>
      <c r="H1242" s="17"/>
      <c r="I1242" s="17"/>
      <c r="J1242" s="17"/>
      <c r="K1242" s="17"/>
      <c r="L1242" s="17"/>
      <c r="M1242" s="17"/>
      <c r="N1242" s="17"/>
      <c r="O1242" s="17"/>
      <c r="P1242" s="17"/>
      <c r="Q1242" s="17"/>
      <c r="R1242" s="17"/>
      <c r="S1242" s="17"/>
      <c r="T1242" s="17"/>
      <c r="U1242" s="17"/>
      <c r="V1242" s="17"/>
      <c r="W1242" s="17"/>
    </row>
    <row r="1243" spans="6:23" x14ac:dyDescent="0.25">
      <c r="F1243" s="17"/>
      <c r="G1243" s="17"/>
      <c r="H1243" s="17"/>
      <c r="I1243" s="17"/>
      <c r="J1243" s="17"/>
      <c r="K1243" s="17"/>
      <c r="L1243" s="17"/>
      <c r="M1243" s="17"/>
      <c r="N1243" s="17"/>
      <c r="O1243" s="17"/>
      <c r="P1243" s="17"/>
      <c r="Q1243" s="17"/>
      <c r="R1243" s="17"/>
      <c r="S1243" s="17"/>
      <c r="T1243" s="17"/>
      <c r="U1243" s="17"/>
      <c r="V1243" s="17"/>
      <c r="W1243" s="17"/>
    </row>
    <row r="1244" spans="6:23" x14ac:dyDescent="0.25">
      <c r="F1244" s="17"/>
      <c r="G1244" s="17"/>
      <c r="H1244" s="17"/>
      <c r="I1244" s="17"/>
      <c r="J1244" s="17"/>
      <c r="K1244" s="17"/>
      <c r="L1244" s="17"/>
      <c r="M1244" s="17"/>
      <c r="N1244" s="17"/>
      <c r="O1244" s="17"/>
      <c r="P1244" s="17"/>
      <c r="Q1244" s="17"/>
      <c r="R1244" s="17"/>
      <c r="S1244" s="17"/>
      <c r="T1244" s="17"/>
      <c r="U1244" s="17"/>
      <c r="V1244" s="17"/>
      <c r="W1244" s="17"/>
    </row>
    <row r="1245" spans="6:23" x14ac:dyDescent="0.25">
      <c r="F1245" s="17"/>
      <c r="G1245" s="17"/>
      <c r="H1245" s="17"/>
      <c r="I1245" s="17"/>
      <c r="J1245" s="17"/>
      <c r="K1245" s="17"/>
      <c r="L1245" s="17"/>
      <c r="M1245" s="17"/>
      <c r="N1245" s="17"/>
      <c r="O1245" s="17"/>
      <c r="P1245" s="17"/>
      <c r="Q1245" s="17"/>
      <c r="R1245" s="17"/>
      <c r="S1245" s="17"/>
      <c r="T1245" s="17"/>
      <c r="U1245" s="17"/>
      <c r="V1245" s="17"/>
      <c r="W1245" s="17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2"/>
  <sheetViews>
    <sheetView topLeftCell="A25" workbookViewId="0">
      <selection activeCell="B39" sqref="B39:E44"/>
    </sheetView>
  </sheetViews>
  <sheetFormatPr defaultColWidth="10.875" defaultRowHeight="18" x14ac:dyDescent="0.25"/>
  <cols>
    <col min="1" max="1" width="38.5" style="5" customWidth="1"/>
    <col min="2" max="2" width="27.25" style="6" customWidth="1"/>
    <col min="3" max="3" width="28.375" style="6" customWidth="1"/>
    <col min="4" max="4" width="20.5" style="6" customWidth="1"/>
    <col min="5" max="5" width="12.5" style="4" customWidth="1"/>
    <col min="6" max="16384" width="10.875" style="4"/>
  </cols>
  <sheetData>
    <row r="1" spans="1:5" s="3" customFormat="1" ht="18.75" thickBot="1" x14ac:dyDescent="0.3">
      <c r="A1" s="1" t="s">
        <v>416</v>
      </c>
      <c r="B1" s="2" t="s">
        <v>417</v>
      </c>
      <c r="C1" s="2" t="s">
        <v>418</v>
      </c>
      <c r="D1" s="2" t="s">
        <v>419</v>
      </c>
      <c r="E1" s="3" t="s">
        <v>417</v>
      </c>
    </row>
    <row r="2" spans="1:5" s="3" customFormat="1" x14ac:dyDescent="0.25">
      <c r="A2" s="1" t="s">
        <v>420</v>
      </c>
      <c r="B2" s="2" t="s">
        <v>0</v>
      </c>
      <c r="C2" s="2">
        <v>18406</v>
      </c>
      <c r="D2" s="2"/>
    </row>
    <row r="3" spans="1:5" x14ac:dyDescent="0.25">
      <c r="A3" s="5" t="s">
        <v>420</v>
      </c>
      <c r="B3" s="6" t="s">
        <v>1</v>
      </c>
      <c r="C3" s="6">
        <v>12716</v>
      </c>
      <c r="D3" s="6">
        <v>69.09</v>
      </c>
      <c r="E3" s="4" t="s">
        <v>531</v>
      </c>
    </row>
    <row r="4" spans="1:5" x14ac:dyDescent="0.25">
      <c r="A4" s="5" t="s">
        <v>420</v>
      </c>
      <c r="B4" s="6" t="s">
        <v>2</v>
      </c>
      <c r="C4" s="6">
        <v>3334</v>
      </c>
      <c r="D4" s="6">
        <v>18.11</v>
      </c>
      <c r="E4" s="4" t="s">
        <v>532</v>
      </c>
    </row>
    <row r="5" spans="1:5" x14ac:dyDescent="0.25">
      <c r="A5" s="5" t="s">
        <v>420</v>
      </c>
      <c r="B5" s="6" t="s">
        <v>3</v>
      </c>
      <c r="C5" s="6">
        <v>804</v>
      </c>
      <c r="D5" s="6">
        <v>4.37</v>
      </c>
      <c r="E5" s="4" t="s">
        <v>531</v>
      </c>
    </row>
    <row r="6" spans="1:5" x14ac:dyDescent="0.25">
      <c r="A6" s="5" t="s">
        <v>420</v>
      </c>
      <c r="B6" s="6" t="s">
        <v>4</v>
      </c>
      <c r="C6" s="6">
        <v>787</v>
      </c>
      <c r="D6" s="6">
        <v>4.28</v>
      </c>
      <c r="E6" s="4" t="s">
        <v>534</v>
      </c>
    </row>
    <row r="7" spans="1:5" x14ac:dyDescent="0.25">
      <c r="A7" s="5" t="s">
        <v>420</v>
      </c>
      <c r="B7" s="6" t="s">
        <v>5</v>
      </c>
      <c r="C7" s="6">
        <v>227</v>
      </c>
      <c r="D7" s="6">
        <v>1.23</v>
      </c>
      <c r="E7" s="4" t="s">
        <v>532</v>
      </c>
    </row>
    <row r="8" spans="1:5" x14ac:dyDescent="0.25">
      <c r="A8" s="5" t="s">
        <v>420</v>
      </c>
      <c r="B8" s="6" t="s">
        <v>6</v>
      </c>
      <c r="C8" s="6">
        <v>203</v>
      </c>
      <c r="D8" s="6">
        <v>1.1000000000000001</v>
      </c>
      <c r="E8" s="4" t="s">
        <v>535</v>
      </c>
    </row>
    <row r="9" spans="1:5" x14ac:dyDescent="0.25">
      <c r="A9" s="5" t="s">
        <v>420</v>
      </c>
      <c r="B9" s="6" t="s">
        <v>7</v>
      </c>
      <c r="C9" s="6">
        <v>126</v>
      </c>
      <c r="D9" s="6">
        <v>0.68</v>
      </c>
      <c r="E9" s="4" t="s">
        <v>532</v>
      </c>
    </row>
    <row r="10" spans="1:5" x14ac:dyDescent="0.25">
      <c r="A10" s="5" t="s">
        <v>420</v>
      </c>
      <c r="B10" s="6" t="s">
        <v>8</v>
      </c>
      <c r="C10" s="6">
        <v>49</v>
      </c>
      <c r="D10" s="6">
        <v>0.27</v>
      </c>
    </row>
    <row r="11" spans="1:5" x14ac:dyDescent="0.25">
      <c r="A11" s="5" t="s">
        <v>420</v>
      </c>
      <c r="B11" s="6" t="s">
        <v>9</v>
      </c>
      <c r="C11" s="6">
        <v>47</v>
      </c>
      <c r="D11" s="6">
        <v>0.26</v>
      </c>
    </row>
    <row r="12" spans="1:5" x14ac:dyDescent="0.25">
      <c r="A12" s="5" t="s">
        <v>420</v>
      </c>
      <c r="B12" s="6" t="s">
        <v>10</v>
      </c>
      <c r="C12" s="6">
        <v>43</v>
      </c>
      <c r="D12" s="6">
        <v>0.23</v>
      </c>
    </row>
    <row r="13" spans="1:5" x14ac:dyDescent="0.25">
      <c r="A13" s="5" t="s">
        <v>420</v>
      </c>
      <c r="B13" s="6" t="s">
        <v>11</v>
      </c>
      <c r="C13" s="6">
        <v>16</v>
      </c>
      <c r="D13" s="6">
        <v>0.09</v>
      </c>
    </row>
    <row r="14" spans="1:5" x14ac:dyDescent="0.25">
      <c r="A14" s="5" t="s">
        <v>420</v>
      </c>
      <c r="B14" s="6" t="s">
        <v>12</v>
      </c>
      <c r="C14" s="6">
        <v>13</v>
      </c>
      <c r="D14" s="6">
        <v>7.0000000000000007E-2</v>
      </c>
    </row>
    <row r="15" spans="1:5" ht="18.75" thickBot="1" x14ac:dyDescent="0.3">
      <c r="A15" s="7" t="s">
        <v>420</v>
      </c>
      <c r="B15" s="8" t="s">
        <v>13</v>
      </c>
      <c r="C15" s="8">
        <v>41</v>
      </c>
      <c r="D15" s="8">
        <v>0.22</v>
      </c>
    </row>
    <row r="16" spans="1:5" s="3" customFormat="1" x14ac:dyDescent="0.25">
      <c r="A16" s="1" t="s">
        <v>421</v>
      </c>
      <c r="B16" s="2" t="s">
        <v>0</v>
      </c>
      <c r="C16" s="2">
        <v>22494</v>
      </c>
      <c r="D16" s="2"/>
    </row>
    <row r="17" spans="1:5" x14ac:dyDescent="0.25">
      <c r="A17" s="5" t="s">
        <v>421</v>
      </c>
      <c r="B17" s="6" t="s">
        <v>1</v>
      </c>
      <c r="C17" s="6">
        <v>9945</v>
      </c>
      <c r="D17" s="6">
        <v>44.21</v>
      </c>
      <c r="E17" s="4" t="s">
        <v>531</v>
      </c>
    </row>
    <row r="18" spans="1:5" x14ac:dyDescent="0.25">
      <c r="A18" s="5" t="s">
        <v>421</v>
      </c>
      <c r="B18" s="6" t="s">
        <v>2</v>
      </c>
      <c r="C18" s="6">
        <v>8426</v>
      </c>
      <c r="D18" s="6">
        <v>37.46</v>
      </c>
      <c r="E18" s="4" t="s">
        <v>532</v>
      </c>
    </row>
    <row r="19" spans="1:5" x14ac:dyDescent="0.25">
      <c r="A19" s="5" t="s">
        <v>421</v>
      </c>
      <c r="B19" s="6" t="s">
        <v>14</v>
      </c>
      <c r="C19" s="6">
        <v>1303</v>
      </c>
      <c r="D19" s="6">
        <v>5.79</v>
      </c>
      <c r="E19" s="4" t="s">
        <v>531</v>
      </c>
    </row>
    <row r="20" spans="1:5" x14ac:dyDescent="0.25">
      <c r="A20" s="5" t="s">
        <v>421</v>
      </c>
      <c r="B20" s="6" t="s">
        <v>3</v>
      </c>
      <c r="C20" s="6">
        <v>617</v>
      </c>
      <c r="D20" s="6">
        <v>2.74</v>
      </c>
      <c r="E20" s="4" t="s">
        <v>531</v>
      </c>
    </row>
    <row r="21" spans="1:5" x14ac:dyDescent="0.25">
      <c r="A21" s="5" t="s">
        <v>421</v>
      </c>
      <c r="B21" s="6" t="s">
        <v>5</v>
      </c>
      <c r="C21" s="6">
        <v>472</v>
      </c>
      <c r="D21" s="6">
        <v>2.1</v>
      </c>
      <c r="E21" s="4" t="s">
        <v>532</v>
      </c>
    </row>
    <row r="22" spans="1:5" x14ac:dyDescent="0.25">
      <c r="A22" s="5" t="s">
        <v>421</v>
      </c>
      <c r="B22" s="6" t="s">
        <v>4</v>
      </c>
      <c r="C22" s="6">
        <v>459</v>
      </c>
      <c r="D22" s="6">
        <v>2.04</v>
      </c>
      <c r="E22" s="4" t="s">
        <v>534</v>
      </c>
    </row>
    <row r="23" spans="1:5" x14ac:dyDescent="0.25">
      <c r="A23" s="5" t="s">
        <v>421</v>
      </c>
      <c r="B23" s="6" t="s">
        <v>7</v>
      </c>
      <c r="C23" s="6">
        <v>353</v>
      </c>
      <c r="D23" s="6">
        <v>1.57</v>
      </c>
      <c r="E23" s="4" t="s">
        <v>532</v>
      </c>
    </row>
    <row r="24" spans="1:5" x14ac:dyDescent="0.25">
      <c r="A24" s="5" t="s">
        <v>421</v>
      </c>
      <c r="B24" s="6" t="s">
        <v>15</v>
      </c>
      <c r="C24" s="6">
        <v>144</v>
      </c>
      <c r="D24" s="6">
        <v>0.64</v>
      </c>
      <c r="E24" s="4" t="s">
        <v>534</v>
      </c>
    </row>
    <row r="25" spans="1:5" x14ac:dyDescent="0.25">
      <c r="A25" s="5" t="s">
        <v>421</v>
      </c>
      <c r="B25" s="6" t="s">
        <v>6</v>
      </c>
      <c r="C25" s="6">
        <v>97</v>
      </c>
      <c r="D25" s="6">
        <v>0.43</v>
      </c>
    </row>
    <row r="26" spans="1:5" x14ac:dyDescent="0.25">
      <c r="A26" s="5" t="s">
        <v>421</v>
      </c>
      <c r="B26" s="6" t="s">
        <v>16</v>
      </c>
      <c r="C26" s="6">
        <v>89</v>
      </c>
      <c r="D26" s="6">
        <v>0.4</v>
      </c>
    </row>
    <row r="27" spans="1:5" x14ac:dyDescent="0.25">
      <c r="A27" s="5" t="s">
        <v>421</v>
      </c>
      <c r="B27" s="6" t="s">
        <v>9</v>
      </c>
      <c r="C27" s="6">
        <v>88</v>
      </c>
      <c r="D27" s="6">
        <v>0.39</v>
      </c>
    </row>
    <row r="28" spans="1:5" x14ac:dyDescent="0.25">
      <c r="A28" s="5" t="s">
        <v>421</v>
      </c>
      <c r="B28" s="6" t="s">
        <v>8</v>
      </c>
      <c r="C28" s="6">
        <v>31</v>
      </c>
      <c r="D28" s="6">
        <v>0.14000000000000001</v>
      </c>
    </row>
    <row r="29" spans="1:5" x14ac:dyDescent="0.25">
      <c r="A29" s="5" t="s">
        <v>421</v>
      </c>
      <c r="B29" s="6" t="s">
        <v>17</v>
      </c>
      <c r="C29" s="6">
        <v>27</v>
      </c>
      <c r="D29" s="6">
        <v>0.12</v>
      </c>
    </row>
    <row r="30" spans="1:5" x14ac:dyDescent="0.25">
      <c r="A30" s="5" t="s">
        <v>421</v>
      </c>
      <c r="B30" s="6" t="s">
        <v>18</v>
      </c>
      <c r="C30" s="6">
        <v>24</v>
      </c>
      <c r="D30" s="6">
        <v>0.11</v>
      </c>
    </row>
    <row r="31" spans="1:5" x14ac:dyDescent="0.25">
      <c r="A31" s="5" t="s">
        <v>421</v>
      </c>
      <c r="B31" s="6" t="s">
        <v>10</v>
      </c>
      <c r="C31" s="6">
        <v>23</v>
      </c>
      <c r="D31" s="6">
        <v>0.1</v>
      </c>
    </row>
    <row r="32" spans="1:5" x14ac:dyDescent="0.25">
      <c r="A32" s="5" t="s">
        <v>421</v>
      </c>
      <c r="B32" s="6" t="s">
        <v>19</v>
      </c>
      <c r="C32" s="6">
        <v>21</v>
      </c>
      <c r="D32" s="6">
        <v>0.09</v>
      </c>
    </row>
    <row r="33" spans="1:5" x14ac:dyDescent="0.25">
      <c r="A33" s="5" t="s">
        <v>421</v>
      </c>
      <c r="B33" s="6" t="s">
        <v>11</v>
      </c>
      <c r="C33" s="6">
        <v>18</v>
      </c>
      <c r="D33" s="6">
        <v>0.08</v>
      </c>
    </row>
    <row r="34" spans="1:5" x14ac:dyDescent="0.25">
      <c r="A34" s="5" t="s">
        <v>421</v>
      </c>
      <c r="B34" s="6" t="s">
        <v>12</v>
      </c>
      <c r="C34" s="6">
        <v>16</v>
      </c>
      <c r="D34" s="6">
        <v>7.0000000000000007E-2</v>
      </c>
    </row>
    <row r="35" spans="1:5" x14ac:dyDescent="0.25">
      <c r="A35" s="5" t="s">
        <v>421</v>
      </c>
      <c r="B35" s="6" t="s">
        <v>20</v>
      </c>
      <c r="C35" s="6">
        <v>14</v>
      </c>
      <c r="D35" s="6">
        <v>0.06</v>
      </c>
    </row>
    <row r="36" spans="1:5" x14ac:dyDescent="0.25">
      <c r="A36" s="5" t="s">
        <v>421</v>
      </c>
      <c r="B36" s="6" t="s">
        <v>21</v>
      </c>
      <c r="C36" s="6">
        <v>12</v>
      </c>
      <c r="D36" s="6">
        <v>0.05</v>
      </c>
    </row>
    <row r="37" spans="1:5" ht="18.75" thickBot="1" x14ac:dyDescent="0.3">
      <c r="A37" s="7" t="s">
        <v>421</v>
      </c>
      <c r="B37" s="8" t="s">
        <v>13</v>
      </c>
      <c r="C37" s="8">
        <v>315</v>
      </c>
      <c r="D37" s="8">
        <v>1.4</v>
      </c>
    </row>
    <row r="38" spans="1:5" s="3" customFormat="1" x14ac:dyDescent="0.25">
      <c r="A38" s="1" t="s">
        <v>422</v>
      </c>
      <c r="B38" s="2" t="s">
        <v>0</v>
      </c>
      <c r="C38" s="2">
        <v>30648</v>
      </c>
      <c r="D38" s="2"/>
    </row>
    <row r="39" spans="1:5" x14ac:dyDescent="0.25">
      <c r="A39" s="5" t="s">
        <v>422</v>
      </c>
      <c r="B39" s="6" t="s">
        <v>1</v>
      </c>
      <c r="C39" s="6">
        <v>13422</v>
      </c>
      <c r="D39" s="6">
        <v>43.79</v>
      </c>
      <c r="E39" s="4" t="s">
        <v>531</v>
      </c>
    </row>
    <row r="40" spans="1:5" x14ac:dyDescent="0.25">
      <c r="A40" s="5" t="s">
        <v>422</v>
      </c>
      <c r="B40" s="6" t="s">
        <v>2</v>
      </c>
      <c r="C40" s="6">
        <v>12995</v>
      </c>
      <c r="D40" s="6">
        <v>42.4</v>
      </c>
      <c r="E40" s="4" t="s">
        <v>532</v>
      </c>
    </row>
    <row r="41" spans="1:5" x14ac:dyDescent="0.25">
      <c r="A41" s="5" t="s">
        <v>422</v>
      </c>
      <c r="B41" s="6" t="s">
        <v>3</v>
      </c>
      <c r="C41" s="6">
        <v>800</v>
      </c>
      <c r="D41" s="6">
        <v>2.61</v>
      </c>
      <c r="E41" s="4" t="s">
        <v>531</v>
      </c>
    </row>
    <row r="42" spans="1:5" x14ac:dyDescent="0.25">
      <c r="A42" s="5" t="s">
        <v>422</v>
      </c>
      <c r="B42" s="6" t="s">
        <v>5</v>
      </c>
      <c r="C42" s="6">
        <v>792</v>
      </c>
      <c r="D42" s="6">
        <v>2.58</v>
      </c>
      <c r="E42" s="4" t="s">
        <v>532</v>
      </c>
    </row>
    <row r="43" spans="1:5" x14ac:dyDescent="0.25">
      <c r="A43" s="5" t="s">
        <v>422</v>
      </c>
      <c r="B43" s="6" t="s">
        <v>4</v>
      </c>
      <c r="C43" s="6">
        <v>619</v>
      </c>
      <c r="D43" s="6">
        <v>2.02</v>
      </c>
      <c r="E43" s="4" t="s">
        <v>534</v>
      </c>
    </row>
    <row r="44" spans="1:5" x14ac:dyDescent="0.25">
      <c r="A44" s="5" t="s">
        <v>422</v>
      </c>
      <c r="B44" s="6" t="s">
        <v>7</v>
      </c>
      <c r="C44" s="6">
        <v>582</v>
      </c>
      <c r="D44" s="6">
        <v>1.9</v>
      </c>
      <c r="E44" s="4" t="s">
        <v>532</v>
      </c>
    </row>
    <row r="45" spans="1:5" x14ac:dyDescent="0.25">
      <c r="A45" s="5" t="s">
        <v>422</v>
      </c>
      <c r="B45" s="6" t="s">
        <v>9</v>
      </c>
      <c r="C45" s="6">
        <v>54</v>
      </c>
      <c r="D45" s="6">
        <v>0.18</v>
      </c>
    </row>
    <row r="46" spans="1:5" x14ac:dyDescent="0.25">
      <c r="A46" s="5" t="s">
        <v>422</v>
      </c>
      <c r="B46" s="6" t="s">
        <v>6</v>
      </c>
      <c r="C46" s="6">
        <v>52</v>
      </c>
      <c r="D46" s="6">
        <v>0.17</v>
      </c>
    </row>
    <row r="47" spans="1:5" x14ac:dyDescent="0.25">
      <c r="A47" s="5" t="s">
        <v>422</v>
      </c>
      <c r="B47" s="6" t="s">
        <v>8</v>
      </c>
      <c r="C47" s="6">
        <v>42</v>
      </c>
      <c r="D47" s="6">
        <v>0.14000000000000001</v>
      </c>
    </row>
    <row r="48" spans="1:5" x14ac:dyDescent="0.25">
      <c r="A48" s="5" t="s">
        <v>422</v>
      </c>
      <c r="B48" s="6" t="s">
        <v>19</v>
      </c>
      <c r="C48" s="6">
        <v>40</v>
      </c>
      <c r="D48" s="6">
        <v>0.13</v>
      </c>
    </row>
    <row r="49" spans="1:5" x14ac:dyDescent="0.25">
      <c r="A49" s="5" t="s">
        <v>422</v>
      </c>
      <c r="B49" s="6" t="s">
        <v>10</v>
      </c>
      <c r="C49" s="6">
        <v>41</v>
      </c>
      <c r="D49" s="6">
        <v>0.13</v>
      </c>
    </row>
    <row r="50" spans="1:5" x14ac:dyDescent="0.25">
      <c r="A50" s="5" t="s">
        <v>422</v>
      </c>
      <c r="B50" s="6" t="s">
        <v>17</v>
      </c>
      <c r="C50" s="6">
        <v>35</v>
      </c>
      <c r="D50" s="6">
        <v>0.11</v>
      </c>
    </row>
    <row r="51" spans="1:5" x14ac:dyDescent="0.25">
      <c r="A51" s="5" t="s">
        <v>422</v>
      </c>
      <c r="B51" s="6" t="s">
        <v>12</v>
      </c>
      <c r="C51" s="6">
        <v>24</v>
      </c>
      <c r="D51" s="6">
        <v>0.08</v>
      </c>
    </row>
    <row r="52" spans="1:5" x14ac:dyDescent="0.25">
      <c r="A52" s="5" t="s">
        <v>422</v>
      </c>
      <c r="B52" s="6" t="s">
        <v>20</v>
      </c>
      <c r="C52" s="6">
        <v>21</v>
      </c>
      <c r="D52" s="6">
        <v>7.0000000000000007E-2</v>
      </c>
    </row>
    <row r="53" spans="1:5" ht="18.75" thickBot="1" x14ac:dyDescent="0.3">
      <c r="A53" s="7" t="s">
        <v>422</v>
      </c>
      <c r="B53" s="8" t="s">
        <v>13</v>
      </c>
      <c r="C53" s="8">
        <v>1129</v>
      </c>
      <c r="D53" s="8">
        <v>3.68</v>
      </c>
    </row>
    <row r="54" spans="1:5" s="3" customFormat="1" x14ac:dyDescent="0.25">
      <c r="A54" s="1" t="s">
        <v>423</v>
      </c>
      <c r="B54" s="2" t="s">
        <v>0</v>
      </c>
      <c r="C54" s="2">
        <v>20534</v>
      </c>
      <c r="D54" s="2"/>
    </row>
    <row r="55" spans="1:5" x14ac:dyDescent="0.25">
      <c r="A55" s="5" t="s">
        <v>423</v>
      </c>
      <c r="B55" s="6" t="s">
        <v>10</v>
      </c>
      <c r="C55" s="6">
        <v>9876</v>
      </c>
      <c r="D55" s="6">
        <v>48.1</v>
      </c>
      <c r="E55" s="4" t="s">
        <v>537</v>
      </c>
    </row>
    <row r="56" spans="1:5" x14ac:dyDescent="0.25">
      <c r="A56" s="5" t="s">
        <v>423</v>
      </c>
      <c r="B56" s="6" t="s">
        <v>22</v>
      </c>
      <c r="C56" s="6">
        <v>4981</v>
      </c>
      <c r="D56" s="6">
        <v>24.26</v>
      </c>
      <c r="E56" s="4" t="s">
        <v>540</v>
      </c>
    </row>
    <row r="57" spans="1:5" x14ac:dyDescent="0.25">
      <c r="A57" s="5" t="s">
        <v>423</v>
      </c>
      <c r="B57" s="6" t="s">
        <v>23</v>
      </c>
      <c r="C57" s="6">
        <v>2643</v>
      </c>
      <c r="D57" s="6">
        <v>12.87</v>
      </c>
      <c r="E57" s="4" t="s">
        <v>537</v>
      </c>
    </row>
    <row r="58" spans="1:5" x14ac:dyDescent="0.25">
      <c r="A58" s="5" t="s">
        <v>423</v>
      </c>
      <c r="B58" s="6" t="s">
        <v>24</v>
      </c>
      <c r="C58" s="6">
        <v>654</v>
      </c>
      <c r="D58" s="6">
        <v>3.18</v>
      </c>
      <c r="E58" s="4" t="s">
        <v>540</v>
      </c>
    </row>
    <row r="59" spans="1:5" x14ac:dyDescent="0.25">
      <c r="A59" s="5" t="s">
        <v>423</v>
      </c>
      <c r="B59" s="6" t="s">
        <v>25</v>
      </c>
      <c r="C59" s="6">
        <v>281</v>
      </c>
      <c r="D59" s="6">
        <v>1.37</v>
      </c>
      <c r="E59" s="4" t="s">
        <v>537</v>
      </c>
    </row>
    <row r="60" spans="1:5" x14ac:dyDescent="0.25">
      <c r="A60" s="5" t="s">
        <v>423</v>
      </c>
      <c r="B60" s="6" t="s">
        <v>26</v>
      </c>
      <c r="C60" s="6">
        <v>34</v>
      </c>
      <c r="D60" s="6">
        <v>0.17</v>
      </c>
    </row>
    <row r="61" spans="1:5" x14ac:dyDescent="0.25">
      <c r="A61" s="5" t="s">
        <v>423</v>
      </c>
      <c r="B61" s="6" t="s">
        <v>27</v>
      </c>
      <c r="C61" s="6">
        <v>29</v>
      </c>
      <c r="D61" s="6">
        <v>0.14000000000000001</v>
      </c>
    </row>
    <row r="62" spans="1:5" x14ac:dyDescent="0.25">
      <c r="A62" s="5" t="s">
        <v>423</v>
      </c>
      <c r="B62" s="6" t="s">
        <v>28</v>
      </c>
      <c r="C62" s="6">
        <v>28</v>
      </c>
      <c r="D62" s="6">
        <v>0.14000000000000001</v>
      </c>
    </row>
    <row r="63" spans="1:5" x14ac:dyDescent="0.25">
      <c r="A63" s="5" t="s">
        <v>423</v>
      </c>
      <c r="B63" s="6" t="s">
        <v>29</v>
      </c>
      <c r="C63" s="6">
        <v>25</v>
      </c>
      <c r="D63" s="6">
        <v>0.12</v>
      </c>
    </row>
    <row r="64" spans="1:5" ht="18.75" thickBot="1" x14ac:dyDescent="0.3">
      <c r="A64" s="7" t="s">
        <v>423</v>
      </c>
      <c r="B64" s="8" t="s">
        <v>13</v>
      </c>
      <c r="C64" s="8">
        <v>1983</v>
      </c>
      <c r="D64" s="8">
        <v>9.66</v>
      </c>
    </row>
    <row r="65" spans="1:5" s="3" customFormat="1" x14ac:dyDescent="0.25">
      <c r="A65" s="1" t="s">
        <v>424</v>
      </c>
      <c r="B65" s="2" t="s">
        <v>0</v>
      </c>
      <c r="C65" s="2">
        <v>11956</v>
      </c>
      <c r="D65" s="2"/>
    </row>
    <row r="66" spans="1:5" x14ac:dyDescent="0.25">
      <c r="A66" s="5" t="s">
        <v>424</v>
      </c>
      <c r="B66" s="6" t="s">
        <v>22</v>
      </c>
      <c r="C66" s="6">
        <v>9170</v>
      </c>
      <c r="D66" s="6">
        <v>76.7</v>
      </c>
      <c r="E66" s="4" t="s">
        <v>540</v>
      </c>
    </row>
    <row r="67" spans="1:5" x14ac:dyDescent="0.25">
      <c r="A67" s="5" t="s">
        <v>424</v>
      </c>
      <c r="B67" s="6" t="s">
        <v>24</v>
      </c>
      <c r="C67" s="6">
        <v>1028</v>
      </c>
      <c r="D67" s="6">
        <v>8.6</v>
      </c>
      <c r="E67" s="4" t="s">
        <v>540</v>
      </c>
    </row>
    <row r="68" spans="1:5" x14ac:dyDescent="0.25">
      <c r="A68" s="5" t="s">
        <v>424</v>
      </c>
      <c r="B68" s="6" t="s">
        <v>10</v>
      </c>
      <c r="C68" s="6">
        <v>638</v>
      </c>
      <c r="D68" s="6">
        <v>5.34</v>
      </c>
      <c r="E68" s="4" t="s">
        <v>537</v>
      </c>
    </row>
    <row r="69" spans="1:5" x14ac:dyDescent="0.25">
      <c r="A69" s="5" t="s">
        <v>424</v>
      </c>
      <c r="B69" s="6" t="s">
        <v>25</v>
      </c>
      <c r="C69" s="6">
        <v>250</v>
      </c>
      <c r="D69" s="6">
        <v>2.09</v>
      </c>
      <c r="E69" s="4" t="s">
        <v>537</v>
      </c>
    </row>
    <row r="70" spans="1:5" x14ac:dyDescent="0.25">
      <c r="A70" s="5" t="s">
        <v>424</v>
      </c>
      <c r="B70" s="6" t="s">
        <v>29</v>
      </c>
      <c r="C70" s="6">
        <v>178</v>
      </c>
      <c r="D70" s="6">
        <v>1.49</v>
      </c>
      <c r="E70" s="4" t="s">
        <v>540</v>
      </c>
    </row>
    <row r="71" spans="1:5" x14ac:dyDescent="0.25">
      <c r="A71" s="5" t="s">
        <v>424</v>
      </c>
      <c r="B71" s="6" t="s">
        <v>30</v>
      </c>
      <c r="C71" s="6">
        <v>56</v>
      </c>
      <c r="D71" s="6">
        <v>0.47</v>
      </c>
    </row>
    <row r="72" spans="1:5" x14ac:dyDescent="0.25">
      <c r="A72" s="5" t="s">
        <v>424</v>
      </c>
      <c r="B72" s="6" t="s">
        <v>31</v>
      </c>
      <c r="C72" s="6">
        <v>27</v>
      </c>
      <c r="D72" s="6">
        <v>0.23</v>
      </c>
    </row>
    <row r="73" spans="1:5" x14ac:dyDescent="0.25">
      <c r="A73" s="5" t="s">
        <v>424</v>
      </c>
      <c r="B73" s="6" t="s">
        <v>26</v>
      </c>
      <c r="C73" s="6">
        <v>21</v>
      </c>
      <c r="D73" s="6">
        <v>0.18</v>
      </c>
    </row>
    <row r="74" spans="1:5" ht="18.75" thickBot="1" x14ac:dyDescent="0.3">
      <c r="A74" s="7" t="s">
        <v>424</v>
      </c>
      <c r="B74" s="8" t="s">
        <v>13</v>
      </c>
      <c r="C74" s="8">
        <v>588</v>
      </c>
      <c r="D74" s="8">
        <v>4.92</v>
      </c>
    </row>
    <row r="75" spans="1:5" s="3" customFormat="1" x14ac:dyDescent="0.25">
      <c r="A75" s="1" t="s">
        <v>425</v>
      </c>
      <c r="B75" s="2" t="s">
        <v>0</v>
      </c>
      <c r="C75" s="2">
        <v>7593</v>
      </c>
      <c r="D75" s="2"/>
    </row>
    <row r="76" spans="1:5" x14ac:dyDescent="0.25">
      <c r="A76" s="5" t="s">
        <v>425</v>
      </c>
      <c r="B76" s="6" t="s">
        <v>32</v>
      </c>
      <c r="C76" s="6">
        <v>4404</v>
      </c>
      <c r="D76" s="6">
        <v>58</v>
      </c>
      <c r="E76" s="4" t="s">
        <v>544</v>
      </c>
    </row>
    <row r="77" spans="1:5" x14ac:dyDescent="0.25">
      <c r="A77" s="5" t="s">
        <v>425</v>
      </c>
      <c r="B77" s="6" t="s">
        <v>33</v>
      </c>
      <c r="C77" s="6">
        <v>908</v>
      </c>
      <c r="D77" s="6">
        <v>11.96</v>
      </c>
      <c r="E77" s="4" t="s">
        <v>544</v>
      </c>
    </row>
    <row r="78" spans="1:5" x14ac:dyDescent="0.25">
      <c r="A78" s="5" t="s">
        <v>425</v>
      </c>
      <c r="B78" s="6" t="s">
        <v>34</v>
      </c>
      <c r="C78" s="6">
        <v>786</v>
      </c>
      <c r="D78" s="6">
        <v>10.35</v>
      </c>
      <c r="E78" s="4" t="s">
        <v>544</v>
      </c>
    </row>
    <row r="79" spans="1:5" x14ac:dyDescent="0.25">
      <c r="A79" s="5" t="s">
        <v>425</v>
      </c>
      <c r="B79" s="6" t="s">
        <v>35</v>
      </c>
      <c r="C79" s="6">
        <v>451</v>
      </c>
      <c r="D79" s="6">
        <v>5.94</v>
      </c>
      <c r="E79" s="4" t="s">
        <v>544</v>
      </c>
    </row>
    <row r="80" spans="1:5" x14ac:dyDescent="0.25">
      <c r="A80" s="5" t="s">
        <v>425</v>
      </c>
      <c r="B80" s="6" t="s">
        <v>36</v>
      </c>
      <c r="C80" s="6">
        <v>254</v>
      </c>
      <c r="D80" s="6">
        <v>3.35</v>
      </c>
      <c r="E80" s="4" t="s">
        <v>546</v>
      </c>
    </row>
    <row r="81" spans="1:5" x14ac:dyDescent="0.25">
      <c r="A81" s="5" t="s">
        <v>425</v>
      </c>
      <c r="B81" s="6" t="s">
        <v>37</v>
      </c>
      <c r="C81" s="6">
        <v>98</v>
      </c>
      <c r="D81" s="6">
        <v>1.29</v>
      </c>
      <c r="E81" s="4" t="s">
        <v>544</v>
      </c>
    </row>
    <row r="82" spans="1:5" x14ac:dyDescent="0.25">
      <c r="A82" s="5" t="s">
        <v>425</v>
      </c>
      <c r="B82" s="6" t="s">
        <v>38</v>
      </c>
      <c r="C82" s="6">
        <v>83</v>
      </c>
      <c r="D82" s="6">
        <v>1.0900000000000001</v>
      </c>
      <c r="E82" s="4" t="s">
        <v>544</v>
      </c>
    </row>
    <row r="83" spans="1:5" x14ac:dyDescent="0.25">
      <c r="A83" s="5" t="s">
        <v>425</v>
      </c>
      <c r="B83" s="6" t="s">
        <v>39</v>
      </c>
      <c r="C83" s="6">
        <v>38</v>
      </c>
      <c r="D83" s="6">
        <v>0.5</v>
      </c>
      <c r="E83" s="4" t="s">
        <v>544</v>
      </c>
    </row>
    <row r="84" spans="1:5" x14ac:dyDescent="0.25">
      <c r="A84" s="5" t="s">
        <v>425</v>
      </c>
      <c r="B84" s="6" t="s">
        <v>40</v>
      </c>
      <c r="C84" s="6">
        <v>24</v>
      </c>
      <c r="D84" s="6">
        <v>0.32</v>
      </c>
    </row>
    <row r="85" spans="1:5" x14ac:dyDescent="0.25">
      <c r="A85" s="5" t="s">
        <v>425</v>
      </c>
      <c r="B85" s="6" t="s">
        <v>41</v>
      </c>
      <c r="C85" s="6">
        <v>24</v>
      </c>
      <c r="D85" s="6">
        <v>0.32</v>
      </c>
    </row>
    <row r="86" spans="1:5" x14ac:dyDescent="0.25">
      <c r="A86" s="5" t="s">
        <v>425</v>
      </c>
      <c r="B86" s="6" t="s">
        <v>42</v>
      </c>
      <c r="C86" s="6">
        <v>18</v>
      </c>
      <c r="D86" s="6">
        <v>0.24</v>
      </c>
    </row>
    <row r="87" spans="1:5" x14ac:dyDescent="0.25">
      <c r="A87" s="5" t="s">
        <v>425</v>
      </c>
      <c r="B87" s="6" t="s">
        <v>43</v>
      </c>
      <c r="C87" s="6">
        <v>17</v>
      </c>
      <c r="D87" s="6">
        <v>0.22</v>
      </c>
    </row>
    <row r="88" spans="1:5" x14ac:dyDescent="0.25">
      <c r="A88" s="5" t="s">
        <v>425</v>
      </c>
      <c r="B88" s="6" t="s">
        <v>44</v>
      </c>
      <c r="C88" s="6">
        <v>11</v>
      </c>
      <c r="D88" s="6">
        <v>0.14000000000000001</v>
      </c>
    </row>
    <row r="89" spans="1:5" ht="18.75" thickBot="1" x14ac:dyDescent="0.3">
      <c r="A89" s="7" t="s">
        <v>425</v>
      </c>
      <c r="B89" s="8" t="s">
        <v>13</v>
      </c>
      <c r="C89" s="8">
        <v>477</v>
      </c>
      <c r="D89" s="8">
        <v>6.28</v>
      </c>
    </row>
    <row r="90" spans="1:5" s="3" customFormat="1" x14ac:dyDescent="0.25">
      <c r="A90" s="1" t="s">
        <v>426</v>
      </c>
      <c r="B90" s="2" t="s">
        <v>0</v>
      </c>
      <c r="C90" s="2">
        <v>10002</v>
      </c>
      <c r="D90" s="2"/>
    </row>
    <row r="91" spans="1:5" x14ac:dyDescent="0.25">
      <c r="A91" s="5" t="s">
        <v>426</v>
      </c>
      <c r="B91" s="6" t="s">
        <v>22</v>
      </c>
      <c r="C91" s="6">
        <v>5341</v>
      </c>
      <c r="D91" s="6">
        <v>53.4</v>
      </c>
      <c r="E91" s="4" t="s">
        <v>540</v>
      </c>
    </row>
    <row r="92" spans="1:5" x14ac:dyDescent="0.25">
      <c r="A92" s="5" t="s">
        <v>426</v>
      </c>
      <c r="B92" s="6" t="s">
        <v>24</v>
      </c>
      <c r="C92" s="6">
        <v>846</v>
      </c>
      <c r="D92" s="6">
        <v>8.4600000000000009</v>
      </c>
      <c r="E92" s="4" t="s">
        <v>540</v>
      </c>
    </row>
    <row r="93" spans="1:5" x14ac:dyDescent="0.25">
      <c r="A93" s="5" t="s">
        <v>426</v>
      </c>
      <c r="B93" s="6" t="s">
        <v>10</v>
      </c>
      <c r="C93" s="6">
        <v>480</v>
      </c>
      <c r="D93" s="6">
        <v>4.8</v>
      </c>
      <c r="E93" s="4" t="s">
        <v>537</v>
      </c>
    </row>
    <row r="94" spans="1:5" x14ac:dyDescent="0.25">
      <c r="A94" s="5" t="s">
        <v>426</v>
      </c>
      <c r="B94" s="6" t="s">
        <v>45</v>
      </c>
      <c r="C94" s="6">
        <v>326</v>
      </c>
      <c r="D94" s="6">
        <v>3.26</v>
      </c>
      <c r="E94" s="4" t="s">
        <v>540</v>
      </c>
    </row>
    <row r="95" spans="1:5" x14ac:dyDescent="0.25">
      <c r="A95" s="5" t="s">
        <v>426</v>
      </c>
      <c r="B95" s="6" t="s">
        <v>30</v>
      </c>
      <c r="C95" s="6">
        <v>184</v>
      </c>
      <c r="D95" s="6">
        <v>1.84</v>
      </c>
      <c r="E95" s="4" t="s">
        <v>537</v>
      </c>
    </row>
    <row r="96" spans="1:5" x14ac:dyDescent="0.25">
      <c r="A96" s="5" t="s">
        <v>426</v>
      </c>
      <c r="B96" s="6" t="s">
        <v>25</v>
      </c>
      <c r="C96" s="6">
        <v>179</v>
      </c>
      <c r="D96" s="6">
        <v>1.79</v>
      </c>
      <c r="E96" s="4" t="s">
        <v>537</v>
      </c>
    </row>
    <row r="97" spans="1:5" x14ac:dyDescent="0.25">
      <c r="A97" s="5" t="s">
        <v>426</v>
      </c>
      <c r="B97" s="6" t="s">
        <v>29</v>
      </c>
      <c r="C97" s="6">
        <v>170</v>
      </c>
      <c r="D97" s="6">
        <v>1.7</v>
      </c>
      <c r="E97" s="4" t="s">
        <v>540</v>
      </c>
    </row>
    <row r="98" spans="1:5" x14ac:dyDescent="0.25">
      <c r="A98" s="5" t="s">
        <v>426</v>
      </c>
      <c r="B98" s="6" t="s">
        <v>28</v>
      </c>
      <c r="C98" s="6">
        <v>80</v>
      </c>
      <c r="D98" s="6">
        <v>0.8</v>
      </c>
    </row>
    <row r="99" spans="1:5" x14ac:dyDescent="0.25">
      <c r="A99" s="5" t="s">
        <v>426</v>
      </c>
      <c r="B99" s="6" t="s">
        <v>46</v>
      </c>
      <c r="C99" s="6">
        <v>64</v>
      </c>
      <c r="D99" s="6">
        <v>0.64</v>
      </c>
    </row>
    <row r="100" spans="1:5" x14ac:dyDescent="0.25">
      <c r="A100" s="5" t="s">
        <v>426</v>
      </c>
      <c r="B100" s="6" t="s">
        <v>31</v>
      </c>
      <c r="C100" s="6">
        <v>27</v>
      </c>
      <c r="D100" s="6">
        <v>0.27</v>
      </c>
    </row>
    <row r="101" spans="1:5" x14ac:dyDescent="0.25">
      <c r="A101" s="5" t="s">
        <v>426</v>
      </c>
      <c r="B101" s="6" t="s">
        <v>47</v>
      </c>
      <c r="C101" s="6">
        <v>22</v>
      </c>
      <c r="D101" s="6">
        <v>0.22</v>
      </c>
    </row>
    <row r="102" spans="1:5" ht="18.75" thickBot="1" x14ac:dyDescent="0.3">
      <c r="A102" s="7" t="s">
        <v>426</v>
      </c>
      <c r="B102" s="8" t="s">
        <v>13</v>
      </c>
      <c r="C102" s="8">
        <v>2283</v>
      </c>
      <c r="D102" s="8">
        <v>22.83</v>
      </c>
    </row>
    <row r="103" spans="1:5" s="3" customFormat="1" x14ac:dyDescent="0.25">
      <c r="A103" s="1" t="s">
        <v>427</v>
      </c>
      <c r="B103" s="2" t="s">
        <v>0</v>
      </c>
      <c r="C103" s="2">
        <v>3174</v>
      </c>
      <c r="D103" s="2"/>
    </row>
    <row r="104" spans="1:5" x14ac:dyDescent="0.25">
      <c r="A104" s="5" t="s">
        <v>427</v>
      </c>
      <c r="B104" s="6" t="s">
        <v>22</v>
      </c>
      <c r="C104" s="6">
        <v>2413</v>
      </c>
      <c r="D104" s="6">
        <v>76.02</v>
      </c>
      <c r="E104" s="4" t="s">
        <v>540</v>
      </c>
    </row>
    <row r="105" spans="1:5" x14ac:dyDescent="0.25">
      <c r="A105" s="5" t="s">
        <v>427</v>
      </c>
      <c r="B105" s="6" t="s">
        <v>24</v>
      </c>
      <c r="C105" s="6">
        <v>269</v>
      </c>
      <c r="D105" s="6">
        <v>8.48</v>
      </c>
      <c r="E105" s="4" t="s">
        <v>540</v>
      </c>
    </row>
    <row r="106" spans="1:5" x14ac:dyDescent="0.25">
      <c r="A106" s="5" t="s">
        <v>427</v>
      </c>
      <c r="B106" s="6" t="s">
        <v>10</v>
      </c>
      <c r="C106" s="6">
        <v>194</v>
      </c>
      <c r="D106" s="6">
        <v>6.11</v>
      </c>
      <c r="E106" s="4" t="s">
        <v>537</v>
      </c>
    </row>
    <row r="107" spans="1:5" x14ac:dyDescent="0.25">
      <c r="A107" s="5" t="s">
        <v>427</v>
      </c>
      <c r="B107" s="6" t="s">
        <v>48</v>
      </c>
      <c r="C107" s="6">
        <v>122</v>
      </c>
      <c r="D107" s="6">
        <v>3.84</v>
      </c>
      <c r="E107" s="4" t="s">
        <v>540</v>
      </c>
    </row>
    <row r="108" spans="1:5" x14ac:dyDescent="0.25">
      <c r="A108" s="5" t="s">
        <v>427</v>
      </c>
      <c r="B108" s="6" t="s">
        <v>25</v>
      </c>
      <c r="C108" s="6">
        <v>51</v>
      </c>
      <c r="D108" s="6">
        <v>1.61</v>
      </c>
      <c r="E108" s="4" t="s">
        <v>537</v>
      </c>
    </row>
    <row r="109" spans="1:5" x14ac:dyDescent="0.25">
      <c r="A109" s="5" t="s">
        <v>427</v>
      </c>
      <c r="B109" s="6" t="s">
        <v>29</v>
      </c>
      <c r="C109" s="6">
        <v>35</v>
      </c>
      <c r="D109" s="6">
        <v>1.1000000000000001</v>
      </c>
      <c r="E109" s="4" t="s">
        <v>540</v>
      </c>
    </row>
    <row r="110" spans="1:5" x14ac:dyDescent="0.25">
      <c r="A110" s="5" t="s">
        <v>427</v>
      </c>
      <c r="B110" s="6" t="s">
        <v>49</v>
      </c>
      <c r="C110" s="6">
        <v>26</v>
      </c>
      <c r="D110" s="6">
        <v>0.82</v>
      </c>
    </row>
    <row r="111" spans="1:5" x14ac:dyDescent="0.25">
      <c r="A111" s="5" t="s">
        <v>427</v>
      </c>
      <c r="B111" s="6" t="s">
        <v>50</v>
      </c>
      <c r="C111" s="6">
        <v>11</v>
      </c>
      <c r="D111" s="6">
        <v>0.35</v>
      </c>
    </row>
    <row r="112" spans="1:5" ht="18.75" thickBot="1" x14ac:dyDescent="0.3">
      <c r="A112" s="7" t="s">
        <v>427</v>
      </c>
      <c r="B112" s="8" t="s">
        <v>13</v>
      </c>
      <c r="C112" s="8">
        <v>53</v>
      </c>
      <c r="D112" s="8">
        <v>1.67</v>
      </c>
    </row>
    <row r="113" spans="1:5" s="3" customFormat="1" x14ac:dyDescent="0.25">
      <c r="A113" s="1" t="s">
        <v>428</v>
      </c>
      <c r="B113" s="2" t="s">
        <v>0</v>
      </c>
      <c r="C113" s="2">
        <v>7317</v>
      </c>
      <c r="D113" s="2"/>
    </row>
    <row r="114" spans="1:5" x14ac:dyDescent="0.25">
      <c r="A114" s="5" t="s">
        <v>428</v>
      </c>
      <c r="B114" s="6" t="s">
        <v>10</v>
      </c>
      <c r="C114" s="6">
        <v>4186</v>
      </c>
      <c r="D114" s="6">
        <v>57.21</v>
      </c>
      <c r="E114" s="4" t="s">
        <v>537</v>
      </c>
    </row>
    <row r="115" spans="1:5" x14ac:dyDescent="0.25">
      <c r="A115" s="5" t="s">
        <v>428</v>
      </c>
      <c r="B115" s="6" t="s">
        <v>51</v>
      </c>
      <c r="C115" s="6">
        <v>962</v>
      </c>
      <c r="D115" s="6">
        <v>13.15</v>
      </c>
      <c r="E115" s="4" t="s">
        <v>537</v>
      </c>
    </row>
    <row r="116" spans="1:5" x14ac:dyDescent="0.25">
      <c r="A116" s="5" t="s">
        <v>428</v>
      </c>
      <c r="B116" s="6" t="s">
        <v>52</v>
      </c>
      <c r="C116" s="6">
        <v>895</v>
      </c>
      <c r="D116" s="6">
        <v>12.23</v>
      </c>
      <c r="E116" s="4" t="s">
        <v>537</v>
      </c>
    </row>
    <row r="117" spans="1:5" x14ac:dyDescent="0.25">
      <c r="A117" s="5" t="s">
        <v>428</v>
      </c>
      <c r="B117" s="6" t="s">
        <v>50</v>
      </c>
      <c r="C117" s="6">
        <v>311</v>
      </c>
      <c r="D117" s="6">
        <v>4.25</v>
      </c>
      <c r="E117" s="4" t="s">
        <v>537</v>
      </c>
    </row>
    <row r="118" spans="1:5" x14ac:dyDescent="0.25">
      <c r="A118" s="5" t="s">
        <v>428</v>
      </c>
      <c r="B118" s="6" t="s">
        <v>25</v>
      </c>
      <c r="C118" s="6">
        <v>185</v>
      </c>
      <c r="D118" s="6">
        <v>2.5299999999999998</v>
      </c>
      <c r="E118" s="4" t="s">
        <v>537</v>
      </c>
    </row>
    <row r="119" spans="1:5" x14ac:dyDescent="0.25">
      <c r="A119" s="5" t="s">
        <v>428</v>
      </c>
      <c r="B119" s="6" t="s">
        <v>53</v>
      </c>
      <c r="C119" s="6">
        <v>62</v>
      </c>
      <c r="D119" s="6">
        <v>0.85</v>
      </c>
    </row>
    <row r="120" spans="1:5" x14ac:dyDescent="0.25">
      <c r="A120" s="5" t="s">
        <v>428</v>
      </c>
      <c r="B120" s="6" t="s">
        <v>26</v>
      </c>
      <c r="C120" s="6">
        <v>55</v>
      </c>
      <c r="D120" s="6">
        <v>0.75</v>
      </c>
    </row>
    <row r="121" spans="1:5" x14ac:dyDescent="0.25">
      <c r="A121" s="5" t="s">
        <v>428</v>
      </c>
      <c r="B121" s="6" t="s">
        <v>54</v>
      </c>
      <c r="C121" s="6">
        <v>48</v>
      </c>
      <c r="D121" s="6">
        <v>0.66</v>
      </c>
    </row>
    <row r="122" spans="1:5" x14ac:dyDescent="0.25">
      <c r="A122" s="5" t="s">
        <v>428</v>
      </c>
      <c r="B122" s="6" t="s">
        <v>55</v>
      </c>
      <c r="C122" s="6">
        <v>41</v>
      </c>
      <c r="D122" s="6">
        <v>0.56000000000000005</v>
      </c>
    </row>
    <row r="123" spans="1:5" x14ac:dyDescent="0.25">
      <c r="A123" s="5" t="s">
        <v>428</v>
      </c>
      <c r="B123" s="6" t="s">
        <v>56</v>
      </c>
      <c r="C123" s="6">
        <v>31</v>
      </c>
      <c r="D123" s="6">
        <v>0.42</v>
      </c>
    </row>
    <row r="124" spans="1:5" x14ac:dyDescent="0.25">
      <c r="A124" s="5" t="s">
        <v>428</v>
      </c>
      <c r="B124" s="6" t="s">
        <v>57</v>
      </c>
      <c r="C124" s="6">
        <v>27</v>
      </c>
      <c r="D124" s="6">
        <v>0.37</v>
      </c>
    </row>
    <row r="125" spans="1:5" x14ac:dyDescent="0.25">
      <c r="A125" s="5" t="s">
        <v>428</v>
      </c>
      <c r="B125" s="6" t="s">
        <v>58</v>
      </c>
      <c r="C125" s="6">
        <v>16</v>
      </c>
      <c r="D125" s="6">
        <v>0.22</v>
      </c>
    </row>
    <row r="126" spans="1:5" x14ac:dyDescent="0.25">
      <c r="A126" s="5" t="s">
        <v>428</v>
      </c>
      <c r="B126" s="6" t="s">
        <v>59</v>
      </c>
      <c r="C126" s="6">
        <v>12</v>
      </c>
      <c r="D126" s="6">
        <v>0.16</v>
      </c>
    </row>
    <row r="127" spans="1:5" x14ac:dyDescent="0.25">
      <c r="A127" s="5" t="s">
        <v>428</v>
      </c>
      <c r="B127" s="6" t="s">
        <v>60</v>
      </c>
      <c r="C127" s="6">
        <v>11</v>
      </c>
      <c r="D127" s="6">
        <v>0.15</v>
      </c>
    </row>
    <row r="128" spans="1:5" ht="18.75" thickBot="1" x14ac:dyDescent="0.3">
      <c r="A128" s="7" t="s">
        <v>428</v>
      </c>
      <c r="B128" s="8" t="s">
        <v>13</v>
      </c>
      <c r="C128" s="8">
        <v>475</v>
      </c>
      <c r="D128" s="8">
        <v>6.49</v>
      </c>
    </row>
    <row r="129" spans="1:5" s="3" customFormat="1" x14ac:dyDescent="0.25">
      <c r="A129" s="1" t="s">
        <v>429</v>
      </c>
      <c r="B129" s="2" t="s">
        <v>0</v>
      </c>
      <c r="C129" s="2">
        <v>3418</v>
      </c>
      <c r="D129" s="2"/>
    </row>
    <row r="130" spans="1:5" x14ac:dyDescent="0.25">
      <c r="A130" s="5" t="s">
        <v>429</v>
      </c>
      <c r="B130" s="6" t="s">
        <v>2</v>
      </c>
      <c r="C130" s="6">
        <v>1561</v>
      </c>
      <c r="D130" s="6">
        <v>45.67</v>
      </c>
      <c r="E130" s="4" t="s">
        <v>532</v>
      </c>
    </row>
    <row r="131" spans="1:5" x14ac:dyDescent="0.25">
      <c r="A131" s="5" t="s">
        <v>429</v>
      </c>
      <c r="B131" s="6" t="s">
        <v>61</v>
      </c>
      <c r="C131" s="6">
        <v>1547</v>
      </c>
      <c r="D131" s="6">
        <v>45.26</v>
      </c>
      <c r="E131" s="4" t="s">
        <v>532</v>
      </c>
    </row>
    <row r="132" spans="1:5" x14ac:dyDescent="0.25">
      <c r="A132" s="5" t="s">
        <v>429</v>
      </c>
      <c r="B132" s="6" t="s">
        <v>62</v>
      </c>
      <c r="C132" s="6">
        <v>74</v>
      </c>
      <c r="D132" s="6">
        <v>2.17</v>
      </c>
      <c r="E132" s="4" t="s">
        <v>532</v>
      </c>
    </row>
    <row r="133" spans="1:5" x14ac:dyDescent="0.25">
      <c r="A133" s="5" t="s">
        <v>429</v>
      </c>
      <c r="B133" s="6" t="s">
        <v>7</v>
      </c>
      <c r="C133" s="6">
        <v>44</v>
      </c>
      <c r="D133" s="6">
        <v>1.29</v>
      </c>
      <c r="E133" s="4" t="s">
        <v>532</v>
      </c>
    </row>
    <row r="134" spans="1:5" ht="18.75" thickBot="1" x14ac:dyDescent="0.3">
      <c r="A134" s="7" t="s">
        <v>429</v>
      </c>
      <c r="B134" s="8" t="s">
        <v>13</v>
      </c>
      <c r="C134" s="8">
        <v>192</v>
      </c>
      <c r="D134" s="8">
        <v>5.62</v>
      </c>
    </row>
    <row r="135" spans="1:5" s="3" customFormat="1" x14ac:dyDescent="0.25">
      <c r="A135" s="1" t="s">
        <v>430</v>
      </c>
      <c r="B135" s="2" t="s">
        <v>0</v>
      </c>
      <c r="C135" s="2">
        <v>5412</v>
      </c>
      <c r="D135" s="2"/>
    </row>
    <row r="136" spans="1:5" x14ac:dyDescent="0.25">
      <c r="A136" s="5" t="s">
        <v>430</v>
      </c>
      <c r="B136" s="6" t="s">
        <v>10</v>
      </c>
      <c r="C136" s="6">
        <v>5160</v>
      </c>
      <c r="D136" s="6">
        <v>95.34</v>
      </c>
      <c r="E136" s="4" t="s">
        <v>537</v>
      </c>
    </row>
    <row r="137" spans="1:5" x14ac:dyDescent="0.25">
      <c r="A137" s="5" t="s">
        <v>430</v>
      </c>
      <c r="B137" s="6" t="s">
        <v>25</v>
      </c>
      <c r="C137" s="6">
        <v>196</v>
      </c>
      <c r="D137" s="6">
        <v>3.62</v>
      </c>
      <c r="E137" s="4" t="s">
        <v>537</v>
      </c>
    </row>
    <row r="138" spans="1:5" x14ac:dyDescent="0.25">
      <c r="A138" s="5" t="s">
        <v>430</v>
      </c>
      <c r="B138" s="6" t="s">
        <v>26</v>
      </c>
      <c r="C138" s="6">
        <v>33</v>
      </c>
      <c r="D138" s="6">
        <v>0.61</v>
      </c>
    </row>
    <row r="139" spans="1:5" ht="18.75" thickBot="1" x14ac:dyDescent="0.3">
      <c r="A139" s="7" t="s">
        <v>430</v>
      </c>
      <c r="B139" s="8" t="s">
        <v>13</v>
      </c>
      <c r="C139" s="8">
        <v>23</v>
      </c>
      <c r="D139" s="8">
        <v>0.42</v>
      </c>
    </row>
    <row r="140" spans="1:5" s="3" customFormat="1" x14ac:dyDescent="0.25">
      <c r="A140" s="1" t="s">
        <v>431</v>
      </c>
      <c r="B140" s="2" t="s">
        <v>0</v>
      </c>
      <c r="C140" s="2">
        <v>10674</v>
      </c>
      <c r="D140" s="2"/>
    </row>
    <row r="141" spans="1:5" x14ac:dyDescent="0.25">
      <c r="A141" s="5" t="s">
        <v>431</v>
      </c>
      <c r="B141" s="6" t="s">
        <v>10</v>
      </c>
      <c r="C141" s="6">
        <v>9887</v>
      </c>
      <c r="D141" s="6">
        <v>92.63</v>
      </c>
      <c r="E141" s="4" t="s">
        <v>537</v>
      </c>
    </row>
    <row r="142" spans="1:5" x14ac:dyDescent="0.25">
      <c r="A142" s="5" t="s">
        <v>431</v>
      </c>
      <c r="B142" s="6" t="s">
        <v>25</v>
      </c>
      <c r="C142" s="6">
        <v>375</v>
      </c>
      <c r="D142" s="6">
        <v>3.51</v>
      </c>
      <c r="E142" s="4" t="s">
        <v>537</v>
      </c>
    </row>
    <row r="143" spans="1:5" x14ac:dyDescent="0.25">
      <c r="A143" s="5" t="s">
        <v>431</v>
      </c>
      <c r="B143" s="6" t="s">
        <v>26</v>
      </c>
      <c r="C143" s="6">
        <v>39</v>
      </c>
      <c r="D143" s="6">
        <v>0.37</v>
      </c>
    </row>
    <row r="144" spans="1:5" x14ac:dyDescent="0.25">
      <c r="A144" s="5" t="s">
        <v>431</v>
      </c>
      <c r="B144" s="6" t="s">
        <v>28</v>
      </c>
      <c r="C144" s="6">
        <v>18</v>
      </c>
      <c r="D144" s="6">
        <v>0.17</v>
      </c>
    </row>
    <row r="145" spans="1:5" ht="18.75" thickBot="1" x14ac:dyDescent="0.3">
      <c r="A145" s="7" t="s">
        <v>431</v>
      </c>
      <c r="B145" s="8" t="s">
        <v>13</v>
      </c>
      <c r="C145" s="8">
        <v>355</v>
      </c>
      <c r="D145" s="8">
        <v>3.33</v>
      </c>
    </row>
    <row r="146" spans="1:5" s="3" customFormat="1" x14ac:dyDescent="0.25">
      <c r="A146" s="1" t="s">
        <v>432</v>
      </c>
      <c r="B146" s="2" t="s">
        <v>0</v>
      </c>
      <c r="C146" s="2">
        <v>15846</v>
      </c>
      <c r="D146" s="2"/>
    </row>
    <row r="147" spans="1:5" x14ac:dyDescent="0.25">
      <c r="A147" s="5" t="s">
        <v>432</v>
      </c>
      <c r="B147" s="6" t="s">
        <v>1</v>
      </c>
      <c r="C147" s="6">
        <v>8712</v>
      </c>
      <c r="D147" s="6">
        <v>54.98</v>
      </c>
      <c r="E147" s="4" t="s">
        <v>531</v>
      </c>
    </row>
    <row r="148" spans="1:5" x14ac:dyDescent="0.25">
      <c r="A148" s="5" t="s">
        <v>432</v>
      </c>
      <c r="B148" s="6" t="s">
        <v>2</v>
      </c>
      <c r="C148" s="6">
        <v>5686</v>
      </c>
      <c r="D148" s="6">
        <v>35.880000000000003</v>
      </c>
      <c r="E148" s="4" t="s">
        <v>532</v>
      </c>
    </row>
    <row r="149" spans="1:5" x14ac:dyDescent="0.25">
      <c r="A149" s="5" t="s">
        <v>432</v>
      </c>
      <c r="B149" s="6" t="s">
        <v>63</v>
      </c>
      <c r="C149" s="6">
        <v>797</v>
      </c>
      <c r="D149" s="6">
        <v>5.03</v>
      </c>
      <c r="E149" s="4" t="s">
        <v>531</v>
      </c>
    </row>
    <row r="150" spans="1:5" x14ac:dyDescent="0.25">
      <c r="A150" s="5" t="s">
        <v>432</v>
      </c>
      <c r="B150" s="6" t="s">
        <v>4</v>
      </c>
      <c r="C150" s="6">
        <v>244</v>
      </c>
      <c r="D150" s="6">
        <v>1.54</v>
      </c>
      <c r="E150" s="4" t="s">
        <v>534</v>
      </c>
    </row>
    <row r="151" spans="1:5" x14ac:dyDescent="0.25">
      <c r="A151" s="5" t="s">
        <v>432</v>
      </c>
      <c r="B151" s="6" t="s">
        <v>7</v>
      </c>
      <c r="C151" s="6">
        <v>191</v>
      </c>
      <c r="D151" s="6">
        <v>1.21</v>
      </c>
      <c r="E151" s="4" t="s">
        <v>532</v>
      </c>
    </row>
    <row r="152" spans="1:5" x14ac:dyDescent="0.25">
      <c r="A152" s="5" t="s">
        <v>432</v>
      </c>
      <c r="B152" s="6" t="s">
        <v>64</v>
      </c>
      <c r="C152" s="6">
        <v>42</v>
      </c>
      <c r="D152" s="6">
        <v>0.27</v>
      </c>
    </row>
    <row r="153" spans="1:5" x14ac:dyDescent="0.25">
      <c r="A153" s="5" t="s">
        <v>432</v>
      </c>
      <c r="B153" s="6" t="s">
        <v>6</v>
      </c>
      <c r="C153" s="6">
        <v>30</v>
      </c>
      <c r="D153" s="6">
        <v>0.19</v>
      </c>
    </row>
    <row r="154" spans="1:5" x14ac:dyDescent="0.25">
      <c r="A154" s="5" t="s">
        <v>432</v>
      </c>
      <c r="B154" s="6" t="s">
        <v>10</v>
      </c>
      <c r="C154" s="6">
        <v>28</v>
      </c>
      <c r="D154" s="6">
        <v>0.18</v>
      </c>
    </row>
    <row r="155" spans="1:5" x14ac:dyDescent="0.25">
      <c r="A155" s="5" t="s">
        <v>432</v>
      </c>
      <c r="B155" s="6" t="s">
        <v>65</v>
      </c>
      <c r="C155" s="6">
        <v>24</v>
      </c>
      <c r="D155" s="6">
        <v>0.15</v>
      </c>
    </row>
    <row r="156" spans="1:5" x14ac:dyDescent="0.25">
      <c r="A156" s="5" t="s">
        <v>432</v>
      </c>
      <c r="B156" s="6" t="s">
        <v>17</v>
      </c>
      <c r="C156" s="6">
        <v>22</v>
      </c>
      <c r="D156" s="6">
        <v>0.14000000000000001</v>
      </c>
    </row>
    <row r="157" spans="1:5" x14ac:dyDescent="0.25">
      <c r="A157" s="5" t="s">
        <v>432</v>
      </c>
      <c r="B157" s="6" t="s">
        <v>9</v>
      </c>
      <c r="C157" s="6">
        <v>20</v>
      </c>
      <c r="D157" s="6">
        <v>0.13</v>
      </c>
    </row>
    <row r="158" spans="1:5" x14ac:dyDescent="0.25">
      <c r="A158" s="5" t="s">
        <v>432</v>
      </c>
      <c r="B158" s="6" t="s">
        <v>20</v>
      </c>
      <c r="C158" s="6">
        <v>13</v>
      </c>
      <c r="D158" s="6">
        <v>0.08</v>
      </c>
    </row>
    <row r="159" spans="1:5" ht="18.75" thickBot="1" x14ac:dyDescent="0.3">
      <c r="A159" s="7" t="s">
        <v>432</v>
      </c>
      <c r="B159" s="8" t="s">
        <v>13</v>
      </c>
      <c r="C159" s="8">
        <v>37</v>
      </c>
      <c r="D159" s="8">
        <v>0.23</v>
      </c>
    </row>
    <row r="160" spans="1:5" s="3" customFormat="1" x14ac:dyDescent="0.25">
      <c r="A160" s="1" t="s">
        <v>433</v>
      </c>
      <c r="B160" s="2" t="s">
        <v>0</v>
      </c>
      <c r="C160" s="2">
        <v>43115</v>
      </c>
      <c r="D160" s="2"/>
    </row>
    <row r="161" spans="1:5" x14ac:dyDescent="0.25">
      <c r="A161" s="5" t="s">
        <v>433</v>
      </c>
      <c r="B161" s="6" t="s">
        <v>22</v>
      </c>
      <c r="C161" s="6">
        <v>27861</v>
      </c>
      <c r="D161" s="6">
        <v>64.62</v>
      </c>
      <c r="E161" s="4" t="s">
        <v>540</v>
      </c>
    </row>
    <row r="162" spans="1:5" x14ac:dyDescent="0.25">
      <c r="A162" s="5" t="s">
        <v>433</v>
      </c>
      <c r="B162" s="6" t="s">
        <v>10</v>
      </c>
      <c r="C162" s="6">
        <v>5645</v>
      </c>
      <c r="D162" s="6">
        <v>13.09</v>
      </c>
      <c r="E162" s="4" t="s">
        <v>537</v>
      </c>
    </row>
    <row r="163" spans="1:5" x14ac:dyDescent="0.25">
      <c r="A163" s="5" t="s">
        <v>433</v>
      </c>
      <c r="B163" s="6" t="s">
        <v>66</v>
      </c>
      <c r="C163" s="6">
        <v>3501</v>
      </c>
      <c r="D163" s="6">
        <v>8.1199999999999992</v>
      </c>
      <c r="E163" s="4" t="s">
        <v>540</v>
      </c>
    </row>
    <row r="164" spans="1:5" x14ac:dyDescent="0.25">
      <c r="A164" s="5" t="s">
        <v>433</v>
      </c>
      <c r="B164" s="6" t="s">
        <v>24</v>
      </c>
      <c r="C164" s="6">
        <v>3168</v>
      </c>
      <c r="D164" s="6">
        <v>7.35</v>
      </c>
      <c r="E164" s="4" t="s">
        <v>540</v>
      </c>
    </row>
    <row r="165" spans="1:5" x14ac:dyDescent="0.25">
      <c r="A165" s="5" t="s">
        <v>433</v>
      </c>
      <c r="B165" s="6" t="s">
        <v>25</v>
      </c>
      <c r="C165" s="6">
        <v>725</v>
      </c>
      <c r="D165" s="6">
        <v>1.68</v>
      </c>
      <c r="E165" s="4" t="s">
        <v>537</v>
      </c>
    </row>
    <row r="166" spans="1:5" x14ac:dyDescent="0.25">
      <c r="A166" s="5" t="s">
        <v>433</v>
      </c>
      <c r="B166" s="6" t="s">
        <v>29</v>
      </c>
      <c r="C166" s="6">
        <v>680</v>
      </c>
      <c r="D166" s="6">
        <v>1.58</v>
      </c>
      <c r="E166" s="4" t="s">
        <v>540</v>
      </c>
    </row>
    <row r="167" spans="1:5" x14ac:dyDescent="0.25">
      <c r="A167" s="5" t="s">
        <v>433</v>
      </c>
      <c r="B167" s="6" t="s">
        <v>28</v>
      </c>
      <c r="C167" s="6">
        <v>452</v>
      </c>
      <c r="D167" s="6">
        <v>1.05</v>
      </c>
      <c r="E167" s="4" t="s">
        <v>552</v>
      </c>
    </row>
    <row r="168" spans="1:5" x14ac:dyDescent="0.25">
      <c r="A168" s="5" t="s">
        <v>433</v>
      </c>
      <c r="B168" s="6" t="s">
        <v>67</v>
      </c>
      <c r="C168" s="6">
        <v>262</v>
      </c>
      <c r="D168" s="6">
        <v>0.61</v>
      </c>
    </row>
    <row r="169" spans="1:5" x14ac:dyDescent="0.25">
      <c r="A169" s="5" t="s">
        <v>433</v>
      </c>
      <c r="B169" s="6" t="s">
        <v>31</v>
      </c>
      <c r="C169" s="6">
        <v>161</v>
      </c>
      <c r="D169" s="6">
        <v>0.37</v>
      </c>
    </row>
    <row r="170" spans="1:5" x14ac:dyDescent="0.25">
      <c r="A170" s="5" t="s">
        <v>433</v>
      </c>
      <c r="B170" s="6" t="s">
        <v>68</v>
      </c>
      <c r="C170" s="6">
        <v>100</v>
      </c>
      <c r="D170" s="6">
        <v>0.23</v>
      </c>
    </row>
    <row r="171" spans="1:5" x14ac:dyDescent="0.25">
      <c r="A171" s="5" t="s">
        <v>433</v>
      </c>
      <c r="B171" s="6" t="s">
        <v>30</v>
      </c>
      <c r="C171" s="6">
        <v>78</v>
      </c>
      <c r="D171" s="6">
        <v>0.18</v>
      </c>
    </row>
    <row r="172" spans="1:5" x14ac:dyDescent="0.25">
      <c r="A172" s="5" t="s">
        <v>433</v>
      </c>
      <c r="B172" s="6" t="s">
        <v>26</v>
      </c>
      <c r="C172" s="6">
        <v>47</v>
      </c>
      <c r="D172" s="6">
        <v>0.11</v>
      </c>
    </row>
    <row r="173" spans="1:5" x14ac:dyDescent="0.25">
      <c r="A173" s="5" t="s">
        <v>433</v>
      </c>
      <c r="B173" s="6" t="s">
        <v>69</v>
      </c>
      <c r="C173" s="6">
        <v>37</v>
      </c>
      <c r="D173" s="6">
        <v>0.09</v>
      </c>
    </row>
    <row r="174" spans="1:5" x14ac:dyDescent="0.25">
      <c r="A174" s="5" t="s">
        <v>433</v>
      </c>
      <c r="B174" s="6" t="s">
        <v>70</v>
      </c>
      <c r="C174" s="6">
        <v>34</v>
      </c>
      <c r="D174" s="6">
        <v>0.08</v>
      </c>
    </row>
    <row r="175" spans="1:5" x14ac:dyDescent="0.25">
      <c r="A175" s="5" t="s">
        <v>433</v>
      </c>
      <c r="B175" s="6" t="s">
        <v>71</v>
      </c>
      <c r="C175" s="6">
        <v>17</v>
      </c>
      <c r="D175" s="6">
        <v>0.04</v>
      </c>
    </row>
    <row r="176" spans="1:5" x14ac:dyDescent="0.25">
      <c r="A176" s="5" t="s">
        <v>433</v>
      </c>
      <c r="B176" s="6" t="s">
        <v>72</v>
      </c>
      <c r="C176" s="6">
        <v>18</v>
      </c>
      <c r="D176" s="6">
        <v>0.04</v>
      </c>
    </row>
    <row r="177" spans="1:5" x14ac:dyDescent="0.25">
      <c r="A177" s="5" t="s">
        <v>433</v>
      </c>
      <c r="B177" s="6" t="s">
        <v>73</v>
      </c>
      <c r="C177" s="6">
        <v>12</v>
      </c>
      <c r="D177" s="6">
        <v>0.03</v>
      </c>
    </row>
    <row r="178" spans="1:5" ht="18.75" thickBot="1" x14ac:dyDescent="0.3">
      <c r="A178" s="7" t="s">
        <v>433</v>
      </c>
      <c r="B178" s="8" t="s">
        <v>13</v>
      </c>
      <c r="C178" s="8">
        <v>317</v>
      </c>
      <c r="D178" s="8">
        <v>0.74</v>
      </c>
    </row>
    <row r="179" spans="1:5" s="3" customFormat="1" x14ac:dyDescent="0.25">
      <c r="A179" s="1" t="s">
        <v>434</v>
      </c>
      <c r="B179" s="2" t="s">
        <v>0</v>
      </c>
      <c r="C179" s="2">
        <v>29409</v>
      </c>
      <c r="D179" s="2"/>
    </row>
    <row r="180" spans="1:5" x14ac:dyDescent="0.25">
      <c r="A180" s="5" t="s">
        <v>434</v>
      </c>
      <c r="B180" s="6" t="s">
        <v>22</v>
      </c>
      <c r="C180" s="6">
        <v>7860</v>
      </c>
      <c r="D180" s="6">
        <v>26.73</v>
      </c>
      <c r="E180" s="4" t="s">
        <v>540</v>
      </c>
    </row>
    <row r="181" spans="1:5" x14ac:dyDescent="0.25">
      <c r="A181" s="5" t="s">
        <v>434</v>
      </c>
      <c r="B181" s="6" t="s">
        <v>74</v>
      </c>
      <c r="C181" s="6">
        <v>2050</v>
      </c>
      <c r="D181" s="6">
        <v>6.97</v>
      </c>
      <c r="E181" s="4" t="s">
        <v>554</v>
      </c>
    </row>
    <row r="182" spans="1:5" x14ac:dyDescent="0.25">
      <c r="A182" s="5" t="s">
        <v>434</v>
      </c>
      <c r="B182" s="6" t="s">
        <v>75</v>
      </c>
      <c r="C182" s="6">
        <v>1916</v>
      </c>
      <c r="D182" s="6">
        <v>6.52</v>
      </c>
      <c r="E182" s="4" t="s">
        <v>557</v>
      </c>
    </row>
    <row r="183" spans="1:5" x14ac:dyDescent="0.25">
      <c r="A183" s="5" t="s">
        <v>434</v>
      </c>
      <c r="B183" s="6" t="s">
        <v>10</v>
      </c>
      <c r="C183" s="6">
        <v>1741</v>
      </c>
      <c r="D183" s="6">
        <v>5.92</v>
      </c>
      <c r="E183" s="4" t="s">
        <v>537</v>
      </c>
    </row>
    <row r="184" spans="1:5" x14ac:dyDescent="0.25">
      <c r="A184" s="5" t="s">
        <v>434</v>
      </c>
      <c r="B184" s="6" t="s">
        <v>67</v>
      </c>
      <c r="C184" s="6">
        <v>1285</v>
      </c>
      <c r="D184" s="6">
        <v>4.37</v>
      </c>
      <c r="E184" s="4" t="s">
        <v>558</v>
      </c>
    </row>
    <row r="185" spans="1:5" x14ac:dyDescent="0.25">
      <c r="A185" s="5" t="s">
        <v>434</v>
      </c>
      <c r="B185" s="6" t="s">
        <v>76</v>
      </c>
      <c r="C185" s="6">
        <v>1161</v>
      </c>
      <c r="D185" s="6">
        <v>3.95</v>
      </c>
      <c r="E185" s="4" t="s">
        <v>560</v>
      </c>
    </row>
    <row r="186" spans="1:5" x14ac:dyDescent="0.25">
      <c r="A186" s="5" t="s">
        <v>434</v>
      </c>
      <c r="B186" s="6" t="s">
        <v>77</v>
      </c>
      <c r="C186" s="6">
        <v>1151</v>
      </c>
      <c r="D186" s="6">
        <v>3.91</v>
      </c>
      <c r="E186" s="4" t="s">
        <v>561</v>
      </c>
    </row>
    <row r="187" spans="1:5" x14ac:dyDescent="0.25">
      <c r="A187" s="5" t="s">
        <v>434</v>
      </c>
      <c r="B187" s="6" t="s">
        <v>66</v>
      </c>
      <c r="C187" s="6">
        <v>950</v>
      </c>
      <c r="D187" s="6">
        <v>3.23</v>
      </c>
      <c r="E187" s="4" t="s">
        <v>540</v>
      </c>
    </row>
    <row r="188" spans="1:5" x14ac:dyDescent="0.25">
      <c r="A188" s="5" t="s">
        <v>434</v>
      </c>
      <c r="B188" s="6" t="s">
        <v>72</v>
      </c>
      <c r="C188" s="6">
        <v>927</v>
      </c>
      <c r="D188" s="6">
        <v>3.15</v>
      </c>
      <c r="E188" s="4" t="s">
        <v>558</v>
      </c>
    </row>
    <row r="189" spans="1:5" x14ac:dyDescent="0.25">
      <c r="A189" s="5" t="s">
        <v>434</v>
      </c>
      <c r="B189" s="6" t="s">
        <v>78</v>
      </c>
      <c r="C189" s="6">
        <v>852</v>
      </c>
      <c r="D189" s="6">
        <v>2.9</v>
      </c>
      <c r="E189" s="4" t="s">
        <v>564</v>
      </c>
    </row>
    <row r="190" spans="1:5" x14ac:dyDescent="0.25">
      <c r="A190" s="5" t="s">
        <v>434</v>
      </c>
      <c r="B190" s="6" t="s">
        <v>28</v>
      </c>
      <c r="C190" s="6">
        <v>811</v>
      </c>
      <c r="D190" s="6">
        <v>2.76</v>
      </c>
      <c r="E190" s="4" t="s">
        <v>558</v>
      </c>
    </row>
    <row r="191" spans="1:5" x14ac:dyDescent="0.25">
      <c r="A191" s="5" t="s">
        <v>434</v>
      </c>
      <c r="B191" s="6" t="s">
        <v>24</v>
      </c>
      <c r="C191" s="6">
        <v>809</v>
      </c>
      <c r="D191" s="6">
        <v>2.75</v>
      </c>
      <c r="E191" s="4" t="s">
        <v>540</v>
      </c>
    </row>
    <row r="192" spans="1:5" x14ac:dyDescent="0.25">
      <c r="A192" s="5" t="s">
        <v>434</v>
      </c>
      <c r="B192" s="6" t="s">
        <v>79</v>
      </c>
      <c r="C192" s="6">
        <v>516</v>
      </c>
      <c r="D192" s="6">
        <v>1.75</v>
      </c>
      <c r="E192" s="4" t="s">
        <v>565</v>
      </c>
    </row>
    <row r="193" spans="1:5" x14ac:dyDescent="0.25">
      <c r="A193" s="5" t="s">
        <v>434</v>
      </c>
      <c r="B193" s="6" t="s">
        <v>80</v>
      </c>
      <c r="C193" s="6">
        <v>512</v>
      </c>
      <c r="D193" s="6">
        <v>1.74</v>
      </c>
      <c r="E193" s="4" t="s">
        <v>540</v>
      </c>
    </row>
    <row r="194" spans="1:5" x14ac:dyDescent="0.25">
      <c r="A194" s="5" t="s">
        <v>434</v>
      </c>
      <c r="B194" s="6" t="s">
        <v>81</v>
      </c>
      <c r="C194" s="6">
        <v>496</v>
      </c>
      <c r="D194" s="6">
        <v>1.69</v>
      </c>
      <c r="E194" s="4" t="s">
        <v>537</v>
      </c>
    </row>
    <row r="195" spans="1:5" x14ac:dyDescent="0.25">
      <c r="A195" s="5" t="s">
        <v>434</v>
      </c>
      <c r="B195" s="6" t="s">
        <v>69</v>
      </c>
      <c r="C195" s="6">
        <v>352</v>
      </c>
      <c r="D195" s="6">
        <v>1.2</v>
      </c>
      <c r="E195" s="4" t="s">
        <v>558</v>
      </c>
    </row>
    <row r="196" spans="1:5" x14ac:dyDescent="0.25">
      <c r="A196" s="5" t="s">
        <v>434</v>
      </c>
      <c r="B196" s="6" t="s">
        <v>82</v>
      </c>
      <c r="C196" s="6">
        <v>300</v>
      </c>
      <c r="D196" s="6">
        <v>1.02</v>
      </c>
      <c r="E196" s="4" t="s">
        <v>566</v>
      </c>
    </row>
    <row r="197" spans="1:5" x14ac:dyDescent="0.25">
      <c r="A197" s="5" t="s">
        <v>434</v>
      </c>
      <c r="B197" s="6" t="s">
        <v>25</v>
      </c>
      <c r="C197" s="6">
        <v>180</v>
      </c>
      <c r="D197" s="6">
        <v>0.61</v>
      </c>
    </row>
    <row r="198" spans="1:5" x14ac:dyDescent="0.25">
      <c r="A198" s="5" t="s">
        <v>434</v>
      </c>
      <c r="B198" s="6" t="s">
        <v>83</v>
      </c>
      <c r="C198" s="6">
        <v>178</v>
      </c>
      <c r="D198" s="6">
        <v>0.61</v>
      </c>
    </row>
    <row r="199" spans="1:5" x14ac:dyDescent="0.25">
      <c r="A199" s="5" t="s">
        <v>434</v>
      </c>
      <c r="B199" s="6" t="s">
        <v>84</v>
      </c>
      <c r="C199" s="6">
        <v>170</v>
      </c>
      <c r="D199" s="6">
        <v>0.57999999999999996</v>
      </c>
    </row>
    <row r="200" spans="1:5" x14ac:dyDescent="0.25">
      <c r="A200" s="5" t="s">
        <v>434</v>
      </c>
      <c r="B200" s="6" t="s">
        <v>85</v>
      </c>
      <c r="C200" s="6">
        <v>171</v>
      </c>
      <c r="D200" s="6">
        <v>0.57999999999999996</v>
      </c>
    </row>
    <row r="201" spans="1:5" x14ac:dyDescent="0.25">
      <c r="A201" s="5" t="s">
        <v>434</v>
      </c>
      <c r="B201" s="6" t="s">
        <v>86</v>
      </c>
      <c r="C201" s="6">
        <v>170</v>
      </c>
      <c r="D201" s="6">
        <v>0.57999999999999996</v>
      </c>
    </row>
    <row r="202" spans="1:5" x14ac:dyDescent="0.25">
      <c r="A202" s="5" t="s">
        <v>434</v>
      </c>
      <c r="B202" s="6" t="s">
        <v>87</v>
      </c>
      <c r="C202" s="6">
        <v>165</v>
      </c>
      <c r="D202" s="6">
        <v>0.56000000000000005</v>
      </c>
    </row>
    <row r="203" spans="1:5" x14ac:dyDescent="0.25">
      <c r="A203" s="5" t="s">
        <v>434</v>
      </c>
      <c r="B203" s="6" t="s">
        <v>88</v>
      </c>
      <c r="C203" s="6">
        <v>146</v>
      </c>
      <c r="D203" s="6">
        <v>0.5</v>
      </c>
    </row>
    <row r="204" spans="1:5" x14ac:dyDescent="0.25">
      <c r="A204" s="5" t="s">
        <v>434</v>
      </c>
      <c r="B204" s="6" t="s">
        <v>89</v>
      </c>
      <c r="C204" s="6">
        <v>107</v>
      </c>
      <c r="D204" s="6">
        <v>0.36</v>
      </c>
    </row>
    <row r="205" spans="1:5" x14ac:dyDescent="0.25">
      <c r="A205" s="5" t="s">
        <v>434</v>
      </c>
      <c r="B205" s="6" t="s">
        <v>90</v>
      </c>
      <c r="C205" s="6">
        <v>102</v>
      </c>
      <c r="D205" s="6">
        <v>0.35</v>
      </c>
    </row>
    <row r="206" spans="1:5" x14ac:dyDescent="0.25">
      <c r="A206" s="5" t="s">
        <v>434</v>
      </c>
      <c r="B206" s="6" t="s">
        <v>29</v>
      </c>
      <c r="C206" s="6">
        <v>100</v>
      </c>
      <c r="D206" s="6">
        <v>0.34</v>
      </c>
    </row>
    <row r="207" spans="1:5" x14ac:dyDescent="0.25">
      <c r="A207" s="5" t="s">
        <v>434</v>
      </c>
      <c r="B207" s="6" t="s">
        <v>91</v>
      </c>
      <c r="C207" s="6">
        <v>87</v>
      </c>
      <c r="D207" s="6">
        <v>0.3</v>
      </c>
    </row>
    <row r="208" spans="1:5" x14ac:dyDescent="0.25">
      <c r="A208" s="5" t="s">
        <v>434</v>
      </c>
      <c r="B208" s="6" t="s">
        <v>92</v>
      </c>
      <c r="C208" s="6">
        <v>89</v>
      </c>
      <c r="D208" s="6">
        <v>0.3</v>
      </c>
    </row>
    <row r="209" spans="1:4" x14ac:dyDescent="0.25">
      <c r="A209" s="5" t="s">
        <v>434</v>
      </c>
      <c r="B209" s="6" t="s">
        <v>93</v>
      </c>
      <c r="C209" s="6">
        <v>89</v>
      </c>
      <c r="D209" s="6">
        <v>0.3</v>
      </c>
    </row>
    <row r="210" spans="1:4" x14ac:dyDescent="0.25">
      <c r="A210" s="5" t="s">
        <v>434</v>
      </c>
      <c r="B210" s="6" t="s">
        <v>94</v>
      </c>
      <c r="C210" s="6">
        <v>85</v>
      </c>
      <c r="D210" s="6">
        <v>0.28999999999999998</v>
      </c>
    </row>
    <row r="211" spans="1:4" x14ac:dyDescent="0.25">
      <c r="A211" s="5" t="s">
        <v>434</v>
      </c>
      <c r="B211" s="6" t="s">
        <v>95</v>
      </c>
      <c r="C211" s="6">
        <v>79</v>
      </c>
      <c r="D211" s="6">
        <v>0.27</v>
      </c>
    </row>
    <row r="212" spans="1:4" x14ac:dyDescent="0.25">
      <c r="A212" s="5" t="s">
        <v>434</v>
      </c>
      <c r="B212" s="6" t="s">
        <v>96</v>
      </c>
      <c r="C212" s="6">
        <v>66</v>
      </c>
      <c r="D212" s="6">
        <v>0.22</v>
      </c>
    </row>
    <row r="213" spans="1:4" x14ac:dyDescent="0.25">
      <c r="A213" s="5" t="s">
        <v>434</v>
      </c>
      <c r="B213" s="6" t="s">
        <v>71</v>
      </c>
      <c r="C213" s="6">
        <v>66</v>
      </c>
      <c r="D213" s="6">
        <v>0.22</v>
      </c>
    </row>
    <row r="214" spans="1:4" x14ac:dyDescent="0.25">
      <c r="A214" s="5" t="s">
        <v>434</v>
      </c>
      <c r="B214" s="6" t="s">
        <v>97</v>
      </c>
      <c r="C214" s="6">
        <v>65</v>
      </c>
      <c r="D214" s="6">
        <v>0.22</v>
      </c>
    </row>
    <row r="215" spans="1:4" x14ac:dyDescent="0.25">
      <c r="A215" s="5" t="s">
        <v>434</v>
      </c>
      <c r="B215" s="6" t="s">
        <v>98</v>
      </c>
      <c r="C215" s="6">
        <v>61</v>
      </c>
      <c r="D215" s="6">
        <v>0.21</v>
      </c>
    </row>
    <row r="216" spans="1:4" x14ac:dyDescent="0.25">
      <c r="A216" s="5" t="s">
        <v>434</v>
      </c>
      <c r="B216" s="6" t="s">
        <v>99</v>
      </c>
      <c r="C216" s="6">
        <v>56</v>
      </c>
      <c r="D216" s="6">
        <v>0.19</v>
      </c>
    </row>
    <row r="217" spans="1:4" x14ac:dyDescent="0.25">
      <c r="A217" s="5" t="s">
        <v>434</v>
      </c>
      <c r="B217" s="6" t="s">
        <v>100</v>
      </c>
      <c r="C217" s="6">
        <v>52</v>
      </c>
      <c r="D217" s="6">
        <v>0.18</v>
      </c>
    </row>
    <row r="218" spans="1:4" x14ac:dyDescent="0.25">
      <c r="A218" s="5" t="s">
        <v>434</v>
      </c>
      <c r="B218" s="6" t="s">
        <v>101</v>
      </c>
      <c r="C218" s="6">
        <v>53</v>
      </c>
      <c r="D218" s="6">
        <v>0.18</v>
      </c>
    </row>
    <row r="219" spans="1:4" x14ac:dyDescent="0.25">
      <c r="A219" s="5" t="s">
        <v>434</v>
      </c>
      <c r="B219" s="6" t="s">
        <v>102</v>
      </c>
      <c r="C219" s="6">
        <v>52</v>
      </c>
      <c r="D219" s="6">
        <v>0.18</v>
      </c>
    </row>
    <row r="220" spans="1:4" x14ac:dyDescent="0.25">
      <c r="A220" s="5" t="s">
        <v>434</v>
      </c>
      <c r="B220" s="6" t="s">
        <v>103</v>
      </c>
      <c r="C220" s="6">
        <v>49</v>
      </c>
      <c r="D220" s="6">
        <v>0.17</v>
      </c>
    </row>
    <row r="221" spans="1:4" x14ac:dyDescent="0.25">
      <c r="A221" s="5" t="s">
        <v>434</v>
      </c>
      <c r="B221" s="6" t="s">
        <v>104</v>
      </c>
      <c r="C221" s="6">
        <v>46</v>
      </c>
      <c r="D221" s="6">
        <v>0.16</v>
      </c>
    </row>
    <row r="222" spans="1:4" x14ac:dyDescent="0.25">
      <c r="A222" s="5" t="s">
        <v>434</v>
      </c>
      <c r="B222" s="6" t="s">
        <v>105</v>
      </c>
      <c r="C222" s="6">
        <v>47</v>
      </c>
      <c r="D222" s="6">
        <v>0.16</v>
      </c>
    </row>
    <row r="223" spans="1:4" x14ac:dyDescent="0.25">
      <c r="A223" s="5" t="s">
        <v>434</v>
      </c>
      <c r="B223" s="6" t="s">
        <v>106</v>
      </c>
      <c r="C223" s="6">
        <v>43</v>
      </c>
      <c r="D223" s="6">
        <v>0.15</v>
      </c>
    </row>
    <row r="224" spans="1:4" x14ac:dyDescent="0.25">
      <c r="A224" s="5" t="s">
        <v>434</v>
      </c>
      <c r="B224" s="6" t="s">
        <v>107</v>
      </c>
      <c r="C224" s="6">
        <v>43</v>
      </c>
      <c r="D224" s="6">
        <v>0.15</v>
      </c>
    </row>
    <row r="225" spans="1:4" x14ac:dyDescent="0.25">
      <c r="A225" s="5" t="s">
        <v>434</v>
      </c>
      <c r="B225" s="6" t="s">
        <v>108</v>
      </c>
      <c r="C225" s="6">
        <v>42</v>
      </c>
      <c r="D225" s="6">
        <v>0.14000000000000001</v>
      </c>
    </row>
    <row r="226" spans="1:4" x14ac:dyDescent="0.25">
      <c r="A226" s="5" t="s">
        <v>434</v>
      </c>
      <c r="B226" s="6" t="s">
        <v>109</v>
      </c>
      <c r="C226" s="6">
        <v>42</v>
      </c>
      <c r="D226" s="6">
        <v>0.14000000000000001</v>
      </c>
    </row>
    <row r="227" spans="1:4" x14ac:dyDescent="0.25">
      <c r="A227" s="5" t="s">
        <v>434</v>
      </c>
      <c r="B227" s="6" t="s">
        <v>68</v>
      </c>
      <c r="C227" s="6">
        <v>40</v>
      </c>
      <c r="D227" s="6">
        <v>0.14000000000000001</v>
      </c>
    </row>
    <row r="228" spans="1:4" x14ac:dyDescent="0.25">
      <c r="A228" s="5" t="s">
        <v>434</v>
      </c>
      <c r="B228" s="6" t="s">
        <v>110</v>
      </c>
      <c r="C228" s="6">
        <v>40</v>
      </c>
      <c r="D228" s="6">
        <v>0.14000000000000001</v>
      </c>
    </row>
    <row r="229" spans="1:4" x14ac:dyDescent="0.25">
      <c r="A229" s="5" t="s">
        <v>434</v>
      </c>
      <c r="B229" s="6" t="s">
        <v>111</v>
      </c>
      <c r="C229" s="6">
        <v>38</v>
      </c>
      <c r="D229" s="6">
        <v>0.13</v>
      </c>
    </row>
    <row r="230" spans="1:4" x14ac:dyDescent="0.25">
      <c r="A230" s="5" t="s">
        <v>434</v>
      </c>
      <c r="B230" s="6" t="s">
        <v>112</v>
      </c>
      <c r="C230" s="6">
        <v>37</v>
      </c>
      <c r="D230" s="6">
        <v>0.13</v>
      </c>
    </row>
    <row r="231" spans="1:4" x14ac:dyDescent="0.25">
      <c r="A231" s="5" t="s">
        <v>434</v>
      </c>
      <c r="B231" s="6" t="s">
        <v>113</v>
      </c>
      <c r="C231" s="6">
        <v>35</v>
      </c>
      <c r="D231" s="6">
        <v>0.12</v>
      </c>
    </row>
    <row r="232" spans="1:4" x14ac:dyDescent="0.25">
      <c r="A232" s="5" t="s">
        <v>434</v>
      </c>
      <c r="B232" s="6" t="s">
        <v>114</v>
      </c>
      <c r="C232" s="6">
        <v>35</v>
      </c>
      <c r="D232" s="6">
        <v>0.12</v>
      </c>
    </row>
    <row r="233" spans="1:4" x14ac:dyDescent="0.25">
      <c r="A233" s="5" t="s">
        <v>434</v>
      </c>
      <c r="B233" s="6" t="s">
        <v>115</v>
      </c>
      <c r="C233" s="6">
        <v>31</v>
      </c>
      <c r="D233" s="6">
        <v>0.11</v>
      </c>
    </row>
    <row r="234" spans="1:4" x14ac:dyDescent="0.25">
      <c r="A234" s="5" t="s">
        <v>434</v>
      </c>
      <c r="B234" s="6" t="s">
        <v>116</v>
      </c>
      <c r="C234" s="6">
        <v>33</v>
      </c>
      <c r="D234" s="6">
        <v>0.11</v>
      </c>
    </row>
    <row r="235" spans="1:4" x14ac:dyDescent="0.25">
      <c r="A235" s="5" t="s">
        <v>434</v>
      </c>
      <c r="B235" s="6" t="s">
        <v>117</v>
      </c>
      <c r="C235" s="6">
        <v>33</v>
      </c>
      <c r="D235" s="6">
        <v>0.11</v>
      </c>
    </row>
    <row r="236" spans="1:4" x14ac:dyDescent="0.25">
      <c r="A236" s="5" t="s">
        <v>434</v>
      </c>
      <c r="B236" s="6" t="s">
        <v>118</v>
      </c>
      <c r="C236" s="6">
        <v>31</v>
      </c>
      <c r="D236" s="6">
        <v>0.11</v>
      </c>
    </row>
    <row r="237" spans="1:4" x14ac:dyDescent="0.25">
      <c r="A237" s="5" t="s">
        <v>434</v>
      </c>
      <c r="B237" s="6" t="s">
        <v>30</v>
      </c>
      <c r="C237" s="6">
        <v>31</v>
      </c>
      <c r="D237" s="6">
        <v>0.11</v>
      </c>
    </row>
    <row r="238" spans="1:4" x14ac:dyDescent="0.25">
      <c r="A238" s="5" t="s">
        <v>434</v>
      </c>
      <c r="B238" s="6" t="s">
        <v>119</v>
      </c>
      <c r="C238" s="6">
        <v>29</v>
      </c>
      <c r="D238" s="6">
        <v>0.1</v>
      </c>
    </row>
    <row r="239" spans="1:4" x14ac:dyDescent="0.25">
      <c r="A239" s="5" t="s">
        <v>434</v>
      </c>
      <c r="B239" s="6" t="s">
        <v>120</v>
      </c>
      <c r="C239" s="6">
        <v>28</v>
      </c>
      <c r="D239" s="6">
        <v>0.1</v>
      </c>
    </row>
    <row r="240" spans="1:4" x14ac:dyDescent="0.25">
      <c r="A240" s="5" t="s">
        <v>434</v>
      </c>
      <c r="B240" s="6" t="s">
        <v>121</v>
      </c>
      <c r="C240" s="6">
        <v>27</v>
      </c>
      <c r="D240" s="6">
        <v>0.09</v>
      </c>
    </row>
    <row r="241" spans="1:4" x14ac:dyDescent="0.25">
      <c r="A241" s="5" t="s">
        <v>434</v>
      </c>
      <c r="B241" s="6" t="s">
        <v>122</v>
      </c>
      <c r="C241" s="6">
        <v>25</v>
      </c>
      <c r="D241" s="6">
        <v>0.09</v>
      </c>
    </row>
    <row r="242" spans="1:4" x14ac:dyDescent="0.25">
      <c r="A242" s="5" t="s">
        <v>434</v>
      </c>
      <c r="B242" s="6" t="s">
        <v>123</v>
      </c>
      <c r="C242" s="6">
        <v>27</v>
      </c>
      <c r="D242" s="6">
        <v>0.09</v>
      </c>
    </row>
    <row r="243" spans="1:4" x14ac:dyDescent="0.25">
      <c r="A243" s="5" t="s">
        <v>434</v>
      </c>
      <c r="B243" s="6" t="s">
        <v>124</v>
      </c>
      <c r="C243" s="6">
        <v>25</v>
      </c>
      <c r="D243" s="6">
        <v>0.09</v>
      </c>
    </row>
    <row r="244" spans="1:4" x14ac:dyDescent="0.25">
      <c r="A244" s="5" t="s">
        <v>434</v>
      </c>
      <c r="B244" s="6" t="s">
        <v>125</v>
      </c>
      <c r="C244" s="6">
        <v>27</v>
      </c>
      <c r="D244" s="6">
        <v>0.09</v>
      </c>
    </row>
    <row r="245" spans="1:4" x14ac:dyDescent="0.25">
      <c r="A245" s="5" t="s">
        <v>434</v>
      </c>
      <c r="B245" s="6" t="s">
        <v>126</v>
      </c>
      <c r="C245" s="6">
        <v>25</v>
      </c>
      <c r="D245" s="6">
        <v>0.09</v>
      </c>
    </row>
    <row r="246" spans="1:4" x14ac:dyDescent="0.25">
      <c r="A246" s="5" t="s">
        <v>434</v>
      </c>
      <c r="B246" s="6" t="s">
        <v>127</v>
      </c>
      <c r="C246" s="6">
        <v>27</v>
      </c>
      <c r="D246" s="6">
        <v>0.09</v>
      </c>
    </row>
    <row r="247" spans="1:4" x14ac:dyDescent="0.25">
      <c r="A247" s="5" t="s">
        <v>434</v>
      </c>
      <c r="B247" s="6" t="s">
        <v>128</v>
      </c>
      <c r="C247" s="6">
        <v>23</v>
      </c>
      <c r="D247" s="6">
        <v>0.08</v>
      </c>
    </row>
    <row r="248" spans="1:4" x14ac:dyDescent="0.25">
      <c r="A248" s="5" t="s">
        <v>434</v>
      </c>
      <c r="B248" s="6" t="s">
        <v>129</v>
      </c>
      <c r="C248" s="6">
        <v>24</v>
      </c>
      <c r="D248" s="6">
        <v>0.08</v>
      </c>
    </row>
    <row r="249" spans="1:4" x14ac:dyDescent="0.25">
      <c r="A249" s="5" t="s">
        <v>434</v>
      </c>
      <c r="B249" s="6" t="s">
        <v>130</v>
      </c>
      <c r="C249" s="6">
        <v>23</v>
      </c>
      <c r="D249" s="6">
        <v>0.08</v>
      </c>
    </row>
    <row r="250" spans="1:4" x14ac:dyDescent="0.25">
      <c r="A250" s="5" t="s">
        <v>434</v>
      </c>
      <c r="B250" s="6" t="s">
        <v>31</v>
      </c>
      <c r="C250" s="6">
        <v>23</v>
      </c>
      <c r="D250" s="6">
        <v>0.08</v>
      </c>
    </row>
    <row r="251" spans="1:4" x14ac:dyDescent="0.25">
      <c r="A251" s="5" t="s">
        <v>434</v>
      </c>
      <c r="B251" s="6" t="s">
        <v>131</v>
      </c>
      <c r="C251" s="6">
        <v>23</v>
      </c>
      <c r="D251" s="6">
        <v>0.08</v>
      </c>
    </row>
    <row r="252" spans="1:4" x14ac:dyDescent="0.25">
      <c r="A252" s="5" t="s">
        <v>434</v>
      </c>
      <c r="B252" s="6" t="s">
        <v>132</v>
      </c>
      <c r="C252" s="6">
        <v>21</v>
      </c>
      <c r="D252" s="6">
        <v>7.0000000000000007E-2</v>
      </c>
    </row>
    <row r="253" spans="1:4" x14ac:dyDescent="0.25">
      <c r="A253" s="5" t="s">
        <v>434</v>
      </c>
      <c r="B253" s="6" t="s">
        <v>133</v>
      </c>
      <c r="C253" s="6">
        <v>22</v>
      </c>
      <c r="D253" s="6">
        <v>7.0000000000000007E-2</v>
      </c>
    </row>
    <row r="254" spans="1:4" x14ac:dyDescent="0.25">
      <c r="A254" s="5" t="s">
        <v>434</v>
      </c>
      <c r="B254" s="6" t="s">
        <v>134</v>
      </c>
      <c r="C254" s="6">
        <v>21</v>
      </c>
      <c r="D254" s="6">
        <v>7.0000000000000007E-2</v>
      </c>
    </row>
    <row r="255" spans="1:4" x14ac:dyDescent="0.25">
      <c r="A255" s="5" t="s">
        <v>434</v>
      </c>
      <c r="B255" s="6" t="s">
        <v>135</v>
      </c>
      <c r="C255" s="6">
        <v>20</v>
      </c>
      <c r="D255" s="6">
        <v>7.0000000000000007E-2</v>
      </c>
    </row>
    <row r="256" spans="1:4" x14ac:dyDescent="0.25">
      <c r="A256" s="5" t="s">
        <v>434</v>
      </c>
      <c r="B256" s="6" t="s">
        <v>26</v>
      </c>
      <c r="C256" s="6">
        <v>22</v>
      </c>
      <c r="D256" s="6">
        <v>7.0000000000000007E-2</v>
      </c>
    </row>
    <row r="257" spans="1:4" x14ac:dyDescent="0.25">
      <c r="A257" s="5" t="s">
        <v>434</v>
      </c>
      <c r="B257" s="6" t="s">
        <v>136</v>
      </c>
      <c r="C257" s="6">
        <v>20</v>
      </c>
      <c r="D257" s="6">
        <v>7.0000000000000007E-2</v>
      </c>
    </row>
    <row r="258" spans="1:4" x14ac:dyDescent="0.25">
      <c r="A258" s="5" t="s">
        <v>434</v>
      </c>
      <c r="B258" s="6" t="s">
        <v>137</v>
      </c>
      <c r="C258" s="6">
        <v>20</v>
      </c>
      <c r="D258" s="6">
        <v>7.0000000000000007E-2</v>
      </c>
    </row>
    <row r="259" spans="1:4" x14ac:dyDescent="0.25">
      <c r="A259" s="5" t="s">
        <v>434</v>
      </c>
      <c r="B259" s="6" t="s">
        <v>1</v>
      </c>
      <c r="C259" s="6">
        <v>20</v>
      </c>
      <c r="D259" s="6">
        <v>7.0000000000000007E-2</v>
      </c>
    </row>
    <row r="260" spans="1:4" x14ac:dyDescent="0.25">
      <c r="A260" s="5" t="s">
        <v>434</v>
      </c>
      <c r="B260" s="6" t="s">
        <v>138</v>
      </c>
      <c r="C260" s="6">
        <v>20</v>
      </c>
      <c r="D260" s="6">
        <v>7.0000000000000007E-2</v>
      </c>
    </row>
    <row r="261" spans="1:4" x14ac:dyDescent="0.25">
      <c r="A261" s="5" t="s">
        <v>434</v>
      </c>
      <c r="B261" s="6" t="s">
        <v>139</v>
      </c>
      <c r="C261" s="6">
        <v>18</v>
      </c>
      <c r="D261" s="6">
        <v>0.06</v>
      </c>
    </row>
    <row r="262" spans="1:4" x14ac:dyDescent="0.25">
      <c r="A262" s="5" t="s">
        <v>434</v>
      </c>
      <c r="B262" s="6" t="s">
        <v>140</v>
      </c>
      <c r="C262" s="6">
        <v>18</v>
      </c>
      <c r="D262" s="6">
        <v>0.06</v>
      </c>
    </row>
    <row r="263" spans="1:4" x14ac:dyDescent="0.25">
      <c r="A263" s="5" t="s">
        <v>434</v>
      </c>
      <c r="B263" s="6" t="s">
        <v>141</v>
      </c>
      <c r="C263" s="6">
        <v>18</v>
      </c>
      <c r="D263" s="6">
        <v>0.06</v>
      </c>
    </row>
    <row r="264" spans="1:4" x14ac:dyDescent="0.25">
      <c r="A264" s="5" t="s">
        <v>434</v>
      </c>
      <c r="B264" s="6" t="s">
        <v>142</v>
      </c>
      <c r="C264" s="6">
        <v>18</v>
      </c>
      <c r="D264" s="6">
        <v>0.06</v>
      </c>
    </row>
    <row r="265" spans="1:4" x14ac:dyDescent="0.25">
      <c r="A265" s="5" t="s">
        <v>434</v>
      </c>
      <c r="B265" s="6" t="s">
        <v>143</v>
      </c>
      <c r="C265" s="6">
        <v>18</v>
      </c>
      <c r="D265" s="6">
        <v>0.06</v>
      </c>
    </row>
    <row r="266" spans="1:4" x14ac:dyDescent="0.25">
      <c r="A266" s="5" t="s">
        <v>434</v>
      </c>
      <c r="B266" s="6" t="s">
        <v>144</v>
      </c>
      <c r="C266" s="6">
        <v>19</v>
      </c>
      <c r="D266" s="6">
        <v>0.06</v>
      </c>
    </row>
    <row r="267" spans="1:4" x14ac:dyDescent="0.25">
      <c r="A267" s="5" t="s">
        <v>434</v>
      </c>
      <c r="B267" s="6" t="s">
        <v>145</v>
      </c>
      <c r="C267" s="6">
        <v>18</v>
      </c>
      <c r="D267" s="6">
        <v>0.06</v>
      </c>
    </row>
    <row r="268" spans="1:4" x14ac:dyDescent="0.25">
      <c r="A268" s="5" t="s">
        <v>434</v>
      </c>
      <c r="B268" s="6" t="s">
        <v>146</v>
      </c>
      <c r="C268" s="6">
        <v>18</v>
      </c>
      <c r="D268" s="6">
        <v>0.06</v>
      </c>
    </row>
    <row r="269" spans="1:4" x14ac:dyDescent="0.25">
      <c r="A269" s="5" t="s">
        <v>434</v>
      </c>
      <c r="B269" s="6" t="s">
        <v>147</v>
      </c>
      <c r="C269" s="6">
        <v>17</v>
      </c>
      <c r="D269" s="6">
        <v>0.06</v>
      </c>
    </row>
    <row r="270" spans="1:4" x14ac:dyDescent="0.25">
      <c r="A270" s="5" t="s">
        <v>434</v>
      </c>
      <c r="B270" s="6" t="s">
        <v>148</v>
      </c>
      <c r="C270" s="6">
        <v>17</v>
      </c>
      <c r="D270" s="6">
        <v>0.06</v>
      </c>
    </row>
    <row r="271" spans="1:4" x14ac:dyDescent="0.25">
      <c r="A271" s="5" t="s">
        <v>434</v>
      </c>
      <c r="B271" s="6" t="s">
        <v>149</v>
      </c>
      <c r="C271" s="6">
        <v>19</v>
      </c>
      <c r="D271" s="6">
        <v>0.06</v>
      </c>
    </row>
    <row r="272" spans="1:4" x14ac:dyDescent="0.25">
      <c r="A272" s="5" t="s">
        <v>434</v>
      </c>
      <c r="B272" s="6" t="s">
        <v>150</v>
      </c>
      <c r="C272" s="6">
        <v>18</v>
      </c>
      <c r="D272" s="6">
        <v>0.06</v>
      </c>
    </row>
    <row r="273" spans="1:4" x14ac:dyDescent="0.25">
      <c r="A273" s="5" t="s">
        <v>434</v>
      </c>
      <c r="B273" s="6" t="s">
        <v>151</v>
      </c>
      <c r="C273" s="6">
        <v>15</v>
      </c>
      <c r="D273" s="6">
        <v>0.05</v>
      </c>
    </row>
    <row r="274" spans="1:4" x14ac:dyDescent="0.25">
      <c r="A274" s="5" t="s">
        <v>434</v>
      </c>
      <c r="B274" s="6" t="s">
        <v>152</v>
      </c>
      <c r="C274" s="6">
        <v>16</v>
      </c>
      <c r="D274" s="6">
        <v>0.05</v>
      </c>
    </row>
    <row r="275" spans="1:4" x14ac:dyDescent="0.25">
      <c r="A275" s="5" t="s">
        <v>434</v>
      </c>
      <c r="B275" s="6" t="s">
        <v>153</v>
      </c>
      <c r="C275" s="6">
        <v>15</v>
      </c>
      <c r="D275" s="6">
        <v>0.05</v>
      </c>
    </row>
    <row r="276" spans="1:4" x14ac:dyDescent="0.25">
      <c r="A276" s="5" t="s">
        <v>434</v>
      </c>
      <c r="B276" s="6" t="s">
        <v>154</v>
      </c>
      <c r="C276" s="6">
        <v>16</v>
      </c>
      <c r="D276" s="6">
        <v>0.05</v>
      </c>
    </row>
    <row r="277" spans="1:4" x14ac:dyDescent="0.25">
      <c r="A277" s="5" t="s">
        <v>434</v>
      </c>
      <c r="B277" s="6" t="s">
        <v>155</v>
      </c>
      <c r="C277" s="6">
        <v>15</v>
      </c>
      <c r="D277" s="6">
        <v>0.05</v>
      </c>
    </row>
    <row r="278" spans="1:4" x14ac:dyDescent="0.25">
      <c r="A278" s="5" t="s">
        <v>434</v>
      </c>
      <c r="B278" s="6" t="s">
        <v>156</v>
      </c>
      <c r="C278" s="6">
        <v>16</v>
      </c>
      <c r="D278" s="6">
        <v>0.05</v>
      </c>
    </row>
    <row r="279" spans="1:4" x14ac:dyDescent="0.25">
      <c r="A279" s="5" t="s">
        <v>434</v>
      </c>
      <c r="B279" s="6" t="s">
        <v>157</v>
      </c>
      <c r="C279" s="6">
        <v>14</v>
      </c>
      <c r="D279" s="6">
        <v>0.05</v>
      </c>
    </row>
    <row r="280" spans="1:4" x14ac:dyDescent="0.25">
      <c r="A280" s="5" t="s">
        <v>434</v>
      </c>
      <c r="B280" s="6" t="s">
        <v>158</v>
      </c>
      <c r="C280" s="6">
        <v>12</v>
      </c>
      <c r="D280" s="6">
        <v>0.04</v>
      </c>
    </row>
    <row r="281" spans="1:4" x14ac:dyDescent="0.25">
      <c r="A281" s="5" t="s">
        <v>434</v>
      </c>
      <c r="B281" s="6" t="s">
        <v>159</v>
      </c>
      <c r="C281" s="6">
        <v>12</v>
      </c>
      <c r="D281" s="6">
        <v>0.04</v>
      </c>
    </row>
    <row r="282" spans="1:4" x14ac:dyDescent="0.25">
      <c r="A282" s="5" t="s">
        <v>434</v>
      </c>
      <c r="B282" s="6" t="s">
        <v>160</v>
      </c>
      <c r="C282" s="6">
        <v>11</v>
      </c>
      <c r="D282" s="6">
        <v>0.04</v>
      </c>
    </row>
    <row r="283" spans="1:4" x14ac:dyDescent="0.25">
      <c r="A283" s="5" t="s">
        <v>434</v>
      </c>
      <c r="B283" s="6" t="s">
        <v>161</v>
      </c>
      <c r="C283" s="6">
        <v>11</v>
      </c>
      <c r="D283" s="6">
        <v>0.04</v>
      </c>
    </row>
    <row r="284" spans="1:4" x14ac:dyDescent="0.25">
      <c r="A284" s="5" t="s">
        <v>434</v>
      </c>
      <c r="B284" s="6" t="s">
        <v>162</v>
      </c>
      <c r="C284" s="6">
        <v>12</v>
      </c>
      <c r="D284" s="6">
        <v>0.04</v>
      </c>
    </row>
    <row r="285" spans="1:4" x14ac:dyDescent="0.25">
      <c r="A285" s="5" t="s">
        <v>434</v>
      </c>
      <c r="B285" s="6" t="s">
        <v>163</v>
      </c>
      <c r="C285" s="6">
        <v>11</v>
      </c>
      <c r="D285" s="6">
        <v>0.04</v>
      </c>
    </row>
    <row r="286" spans="1:4" x14ac:dyDescent="0.25">
      <c r="A286" s="5" t="s">
        <v>434</v>
      </c>
      <c r="B286" s="6" t="s">
        <v>164</v>
      </c>
      <c r="C286" s="6">
        <v>13</v>
      </c>
      <c r="D286" s="6">
        <v>0.04</v>
      </c>
    </row>
    <row r="287" spans="1:4" x14ac:dyDescent="0.25">
      <c r="A287" s="5" t="s">
        <v>434</v>
      </c>
      <c r="B287" s="6" t="s">
        <v>165</v>
      </c>
      <c r="C287" s="6">
        <v>11</v>
      </c>
      <c r="D287" s="6">
        <v>0.04</v>
      </c>
    </row>
    <row r="288" spans="1:4" x14ac:dyDescent="0.25">
      <c r="A288" s="5" t="s">
        <v>434</v>
      </c>
      <c r="B288" s="6" t="s">
        <v>166</v>
      </c>
      <c r="C288" s="6">
        <v>12</v>
      </c>
      <c r="D288" s="6">
        <v>0.04</v>
      </c>
    </row>
    <row r="289" spans="1:5" ht="18.75" thickBot="1" x14ac:dyDescent="0.3">
      <c r="A289" s="7" t="s">
        <v>434</v>
      </c>
      <c r="B289" s="8" t="s">
        <v>13</v>
      </c>
      <c r="C289" s="8">
        <v>1665</v>
      </c>
      <c r="D289" s="8">
        <v>5.66</v>
      </c>
    </row>
    <row r="290" spans="1:5" s="3" customFormat="1" x14ac:dyDescent="0.25">
      <c r="A290" s="1" t="s">
        <v>435</v>
      </c>
      <c r="B290" s="2" t="s">
        <v>0</v>
      </c>
      <c r="C290" s="2">
        <v>36027</v>
      </c>
      <c r="D290" s="2"/>
    </row>
    <row r="291" spans="1:5" x14ac:dyDescent="0.25">
      <c r="A291" s="5" t="s">
        <v>435</v>
      </c>
      <c r="B291" s="6" t="s">
        <v>28</v>
      </c>
      <c r="C291" s="6">
        <v>4959</v>
      </c>
      <c r="D291" s="6">
        <v>13.76</v>
      </c>
      <c r="E291" s="4" t="s">
        <v>558</v>
      </c>
    </row>
    <row r="292" spans="1:5" x14ac:dyDescent="0.25">
      <c r="A292" s="5" t="s">
        <v>435</v>
      </c>
      <c r="B292" s="6" t="s">
        <v>10</v>
      </c>
      <c r="C292" s="6">
        <v>3536</v>
      </c>
      <c r="D292" s="6">
        <v>9.81</v>
      </c>
      <c r="E292" s="4" t="s">
        <v>537</v>
      </c>
    </row>
    <row r="293" spans="1:5" x14ac:dyDescent="0.25">
      <c r="A293" s="5" t="s">
        <v>435</v>
      </c>
      <c r="B293" s="6" t="s">
        <v>155</v>
      </c>
      <c r="C293" s="6">
        <v>2273</v>
      </c>
      <c r="D293" s="6">
        <v>6.31</v>
      </c>
      <c r="E293" s="4" t="s">
        <v>567</v>
      </c>
    </row>
    <row r="294" spans="1:5" x14ac:dyDescent="0.25">
      <c r="A294" s="5" t="s">
        <v>435</v>
      </c>
      <c r="B294" s="6" t="s">
        <v>22</v>
      </c>
      <c r="C294" s="6">
        <v>1855</v>
      </c>
      <c r="D294" s="6">
        <v>5.15</v>
      </c>
      <c r="E294" s="4" t="s">
        <v>540</v>
      </c>
    </row>
    <row r="295" spans="1:5" x14ac:dyDescent="0.25">
      <c r="A295" s="5" t="s">
        <v>435</v>
      </c>
      <c r="B295" s="6" t="s">
        <v>167</v>
      </c>
      <c r="C295" s="6">
        <v>1696</v>
      </c>
      <c r="D295" s="6">
        <v>4.71</v>
      </c>
      <c r="E295" s="4" t="s">
        <v>561</v>
      </c>
    </row>
    <row r="296" spans="1:5" x14ac:dyDescent="0.25">
      <c r="A296" s="5" t="s">
        <v>435</v>
      </c>
      <c r="B296" s="6" t="s">
        <v>67</v>
      </c>
      <c r="C296" s="6">
        <v>1236</v>
      </c>
      <c r="D296" s="6">
        <v>3.43</v>
      </c>
      <c r="E296" s="4" t="s">
        <v>558</v>
      </c>
    </row>
    <row r="297" spans="1:5" x14ac:dyDescent="0.25">
      <c r="A297" s="5" t="s">
        <v>435</v>
      </c>
      <c r="B297" s="6" t="s">
        <v>72</v>
      </c>
      <c r="C297" s="6">
        <v>1098</v>
      </c>
      <c r="D297" s="6">
        <v>3.05</v>
      </c>
      <c r="E297" s="4" t="s">
        <v>558</v>
      </c>
    </row>
    <row r="298" spans="1:5" x14ac:dyDescent="0.25">
      <c r="A298" s="5" t="s">
        <v>435</v>
      </c>
      <c r="B298" s="6" t="s">
        <v>1</v>
      </c>
      <c r="C298" s="6">
        <v>1087</v>
      </c>
      <c r="D298" s="6">
        <v>3.02</v>
      </c>
      <c r="E298" s="4" t="s">
        <v>531</v>
      </c>
    </row>
    <row r="299" spans="1:5" x14ac:dyDescent="0.25">
      <c r="A299" s="5" t="s">
        <v>435</v>
      </c>
      <c r="B299" s="6" t="s">
        <v>168</v>
      </c>
      <c r="C299" s="6">
        <v>1081</v>
      </c>
      <c r="D299" s="6">
        <v>3</v>
      </c>
    </row>
    <row r="300" spans="1:5" x14ac:dyDescent="0.25">
      <c r="A300" s="5" t="s">
        <v>435</v>
      </c>
      <c r="B300" s="6" t="s">
        <v>169</v>
      </c>
      <c r="C300" s="6">
        <v>862</v>
      </c>
      <c r="D300" s="6">
        <v>2.39</v>
      </c>
    </row>
    <row r="301" spans="1:5" x14ac:dyDescent="0.25">
      <c r="A301" s="5" t="s">
        <v>435</v>
      </c>
      <c r="B301" s="6" t="s">
        <v>66</v>
      </c>
      <c r="C301" s="6">
        <v>755</v>
      </c>
      <c r="D301" s="6">
        <v>2.1</v>
      </c>
    </row>
    <row r="302" spans="1:5" x14ac:dyDescent="0.25">
      <c r="A302" s="5" t="s">
        <v>435</v>
      </c>
      <c r="B302" s="6" t="s">
        <v>170</v>
      </c>
      <c r="C302" s="6">
        <v>672</v>
      </c>
      <c r="D302" s="6">
        <v>1.87</v>
      </c>
    </row>
    <row r="303" spans="1:5" x14ac:dyDescent="0.25">
      <c r="A303" s="5" t="s">
        <v>435</v>
      </c>
      <c r="B303" s="6" t="s">
        <v>171</v>
      </c>
      <c r="C303" s="6">
        <v>670</v>
      </c>
      <c r="D303" s="6">
        <v>1.86</v>
      </c>
    </row>
    <row r="304" spans="1:5" x14ac:dyDescent="0.25">
      <c r="A304" s="5" t="s">
        <v>435</v>
      </c>
      <c r="B304" s="6" t="s">
        <v>98</v>
      </c>
      <c r="C304" s="6">
        <v>642</v>
      </c>
      <c r="D304" s="6">
        <v>1.78</v>
      </c>
    </row>
    <row r="305" spans="1:5" x14ac:dyDescent="0.25">
      <c r="A305" s="5" t="s">
        <v>435</v>
      </c>
      <c r="B305" s="6" t="s">
        <v>79</v>
      </c>
      <c r="C305" s="6">
        <v>583</v>
      </c>
      <c r="D305" s="6">
        <v>1.62</v>
      </c>
      <c r="E305" s="4" t="s">
        <v>565</v>
      </c>
    </row>
    <row r="306" spans="1:5" x14ac:dyDescent="0.25">
      <c r="A306" s="5" t="s">
        <v>435</v>
      </c>
      <c r="B306" s="6" t="s">
        <v>172</v>
      </c>
      <c r="C306" s="6">
        <v>510</v>
      </c>
      <c r="D306" s="6">
        <v>1.42</v>
      </c>
    </row>
    <row r="307" spans="1:5" x14ac:dyDescent="0.25">
      <c r="A307" s="5" t="s">
        <v>435</v>
      </c>
      <c r="B307" s="6" t="s">
        <v>173</v>
      </c>
      <c r="C307" s="6">
        <v>505</v>
      </c>
      <c r="D307" s="6">
        <v>1.4</v>
      </c>
    </row>
    <row r="308" spans="1:5" x14ac:dyDescent="0.25">
      <c r="A308" s="5" t="s">
        <v>435</v>
      </c>
      <c r="B308" s="6" t="s">
        <v>174</v>
      </c>
      <c r="C308" s="6">
        <v>480</v>
      </c>
      <c r="D308" s="6">
        <v>1.33</v>
      </c>
    </row>
    <row r="309" spans="1:5" x14ac:dyDescent="0.25">
      <c r="A309" s="5" t="s">
        <v>435</v>
      </c>
      <c r="B309" s="6" t="s">
        <v>175</v>
      </c>
      <c r="C309" s="6">
        <v>472</v>
      </c>
      <c r="D309" s="6">
        <v>1.31</v>
      </c>
    </row>
    <row r="310" spans="1:5" x14ac:dyDescent="0.25">
      <c r="A310" s="5" t="s">
        <v>435</v>
      </c>
      <c r="B310" s="6" t="s">
        <v>176</v>
      </c>
      <c r="C310" s="6">
        <v>432</v>
      </c>
      <c r="D310" s="6">
        <v>1.2</v>
      </c>
    </row>
    <row r="311" spans="1:5" x14ac:dyDescent="0.25">
      <c r="A311" s="5" t="s">
        <v>435</v>
      </c>
      <c r="B311" s="6" t="s">
        <v>69</v>
      </c>
      <c r="C311" s="6">
        <v>425</v>
      </c>
      <c r="D311" s="6">
        <v>1.18</v>
      </c>
    </row>
    <row r="312" spans="1:5" x14ac:dyDescent="0.25">
      <c r="A312" s="5" t="s">
        <v>435</v>
      </c>
      <c r="B312" s="6" t="s">
        <v>140</v>
      </c>
      <c r="C312" s="6">
        <v>398</v>
      </c>
      <c r="D312" s="6">
        <v>1.1000000000000001</v>
      </c>
    </row>
    <row r="313" spans="1:5" x14ac:dyDescent="0.25">
      <c r="A313" s="5" t="s">
        <v>435</v>
      </c>
      <c r="B313" s="6" t="s">
        <v>177</v>
      </c>
      <c r="C313" s="6">
        <v>364</v>
      </c>
      <c r="D313" s="6">
        <v>1.01</v>
      </c>
    </row>
    <row r="314" spans="1:5" x14ac:dyDescent="0.25">
      <c r="A314" s="5" t="s">
        <v>435</v>
      </c>
      <c r="B314" s="6" t="s">
        <v>178</v>
      </c>
      <c r="C314" s="6">
        <v>304</v>
      </c>
      <c r="D314" s="6">
        <v>0.84</v>
      </c>
    </row>
    <row r="315" spans="1:5" x14ac:dyDescent="0.25">
      <c r="A315" s="5" t="s">
        <v>435</v>
      </c>
      <c r="B315" s="6" t="s">
        <v>24</v>
      </c>
      <c r="C315" s="6">
        <v>297</v>
      </c>
      <c r="D315" s="6">
        <v>0.82</v>
      </c>
    </row>
    <row r="316" spans="1:5" x14ac:dyDescent="0.25">
      <c r="A316" s="5" t="s">
        <v>435</v>
      </c>
      <c r="B316" s="6" t="s">
        <v>179</v>
      </c>
      <c r="C316" s="6">
        <v>250</v>
      </c>
      <c r="D316" s="6">
        <v>0.69</v>
      </c>
    </row>
    <row r="317" spans="1:5" x14ac:dyDescent="0.25">
      <c r="A317" s="5" t="s">
        <v>435</v>
      </c>
      <c r="B317" s="6" t="s">
        <v>101</v>
      </c>
      <c r="C317" s="6">
        <v>230</v>
      </c>
      <c r="D317" s="6">
        <v>0.64</v>
      </c>
    </row>
    <row r="318" spans="1:5" x14ac:dyDescent="0.25">
      <c r="A318" s="5" t="s">
        <v>435</v>
      </c>
      <c r="B318" s="6" t="s">
        <v>77</v>
      </c>
      <c r="C318" s="6">
        <v>218</v>
      </c>
      <c r="D318" s="6">
        <v>0.61</v>
      </c>
    </row>
    <row r="319" spans="1:5" x14ac:dyDescent="0.25">
      <c r="A319" s="5" t="s">
        <v>435</v>
      </c>
      <c r="B319" s="6" t="s">
        <v>115</v>
      </c>
      <c r="C319" s="6">
        <v>216</v>
      </c>
      <c r="D319" s="6">
        <v>0.6</v>
      </c>
    </row>
    <row r="320" spans="1:5" x14ac:dyDescent="0.25">
      <c r="A320" s="5" t="s">
        <v>435</v>
      </c>
      <c r="B320" s="6" t="s">
        <v>89</v>
      </c>
      <c r="C320" s="6">
        <v>211</v>
      </c>
      <c r="D320" s="6">
        <v>0.59</v>
      </c>
    </row>
    <row r="321" spans="1:4" x14ac:dyDescent="0.25">
      <c r="A321" s="5" t="s">
        <v>435</v>
      </c>
      <c r="B321" s="6" t="s">
        <v>180</v>
      </c>
      <c r="C321" s="6">
        <v>202</v>
      </c>
      <c r="D321" s="6">
        <v>0.56000000000000005</v>
      </c>
    </row>
    <row r="322" spans="1:4" x14ac:dyDescent="0.25">
      <c r="A322" s="5" t="s">
        <v>435</v>
      </c>
      <c r="B322" s="6" t="s">
        <v>87</v>
      </c>
      <c r="C322" s="6">
        <v>191</v>
      </c>
      <c r="D322" s="6">
        <v>0.53</v>
      </c>
    </row>
    <row r="323" spans="1:4" x14ac:dyDescent="0.25">
      <c r="A323" s="5" t="s">
        <v>435</v>
      </c>
      <c r="B323" s="6" t="s">
        <v>80</v>
      </c>
      <c r="C323" s="6">
        <v>187</v>
      </c>
      <c r="D323" s="6">
        <v>0.52</v>
      </c>
    </row>
    <row r="324" spans="1:4" x14ac:dyDescent="0.25">
      <c r="A324" s="5" t="s">
        <v>435</v>
      </c>
      <c r="B324" s="6" t="s">
        <v>43</v>
      </c>
      <c r="C324" s="6">
        <v>172</v>
      </c>
      <c r="D324" s="6">
        <v>0.48</v>
      </c>
    </row>
    <row r="325" spans="1:4" x14ac:dyDescent="0.25">
      <c r="A325" s="5" t="s">
        <v>435</v>
      </c>
      <c r="B325" s="6" t="s">
        <v>83</v>
      </c>
      <c r="C325" s="6">
        <v>144</v>
      </c>
      <c r="D325" s="6">
        <v>0.4</v>
      </c>
    </row>
    <row r="326" spans="1:4" x14ac:dyDescent="0.25">
      <c r="A326" s="5" t="s">
        <v>435</v>
      </c>
      <c r="B326" s="6" t="s">
        <v>26</v>
      </c>
      <c r="C326" s="6">
        <v>133</v>
      </c>
      <c r="D326" s="6">
        <v>0.37</v>
      </c>
    </row>
    <row r="327" spans="1:4" x14ac:dyDescent="0.25">
      <c r="A327" s="5" t="s">
        <v>435</v>
      </c>
      <c r="B327" s="6" t="s">
        <v>97</v>
      </c>
      <c r="C327" s="6">
        <v>133</v>
      </c>
      <c r="D327" s="6">
        <v>0.37</v>
      </c>
    </row>
    <row r="328" spans="1:4" x14ac:dyDescent="0.25">
      <c r="A328" s="5" t="s">
        <v>435</v>
      </c>
      <c r="B328" s="6" t="s">
        <v>117</v>
      </c>
      <c r="C328" s="6">
        <v>127</v>
      </c>
      <c r="D328" s="6">
        <v>0.35</v>
      </c>
    </row>
    <row r="329" spans="1:4" x14ac:dyDescent="0.25">
      <c r="A329" s="5" t="s">
        <v>435</v>
      </c>
      <c r="B329" s="6" t="s">
        <v>71</v>
      </c>
      <c r="C329" s="6">
        <v>127</v>
      </c>
      <c r="D329" s="6">
        <v>0.35</v>
      </c>
    </row>
    <row r="330" spans="1:4" x14ac:dyDescent="0.25">
      <c r="A330" s="5" t="s">
        <v>435</v>
      </c>
      <c r="B330" s="6" t="s">
        <v>90</v>
      </c>
      <c r="C330" s="6">
        <v>120</v>
      </c>
      <c r="D330" s="6">
        <v>0.33</v>
      </c>
    </row>
    <row r="331" spans="1:4" x14ac:dyDescent="0.25">
      <c r="A331" s="5" t="s">
        <v>435</v>
      </c>
      <c r="B331" s="6" t="s">
        <v>25</v>
      </c>
      <c r="C331" s="6">
        <v>115</v>
      </c>
      <c r="D331" s="6">
        <v>0.32</v>
      </c>
    </row>
    <row r="332" spans="1:4" x14ac:dyDescent="0.25">
      <c r="A332" s="5" t="s">
        <v>435</v>
      </c>
      <c r="B332" s="6" t="s">
        <v>148</v>
      </c>
      <c r="C332" s="6">
        <v>112</v>
      </c>
      <c r="D332" s="6">
        <v>0.31</v>
      </c>
    </row>
    <row r="333" spans="1:4" x14ac:dyDescent="0.25">
      <c r="A333" s="5" t="s">
        <v>435</v>
      </c>
      <c r="B333" s="6" t="s">
        <v>181</v>
      </c>
      <c r="C333" s="6">
        <v>97</v>
      </c>
      <c r="D333" s="6">
        <v>0.27</v>
      </c>
    </row>
    <row r="334" spans="1:4" x14ac:dyDescent="0.25">
      <c r="A334" s="5" t="s">
        <v>435</v>
      </c>
      <c r="B334" s="6" t="s">
        <v>182</v>
      </c>
      <c r="C334" s="6">
        <v>95</v>
      </c>
      <c r="D334" s="6">
        <v>0.26</v>
      </c>
    </row>
    <row r="335" spans="1:4" x14ac:dyDescent="0.25">
      <c r="A335" s="5" t="s">
        <v>435</v>
      </c>
      <c r="B335" s="6" t="s">
        <v>94</v>
      </c>
      <c r="C335" s="6">
        <v>89</v>
      </c>
      <c r="D335" s="6">
        <v>0.25</v>
      </c>
    </row>
    <row r="336" spans="1:4" x14ac:dyDescent="0.25">
      <c r="A336" s="5" t="s">
        <v>435</v>
      </c>
      <c r="B336" s="6" t="s">
        <v>183</v>
      </c>
      <c r="C336" s="6">
        <v>89</v>
      </c>
      <c r="D336" s="6">
        <v>0.25</v>
      </c>
    </row>
    <row r="337" spans="1:4" x14ac:dyDescent="0.25">
      <c r="A337" s="5" t="s">
        <v>435</v>
      </c>
      <c r="B337" s="6" t="s">
        <v>184</v>
      </c>
      <c r="C337" s="6">
        <v>86</v>
      </c>
      <c r="D337" s="6">
        <v>0.24</v>
      </c>
    </row>
    <row r="338" spans="1:4" x14ac:dyDescent="0.25">
      <c r="A338" s="5" t="s">
        <v>435</v>
      </c>
      <c r="B338" s="6" t="s">
        <v>114</v>
      </c>
      <c r="C338" s="6">
        <v>84</v>
      </c>
      <c r="D338" s="6">
        <v>0.23</v>
      </c>
    </row>
    <row r="339" spans="1:4" x14ac:dyDescent="0.25">
      <c r="A339" s="5" t="s">
        <v>435</v>
      </c>
      <c r="B339" s="6" t="s">
        <v>185</v>
      </c>
      <c r="C339" s="6">
        <v>79</v>
      </c>
      <c r="D339" s="6">
        <v>0.22</v>
      </c>
    </row>
    <row r="340" spans="1:4" x14ac:dyDescent="0.25">
      <c r="A340" s="5" t="s">
        <v>435</v>
      </c>
      <c r="B340" s="6" t="s">
        <v>186</v>
      </c>
      <c r="C340" s="6">
        <v>75</v>
      </c>
      <c r="D340" s="6">
        <v>0.21</v>
      </c>
    </row>
    <row r="341" spans="1:4" x14ac:dyDescent="0.25">
      <c r="A341" s="5" t="s">
        <v>435</v>
      </c>
      <c r="B341" s="6" t="s">
        <v>187</v>
      </c>
      <c r="C341" s="6">
        <v>73</v>
      </c>
      <c r="D341" s="6">
        <v>0.2</v>
      </c>
    </row>
    <row r="342" spans="1:4" x14ac:dyDescent="0.25">
      <c r="A342" s="5" t="s">
        <v>435</v>
      </c>
      <c r="B342" s="6" t="s">
        <v>144</v>
      </c>
      <c r="C342" s="6">
        <v>70</v>
      </c>
      <c r="D342" s="6">
        <v>0.19</v>
      </c>
    </row>
    <row r="343" spans="1:4" x14ac:dyDescent="0.25">
      <c r="A343" s="5" t="s">
        <v>435</v>
      </c>
      <c r="B343" s="6" t="s">
        <v>188</v>
      </c>
      <c r="C343" s="6">
        <v>64</v>
      </c>
      <c r="D343" s="6">
        <v>0.18</v>
      </c>
    </row>
    <row r="344" spans="1:4" x14ac:dyDescent="0.25">
      <c r="A344" s="5" t="s">
        <v>435</v>
      </c>
      <c r="B344" s="6" t="s">
        <v>189</v>
      </c>
      <c r="C344" s="6">
        <v>61</v>
      </c>
      <c r="D344" s="6">
        <v>0.17</v>
      </c>
    </row>
    <row r="345" spans="1:4" x14ac:dyDescent="0.25">
      <c r="A345" s="5" t="s">
        <v>435</v>
      </c>
      <c r="B345" s="6" t="s">
        <v>190</v>
      </c>
      <c r="C345" s="6">
        <v>61</v>
      </c>
      <c r="D345" s="6">
        <v>0.17</v>
      </c>
    </row>
    <row r="346" spans="1:4" x14ac:dyDescent="0.25">
      <c r="A346" s="5" t="s">
        <v>435</v>
      </c>
      <c r="B346" s="6" t="s">
        <v>191</v>
      </c>
      <c r="C346" s="6">
        <v>61</v>
      </c>
      <c r="D346" s="6">
        <v>0.17</v>
      </c>
    </row>
    <row r="347" spans="1:4" x14ac:dyDescent="0.25">
      <c r="A347" s="5" t="s">
        <v>435</v>
      </c>
      <c r="B347" s="6" t="s">
        <v>192</v>
      </c>
      <c r="C347" s="6">
        <v>56</v>
      </c>
      <c r="D347" s="6">
        <v>0.16</v>
      </c>
    </row>
    <row r="348" spans="1:4" x14ac:dyDescent="0.25">
      <c r="A348" s="5" t="s">
        <v>435</v>
      </c>
      <c r="B348" s="6" t="s">
        <v>193</v>
      </c>
      <c r="C348" s="6">
        <v>57</v>
      </c>
      <c r="D348" s="6">
        <v>0.16</v>
      </c>
    </row>
    <row r="349" spans="1:4" x14ac:dyDescent="0.25">
      <c r="A349" s="5" t="s">
        <v>435</v>
      </c>
      <c r="B349" s="6" t="s">
        <v>194</v>
      </c>
      <c r="C349" s="6">
        <v>55</v>
      </c>
      <c r="D349" s="6">
        <v>0.15</v>
      </c>
    </row>
    <row r="350" spans="1:4" x14ac:dyDescent="0.25">
      <c r="A350" s="5" t="s">
        <v>435</v>
      </c>
      <c r="B350" s="6" t="s">
        <v>195</v>
      </c>
      <c r="C350" s="6">
        <v>53</v>
      </c>
      <c r="D350" s="6">
        <v>0.15</v>
      </c>
    </row>
    <row r="351" spans="1:4" x14ac:dyDescent="0.25">
      <c r="A351" s="5" t="s">
        <v>435</v>
      </c>
      <c r="B351" s="6" t="s">
        <v>196</v>
      </c>
      <c r="C351" s="6">
        <v>51</v>
      </c>
      <c r="D351" s="6">
        <v>0.14000000000000001</v>
      </c>
    </row>
    <row r="352" spans="1:4" x14ac:dyDescent="0.25">
      <c r="A352" s="5" t="s">
        <v>435</v>
      </c>
      <c r="B352" s="6" t="s">
        <v>197</v>
      </c>
      <c r="C352" s="6">
        <v>51</v>
      </c>
      <c r="D352" s="6">
        <v>0.14000000000000001</v>
      </c>
    </row>
    <row r="353" spans="1:4" x14ac:dyDescent="0.25">
      <c r="A353" s="5" t="s">
        <v>435</v>
      </c>
      <c r="B353" s="6" t="s">
        <v>198</v>
      </c>
      <c r="C353" s="6">
        <v>48</v>
      </c>
      <c r="D353" s="6">
        <v>0.13</v>
      </c>
    </row>
    <row r="354" spans="1:4" x14ac:dyDescent="0.25">
      <c r="A354" s="5" t="s">
        <v>435</v>
      </c>
      <c r="B354" s="6" t="s">
        <v>29</v>
      </c>
      <c r="C354" s="6">
        <v>47</v>
      </c>
      <c r="D354" s="6">
        <v>0.13</v>
      </c>
    </row>
    <row r="355" spans="1:4" x14ac:dyDescent="0.25">
      <c r="A355" s="5" t="s">
        <v>435</v>
      </c>
      <c r="B355" s="6" t="s">
        <v>103</v>
      </c>
      <c r="C355" s="6">
        <v>44</v>
      </c>
      <c r="D355" s="6">
        <v>0.12</v>
      </c>
    </row>
    <row r="356" spans="1:4" x14ac:dyDescent="0.25">
      <c r="A356" s="5" t="s">
        <v>435</v>
      </c>
      <c r="B356" s="6" t="s">
        <v>75</v>
      </c>
      <c r="C356" s="6">
        <v>44</v>
      </c>
      <c r="D356" s="6">
        <v>0.12</v>
      </c>
    </row>
    <row r="357" spans="1:4" x14ac:dyDescent="0.25">
      <c r="A357" s="5" t="s">
        <v>435</v>
      </c>
      <c r="B357" s="6" t="s">
        <v>199</v>
      </c>
      <c r="C357" s="6">
        <v>43</v>
      </c>
      <c r="D357" s="6">
        <v>0.12</v>
      </c>
    </row>
    <row r="358" spans="1:4" x14ac:dyDescent="0.25">
      <c r="A358" s="5" t="s">
        <v>435</v>
      </c>
      <c r="B358" s="6" t="s">
        <v>200</v>
      </c>
      <c r="C358" s="6">
        <v>42</v>
      </c>
      <c r="D358" s="6">
        <v>0.12</v>
      </c>
    </row>
    <row r="359" spans="1:4" x14ac:dyDescent="0.25">
      <c r="A359" s="5" t="s">
        <v>435</v>
      </c>
      <c r="B359" s="6" t="s">
        <v>12</v>
      </c>
      <c r="C359" s="6">
        <v>43</v>
      </c>
      <c r="D359" s="6">
        <v>0.12</v>
      </c>
    </row>
    <row r="360" spans="1:4" x14ac:dyDescent="0.25">
      <c r="A360" s="5" t="s">
        <v>435</v>
      </c>
      <c r="B360" s="6" t="s">
        <v>201</v>
      </c>
      <c r="C360" s="6">
        <v>39</v>
      </c>
      <c r="D360" s="6">
        <v>0.11</v>
      </c>
    </row>
    <row r="361" spans="1:4" x14ac:dyDescent="0.25">
      <c r="A361" s="5" t="s">
        <v>435</v>
      </c>
      <c r="B361" s="6" t="s">
        <v>93</v>
      </c>
      <c r="C361" s="6">
        <v>40</v>
      </c>
      <c r="D361" s="6">
        <v>0.11</v>
      </c>
    </row>
    <row r="362" spans="1:4" x14ac:dyDescent="0.25">
      <c r="A362" s="5" t="s">
        <v>435</v>
      </c>
      <c r="B362" s="6" t="s">
        <v>68</v>
      </c>
      <c r="C362" s="6">
        <v>39</v>
      </c>
      <c r="D362" s="6">
        <v>0.11</v>
      </c>
    </row>
    <row r="363" spans="1:4" x14ac:dyDescent="0.25">
      <c r="A363" s="5" t="s">
        <v>435</v>
      </c>
      <c r="B363" s="6" t="s">
        <v>202</v>
      </c>
      <c r="C363" s="6">
        <v>38</v>
      </c>
      <c r="D363" s="6">
        <v>0.11</v>
      </c>
    </row>
    <row r="364" spans="1:4" x14ac:dyDescent="0.25">
      <c r="A364" s="5" t="s">
        <v>435</v>
      </c>
      <c r="B364" s="6" t="s">
        <v>203</v>
      </c>
      <c r="C364" s="6">
        <v>31</v>
      </c>
      <c r="D364" s="6">
        <v>0.09</v>
      </c>
    </row>
    <row r="365" spans="1:4" x14ac:dyDescent="0.25">
      <c r="A365" s="5" t="s">
        <v>435</v>
      </c>
      <c r="B365" s="6" t="s">
        <v>204</v>
      </c>
      <c r="C365" s="6">
        <v>33</v>
      </c>
      <c r="D365" s="6">
        <v>0.09</v>
      </c>
    </row>
    <row r="366" spans="1:4" x14ac:dyDescent="0.25">
      <c r="A366" s="5" t="s">
        <v>435</v>
      </c>
      <c r="B366" s="6" t="s">
        <v>205</v>
      </c>
      <c r="C366" s="6">
        <v>33</v>
      </c>
      <c r="D366" s="6">
        <v>0.09</v>
      </c>
    </row>
    <row r="367" spans="1:4" x14ac:dyDescent="0.25">
      <c r="A367" s="5" t="s">
        <v>435</v>
      </c>
      <c r="B367" s="6" t="s">
        <v>206</v>
      </c>
      <c r="C367" s="6">
        <v>32</v>
      </c>
      <c r="D367" s="6">
        <v>0.09</v>
      </c>
    </row>
    <row r="368" spans="1:4" x14ac:dyDescent="0.25">
      <c r="A368" s="5" t="s">
        <v>435</v>
      </c>
      <c r="B368" s="6" t="s">
        <v>207</v>
      </c>
      <c r="C368" s="6">
        <v>31</v>
      </c>
      <c r="D368" s="6">
        <v>0.09</v>
      </c>
    </row>
    <row r="369" spans="1:4" x14ac:dyDescent="0.25">
      <c r="A369" s="5" t="s">
        <v>435</v>
      </c>
      <c r="B369" s="6" t="s">
        <v>208</v>
      </c>
      <c r="C369" s="6">
        <v>31</v>
      </c>
      <c r="D369" s="6">
        <v>0.09</v>
      </c>
    </row>
    <row r="370" spans="1:4" x14ac:dyDescent="0.25">
      <c r="A370" s="5" t="s">
        <v>435</v>
      </c>
      <c r="B370" s="6" t="s">
        <v>209</v>
      </c>
      <c r="C370" s="6">
        <v>34</v>
      </c>
      <c r="D370" s="6">
        <v>0.09</v>
      </c>
    </row>
    <row r="371" spans="1:4" x14ac:dyDescent="0.25">
      <c r="A371" s="5" t="s">
        <v>435</v>
      </c>
      <c r="B371" s="6" t="s">
        <v>210</v>
      </c>
      <c r="C371" s="6">
        <v>33</v>
      </c>
      <c r="D371" s="6">
        <v>0.09</v>
      </c>
    </row>
    <row r="372" spans="1:4" x14ac:dyDescent="0.25">
      <c r="A372" s="5" t="s">
        <v>435</v>
      </c>
      <c r="B372" s="6" t="s">
        <v>211</v>
      </c>
      <c r="C372" s="6">
        <v>28</v>
      </c>
      <c r="D372" s="6">
        <v>0.08</v>
      </c>
    </row>
    <row r="373" spans="1:4" x14ac:dyDescent="0.25">
      <c r="A373" s="5" t="s">
        <v>435</v>
      </c>
      <c r="B373" s="6" t="s">
        <v>212</v>
      </c>
      <c r="C373" s="6">
        <v>29</v>
      </c>
      <c r="D373" s="6">
        <v>0.08</v>
      </c>
    </row>
    <row r="374" spans="1:4" x14ac:dyDescent="0.25">
      <c r="A374" s="5" t="s">
        <v>435</v>
      </c>
      <c r="B374" s="6" t="s">
        <v>157</v>
      </c>
      <c r="C374" s="6">
        <v>28</v>
      </c>
      <c r="D374" s="6">
        <v>0.08</v>
      </c>
    </row>
    <row r="375" spans="1:4" x14ac:dyDescent="0.25">
      <c r="A375" s="5" t="s">
        <v>435</v>
      </c>
      <c r="B375" s="6" t="s">
        <v>138</v>
      </c>
      <c r="C375" s="6">
        <v>24</v>
      </c>
      <c r="D375" s="6">
        <v>7.0000000000000007E-2</v>
      </c>
    </row>
    <row r="376" spans="1:4" x14ac:dyDescent="0.25">
      <c r="A376" s="5" t="s">
        <v>435</v>
      </c>
      <c r="B376" s="6" t="s">
        <v>213</v>
      </c>
      <c r="C376" s="6">
        <v>26</v>
      </c>
      <c r="D376" s="6">
        <v>7.0000000000000007E-2</v>
      </c>
    </row>
    <row r="377" spans="1:4" x14ac:dyDescent="0.25">
      <c r="A377" s="5" t="s">
        <v>435</v>
      </c>
      <c r="B377" s="6" t="s">
        <v>214</v>
      </c>
      <c r="C377" s="6">
        <v>26</v>
      </c>
      <c r="D377" s="6">
        <v>7.0000000000000007E-2</v>
      </c>
    </row>
    <row r="378" spans="1:4" x14ac:dyDescent="0.25">
      <c r="A378" s="5" t="s">
        <v>435</v>
      </c>
      <c r="B378" s="6" t="s">
        <v>113</v>
      </c>
      <c r="C378" s="6">
        <v>26</v>
      </c>
      <c r="D378" s="6">
        <v>7.0000000000000007E-2</v>
      </c>
    </row>
    <row r="379" spans="1:4" x14ac:dyDescent="0.25">
      <c r="A379" s="5" t="s">
        <v>435</v>
      </c>
      <c r="B379" s="6" t="s">
        <v>215</v>
      </c>
      <c r="C379" s="6">
        <v>25</v>
      </c>
      <c r="D379" s="6">
        <v>7.0000000000000007E-2</v>
      </c>
    </row>
    <row r="380" spans="1:4" x14ac:dyDescent="0.25">
      <c r="A380" s="5" t="s">
        <v>435</v>
      </c>
      <c r="B380" s="6" t="s">
        <v>216</v>
      </c>
      <c r="C380" s="6">
        <v>27</v>
      </c>
      <c r="D380" s="6">
        <v>7.0000000000000007E-2</v>
      </c>
    </row>
    <row r="381" spans="1:4" x14ac:dyDescent="0.25">
      <c r="A381" s="5" t="s">
        <v>435</v>
      </c>
      <c r="B381" s="6" t="s">
        <v>217</v>
      </c>
      <c r="C381" s="6">
        <v>26</v>
      </c>
      <c r="D381" s="6">
        <v>7.0000000000000007E-2</v>
      </c>
    </row>
    <row r="382" spans="1:4" x14ac:dyDescent="0.25">
      <c r="A382" s="5" t="s">
        <v>435</v>
      </c>
      <c r="B382" s="6" t="s">
        <v>218</v>
      </c>
      <c r="C382" s="6">
        <v>27</v>
      </c>
      <c r="D382" s="6">
        <v>7.0000000000000007E-2</v>
      </c>
    </row>
    <row r="383" spans="1:4" x14ac:dyDescent="0.25">
      <c r="A383" s="5" t="s">
        <v>435</v>
      </c>
      <c r="B383" s="6" t="s">
        <v>219</v>
      </c>
      <c r="C383" s="6">
        <v>25</v>
      </c>
      <c r="D383" s="6">
        <v>7.0000000000000007E-2</v>
      </c>
    </row>
    <row r="384" spans="1:4" x14ac:dyDescent="0.25">
      <c r="A384" s="5" t="s">
        <v>435</v>
      </c>
      <c r="B384" s="6" t="s">
        <v>156</v>
      </c>
      <c r="C384" s="6">
        <v>24</v>
      </c>
      <c r="D384" s="6">
        <v>7.0000000000000007E-2</v>
      </c>
    </row>
    <row r="385" spans="1:4" x14ac:dyDescent="0.25">
      <c r="A385" s="5" t="s">
        <v>435</v>
      </c>
      <c r="B385" s="6" t="s">
        <v>220</v>
      </c>
      <c r="C385" s="6">
        <v>27</v>
      </c>
      <c r="D385" s="6">
        <v>7.0000000000000007E-2</v>
      </c>
    </row>
    <row r="386" spans="1:4" x14ac:dyDescent="0.25">
      <c r="A386" s="5" t="s">
        <v>435</v>
      </c>
      <c r="B386" s="6" t="s">
        <v>221</v>
      </c>
      <c r="C386" s="6">
        <v>25</v>
      </c>
      <c r="D386" s="6">
        <v>7.0000000000000007E-2</v>
      </c>
    </row>
    <row r="387" spans="1:4" x14ac:dyDescent="0.25">
      <c r="A387" s="5" t="s">
        <v>435</v>
      </c>
      <c r="B387" s="6" t="s">
        <v>222</v>
      </c>
      <c r="C387" s="6">
        <v>25</v>
      </c>
      <c r="D387" s="6">
        <v>7.0000000000000007E-2</v>
      </c>
    </row>
    <row r="388" spans="1:4" x14ac:dyDescent="0.25">
      <c r="A388" s="5" t="s">
        <v>435</v>
      </c>
      <c r="B388" s="6" t="s">
        <v>223</v>
      </c>
      <c r="C388" s="6">
        <v>24</v>
      </c>
      <c r="D388" s="6">
        <v>7.0000000000000007E-2</v>
      </c>
    </row>
    <row r="389" spans="1:4" x14ac:dyDescent="0.25">
      <c r="A389" s="5" t="s">
        <v>435</v>
      </c>
      <c r="B389" s="6" t="s">
        <v>224</v>
      </c>
      <c r="C389" s="6">
        <v>22</v>
      </c>
      <c r="D389" s="6">
        <v>0.06</v>
      </c>
    </row>
    <row r="390" spans="1:4" x14ac:dyDescent="0.25">
      <c r="A390" s="5" t="s">
        <v>435</v>
      </c>
      <c r="B390" s="6" t="s">
        <v>225</v>
      </c>
      <c r="C390" s="6">
        <v>21</v>
      </c>
      <c r="D390" s="6">
        <v>0.06</v>
      </c>
    </row>
    <row r="391" spans="1:4" x14ac:dyDescent="0.25">
      <c r="A391" s="5" t="s">
        <v>435</v>
      </c>
      <c r="B391" s="6" t="s">
        <v>123</v>
      </c>
      <c r="C391" s="6">
        <v>23</v>
      </c>
      <c r="D391" s="6">
        <v>0.06</v>
      </c>
    </row>
    <row r="392" spans="1:4" x14ac:dyDescent="0.25">
      <c r="A392" s="5" t="s">
        <v>435</v>
      </c>
      <c r="B392" s="6" t="s">
        <v>226</v>
      </c>
      <c r="C392" s="6">
        <v>21</v>
      </c>
      <c r="D392" s="6">
        <v>0.06</v>
      </c>
    </row>
    <row r="393" spans="1:4" x14ac:dyDescent="0.25">
      <c r="A393" s="5" t="s">
        <v>435</v>
      </c>
      <c r="B393" s="6" t="s">
        <v>227</v>
      </c>
      <c r="C393" s="6">
        <v>22</v>
      </c>
      <c r="D393" s="6">
        <v>0.06</v>
      </c>
    </row>
    <row r="394" spans="1:4" x14ac:dyDescent="0.25">
      <c r="A394" s="5" t="s">
        <v>435</v>
      </c>
      <c r="B394" s="6" t="s">
        <v>228</v>
      </c>
      <c r="C394" s="6">
        <v>21</v>
      </c>
      <c r="D394" s="6">
        <v>0.06</v>
      </c>
    </row>
    <row r="395" spans="1:4" x14ac:dyDescent="0.25">
      <c r="A395" s="5" t="s">
        <v>435</v>
      </c>
      <c r="B395" s="6" t="s">
        <v>111</v>
      </c>
      <c r="C395" s="6">
        <v>23</v>
      </c>
      <c r="D395" s="6">
        <v>0.06</v>
      </c>
    </row>
    <row r="396" spans="1:4" x14ac:dyDescent="0.25">
      <c r="A396" s="5" t="s">
        <v>435</v>
      </c>
      <c r="B396" s="6" t="s">
        <v>229</v>
      </c>
      <c r="C396" s="6">
        <v>20</v>
      </c>
      <c r="D396" s="6">
        <v>0.06</v>
      </c>
    </row>
    <row r="397" spans="1:4" x14ac:dyDescent="0.25">
      <c r="A397" s="5" t="s">
        <v>435</v>
      </c>
      <c r="B397" s="6" t="s">
        <v>230</v>
      </c>
      <c r="C397" s="6">
        <v>23</v>
      </c>
      <c r="D397" s="6">
        <v>0.06</v>
      </c>
    </row>
    <row r="398" spans="1:4" x14ac:dyDescent="0.25">
      <c r="A398" s="5" t="s">
        <v>435</v>
      </c>
      <c r="B398" s="6" t="s">
        <v>231</v>
      </c>
      <c r="C398" s="6">
        <v>22</v>
      </c>
      <c r="D398" s="6">
        <v>0.06</v>
      </c>
    </row>
    <row r="399" spans="1:4" x14ac:dyDescent="0.25">
      <c r="A399" s="5" t="s">
        <v>435</v>
      </c>
      <c r="B399" s="6" t="s">
        <v>232</v>
      </c>
      <c r="C399" s="6">
        <v>23</v>
      </c>
      <c r="D399" s="6">
        <v>0.06</v>
      </c>
    </row>
    <row r="400" spans="1:4" x14ac:dyDescent="0.25">
      <c r="A400" s="5" t="s">
        <v>435</v>
      </c>
      <c r="B400" s="6" t="s">
        <v>233</v>
      </c>
      <c r="C400" s="6">
        <v>18</v>
      </c>
      <c r="D400" s="6">
        <v>0.05</v>
      </c>
    </row>
    <row r="401" spans="1:4" x14ac:dyDescent="0.25">
      <c r="A401" s="5" t="s">
        <v>435</v>
      </c>
      <c r="B401" s="6" t="s">
        <v>234</v>
      </c>
      <c r="C401" s="6">
        <v>19</v>
      </c>
      <c r="D401" s="6">
        <v>0.05</v>
      </c>
    </row>
    <row r="402" spans="1:4" x14ac:dyDescent="0.25">
      <c r="A402" s="5" t="s">
        <v>435</v>
      </c>
      <c r="B402" s="6" t="s">
        <v>235</v>
      </c>
      <c r="C402" s="6">
        <v>17</v>
      </c>
      <c r="D402" s="6">
        <v>0.05</v>
      </c>
    </row>
    <row r="403" spans="1:4" x14ac:dyDescent="0.25">
      <c r="A403" s="5" t="s">
        <v>435</v>
      </c>
      <c r="B403" s="6" t="s">
        <v>236</v>
      </c>
      <c r="C403" s="6">
        <v>18</v>
      </c>
      <c r="D403" s="6">
        <v>0.05</v>
      </c>
    </row>
    <row r="404" spans="1:4" x14ac:dyDescent="0.25">
      <c r="A404" s="5" t="s">
        <v>435</v>
      </c>
      <c r="B404" s="6" t="s">
        <v>237</v>
      </c>
      <c r="C404" s="6">
        <v>17</v>
      </c>
      <c r="D404" s="6">
        <v>0.05</v>
      </c>
    </row>
    <row r="405" spans="1:4" x14ac:dyDescent="0.25">
      <c r="A405" s="5" t="s">
        <v>435</v>
      </c>
      <c r="B405" s="6" t="s">
        <v>238</v>
      </c>
      <c r="C405" s="6">
        <v>18</v>
      </c>
      <c r="D405" s="6">
        <v>0.05</v>
      </c>
    </row>
    <row r="406" spans="1:4" x14ac:dyDescent="0.25">
      <c r="A406" s="5" t="s">
        <v>435</v>
      </c>
      <c r="B406" s="6" t="s">
        <v>129</v>
      </c>
      <c r="C406" s="6">
        <v>17</v>
      </c>
      <c r="D406" s="6">
        <v>0.05</v>
      </c>
    </row>
    <row r="407" spans="1:4" x14ac:dyDescent="0.25">
      <c r="A407" s="5" t="s">
        <v>435</v>
      </c>
      <c r="B407" s="6" t="s">
        <v>239</v>
      </c>
      <c r="C407" s="6">
        <v>17</v>
      </c>
      <c r="D407" s="6">
        <v>0.05</v>
      </c>
    </row>
    <row r="408" spans="1:4" x14ac:dyDescent="0.25">
      <c r="A408" s="5" t="s">
        <v>435</v>
      </c>
      <c r="B408" s="6" t="s">
        <v>240</v>
      </c>
      <c r="C408" s="6">
        <v>19</v>
      </c>
      <c r="D408" s="6">
        <v>0.05</v>
      </c>
    </row>
    <row r="409" spans="1:4" x14ac:dyDescent="0.25">
      <c r="A409" s="5" t="s">
        <v>435</v>
      </c>
      <c r="B409" s="6" t="s">
        <v>241</v>
      </c>
      <c r="C409" s="6">
        <v>19</v>
      </c>
      <c r="D409" s="6">
        <v>0.05</v>
      </c>
    </row>
    <row r="410" spans="1:4" x14ac:dyDescent="0.25">
      <c r="A410" s="5" t="s">
        <v>435</v>
      </c>
      <c r="B410" s="6" t="s">
        <v>242</v>
      </c>
      <c r="C410" s="6">
        <v>18</v>
      </c>
      <c r="D410" s="6">
        <v>0.05</v>
      </c>
    </row>
    <row r="411" spans="1:4" x14ac:dyDescent="0.25">
      <c r="A411" s="5" t="s">
        <v>435</v>
      </c>
      <c r="B411" s="6" t="s">
        <v>243</v>
      </c>
      <c r="C411" s="6">
        <v>17</v>
      </c>
      <c r="D411" s="6">
        <v>0.05</v>
      </c>
    </row>
    <row r="412" spans="1:4" x14ac:dyDescent="0.25">
      <c r="A412" s="5" t="s">
        <v>435</v>
      </c>
      <c r="B412" s="6" t="s">
        <v>151</v>
      </c>
      <c r="C412" s="6">
        <v>19</v>
      </c>
      <c r="D412" s="6">
        <v>0.05</v>
      </c>
    </row>
    <row r="413" spans="1:4" x14ac:dyDescent="0.25">
      <c r="A413" s="5" t="s">
        <v>435</v>
      </c>
      <c r="B413" s="6" t="s">
        <v>136</v>
      </c>
      <c r="C413" s="6">
        <v>17</v>
      </c>
      <c r="D413" s="6">
        <v>0.05</v>
      </c>
    </row>
    <row r="414" spans="1:4" x14ac:dyDescent="0.25">
      <c r="A414" s="5" t="s">
        <v>435</v>
      </c>
      <c r="B414" s="6" t="s">
        <v>31</v>
      </c>
      <c r="C414" s="6">
        <v>17</v>
      </c>
      <c r="D414" s="6">
        <v>0.05</v>
      </c>
    </row>
    <row r="415" spans="1:4" x14ac:dyDescent="0.25">
      <c r="A415" s="5" t="s">
        <v>435</v>
      </c>
      <c r="B415" s="6" t="s">
        <v>130</v>
      </c>
      <c r="C415" s="6">
        <v>18</v>
      </c>
      <c r="D415" s="6">
        <v>0.05</v>
      </c>
    </row>
    <row r="416" spans="1:4" x14ac:dyDescent="0.25">
      <c r="A416" s="5" t="s">
        <v>435</v>
      </c>
      <c r="B416" s="6" t="s">
        <v>244</v>
      </c>
      <c r="C416" s="6">
        <v>17</v>
      </c>
      <c r="D416" s="6">
        <v>0.05</v>
      </c>
    </row>
    <row r="417" spans="1:4" x14ac:dyDescent="0.25">
      <c r="A417" s="5" t="s">
        <v>435</v>
      </c>
      <c r="B417" s="6" t="s">
        <v>245</v>
      </c>
      <c r="C417" s="6">
        <v>16</v>
      </c>
      <c r="D417" s="6">
        <v>0.04</v>
      </c>
    </row>
    <row r="418" spans="1:4" x14ac:dyDescent="0.25">
      <c r="A418" s="5" t="s">
        <v>435</v>
      </c>
      <c r="B418" s="6" t="s">
        <v>146</v>
      </c>
      <c r="C418" s="6">
        <v>16</v>
      </c>
      <c r="D418" s="6">
        <v>0.04</v>
      </c>
    </row>
    <row r="419" spans="1:4" x14ac:dyDescent="0.25">
      <c r="A419" s="5" t="s">
        <v>435</v>
      </c>
      <c r="B419" s="6" t="s">
        <v>246</v>
      </c>
      <c r="C419" s="6">
        <v>13</v>
      </c>
      <c r="D419" s="6">
        <v>0.04</v>
      </c>
    </row>
    <row r="420" spans="1:4" x14ac:dyDescent="0.25">
      <c r="A420" s="5" t="s">
        <v>435</v>
      </c>
      <c r="B420" s="6" t="s">
        <v>133</v>
      </c>
      <c r="C420" s="6">
        <v>13</v>
      </c>
      <c r="D420" s="6">
        <v>0.04</v>
      </c>
    </row>
    <row r="421" spans="1:4" x14ac:dyDescent="0.25">
      <c r="A421" s="5" t="s">
        <v>435</v>
      </c>
      <c r="B421" s="6" t="s">
        <v>247</v>
      </c>
      <c r="C421" s="6">
        <v>15</v>
      </c>
      <c r="D421" s="6">
        <v>0.04</v>
      </c>
    </row>
    <row r="422" spans="1:4" x14ac:dyDescent="0.25">
      <c r="A422" s="5" t="s">
        <v>435</v>
      </c>
      <c r="B422" s="6" t="s">
        <v>248</v>
      </c>
      <c r="C422" s="6">
        <v>14</v>
      </c>
      <c r="D422" s="6">
        <v>0.04</v>
      </c>
    </row>
    <row r="423" spans="1:4" x14ac:dyDescent="0.25">
      <c r="A423" s="5" t="s">
        <v>435</v>
      </c>
      <c r="B423" s="6" t="s">
        <v>249</v>
      </c>
      <c r="C423" s="6">
        <v>16</v>
      </c>
      <c r="D423" s="6">
        <v>0.04</v>
      </c>
    </row>
    <row r="424" spans="1:4" x14ac:dyDescent="0.25">
      <c r="A424" s="5" t="s">
        <v>435</v>
      </c>
      <c r="B424" s="6" t="s">
        <v>250</v>
      </c>
      <c r="C424" s="6">
        <v>16</v>
      </c>
      <c r="D424" s="6">
        <v>0.04</v>
      </c>
    </row>
    <row r="425" spans="1:4" x14ac:dyDescent="0.25">
      <c r="A425" s="5" t="s">
        <v>435</v>
      </c>
      <c r="B425" s="6" t="s">
        <v>251</v>
      </c>
      <c r="C425" s="6">
        <v>13</v>
      </c>
      <c r="D425" s="6">
        <v>0.04</v>
      </c>
    </row>
    <row r="426" spans="1:4" x14ac:dyDescent="0.25">
      <c r="A426" s="5" t="s">
        <v>435</v>
      </c>
      <c r="B426" s="6" t="s">
        <v>252</v>
      </c>
      <c r="C426" s="6">
        <v>14</v>
      </c>
      <c r="D426" s="6">
        <v>0.04</v>
      </c>
    </row>
    <row r="427" spans="1:4" x14ac:dyDescent="0.25">
      <c r="A427" s="5" t="s">
        <v>435</v>
      </c>
      <c r="B427" s="6" t="s">
        <v>253</v>
      </c>
      <c r="C427" s="6">
        <v>16</v>
      </c>
      <c r="D427" s="6">
        <v>0.04</v>
      </c>
    </row>
    <row r="428" spans="1:4" x14ac:dyDescent="0.25">
      <c r="A428" s="5" t="s">
        <v>435</v>
      </c>
      <c r="B428" s="6" t="s">
        <v>254</v>
      </c>
      <c r="C428" s="6">
        <v>14</v>
      </c>
      <c r="D428" s="6">
        <v>0.04</v>
      </c>
    </row>
    <row r="429" spans="1:4" x14ac:dyDescent="0.25">
      <c r="A429" s="5" t="s">
        <v>435</v>
      </c>
      <c r="B429" s="6" t="s">
        <v>255</v>
      </c>
      <c r="C429" s="6">
        <v>14</v>
      </c>
      <c r="D429" s="6">
        <v>0.04</v>
      </c>
    </row>
    <row r="430" spans="1:4" x14ac:dyDescent="0.25">
      <c r="A430" s="5" t="s">
        <v>435</v>
      </c>
      <c r="B430" s="6" t="s">
        <v>4</v>
      </c>
      <c r="C430" s="6">
        <v>15</v>
      </c>
      <c r="D430" s="6">
        <v>0.04</v>
      </c>
    </row>
    <row r="431" spans="1:4" x14ac:dyDescent="0.25">
      <c r="A431" s="5" t="s">
        <v>435</v>
      </c>
      <c r="B431" s="6" t="s">
        <v>256</v>
      </c>
      <c r="C431" s="6">
        <v>13</v>
      </c>
      <c r="D431" s="6">
        <v>0.04</v>
      </c>
    </row>
    <row r="432" spans="1:4" x14ac:dyDescent="0.25">
      <c r="A432" s="5" t="s">
        <v>435</v>
      </c>
      <c r="B432" s="6" t="s">
        <v>257</v>
      </c>
      <c r="C432" s="6">
        <v>13</v>
      </c>
      <c r="D432" s="6">
        <v>0.04</v>
      </c>
    </row>
    <row r="433" spans="1:4" x14ac:dyDescent="0.25">
      <c r="A433" s="5" t="s">
        <v>435</v>
      </c>
      <c r="B433" s="6" t="s">
        <v>258</v>
      </c>
      <c r="C433" s="6">
        <v>13</v>
      </c>
      <c r="D433" s="6">
        <v>0.04</v>
      </c>
    </row>
    <row r="434" spans="1:4" x14ac:dyDescent="0.25">
      <c r="A434" s="5" t="s">
        <v>435</v>
      </c>
      <c r="B434" s="6" t="s">
        <v>259</v>
      </c>
      <c r="C434" s="6">
        <v>16</v>
      </c>
      <c r="D434" s="6">
        <v>0.04</v>
      </c>
    </row>
    <row r="435" spans="1:4" x14ac:dyDescent="0.25">
      <c r="A435" s="5" t="s">
        <v>435</v>
      </c>
      <c r="B435" s="6" t="s">
        <v>260</v>
      </c>
      <c r="C435" s="6">
        <v>14</v>
      </c>
      <c r="D435" s="6">
        <v>0.04</v>
      </c>
    </row>
    <row r="436" spans="1:4" x14ac:dyDescent="0.25">
      <c r="A436" s="5" t="s">
        <v>435</v>
      </c>
      <c r="B436" s="6" t="s">
        <v>261</v>
      </c>
      <c r="C436" s="6">
        <v>13</v>
      </c>
      <c r="D436" s="6">
        <v>0.04</v>
      </c>
    </row>
    <row r="437" spans="1:4" x14ac:dyDescent="0.25">
      <c r="A437" s="5" t="s">
        <v>435</v>
      </c>
      <c r="B437" s="6" t="s">
        <v>262</v>
      </c>
      <c r="C437" s="6">
        <v>12</v>
      </c>
      <c r="D437" s="6">
        <v>0.03</v>
      </c>
    </row>
    <row r="438" spans="1:4" x14ac:dyDescent="0.25">
      <c r="A438" s="5" t="s">
        <v>435</v>
      </c>
      <c r="B438" s="6" t="s">
        <v>263</v>
      </c>
      <c r="C438" s="6">
        <v>12</v>
      </c>
      <c r="D438" s="6">
        <v>0.03</v>
      </c>
    </row>
    <row r="439" spans="1:4" x14ac:dyDescent="0.25">
      <c r="A439" s="5" t="s">
        <v>435</v>
      </c>
      <c r="B439" s="6" t="s">
        <v>264</v>
      </c>
      <c r="C439" s="6">
        <v>12</v>
      </c>
      <c r="D439" s="6">
        <v>0.03</v>
      </c>
    </row>
    <row r="440" spans="1:4" x14ac:dyDescent="0.25">
      <c r="A440" s="5" t="s">
        <v>435</v>
      </c>
      <c r="B440" s="6" t="s">
        <v>265</v>
      </c>
      <c r="C440" s="6">
        <v>12</v>
      </c>
      <c r="D440" s="6">
        <v>0.03</v>
      </c>
    </row>
    <row r="441" spans="1:4" x14ac:dyDescent="0.25">
      <c r="A441" s="5" t="s">
        <v>435</v>
      </c>
      <c r="B441" s="6" t="s">
        <v>266</v>
      </c>
      <c r="C441" s="6">
        <v>11</v>
      </c>
      <c r="D441" s="6">
        <v>0.03</v>
      </c>
    </row>
    <row r="442" spans="1:4" x14ac:dyDescent="0.25">
      <c r="A442" s="5" t="s">
        <v>435</v>
      </c>
      <c r="B442" s="6" t="s">
        <v>267</v>
      </c>
      <c r="C442" s="6">
        <v>12</v>
      </c>
      <c r="D442" s="6">
        <v>0.03</v>
      </c>
    </row>
    <row r="443" spans="1:4" x14ac:dyDescent="0.25">
      <c r="A443" s="5" t="s">
        <v>435</v>
      </c>
      <c r="B443" s="6" t="s">
        <v>268</v>
      </c>
      <c r="C443" s="6">
        <v>12</v>
      </c>
      <c r="D443" s="6">
        <v>0.03</v>
      </c>
    </row>
    <row r="444" spans="1:4" x14ac:dyDescent="0.25">
      <c r="A444" s="5" t="s">
        <v>435</v>
      </c>
      <c r="B444" s="6" t="s">
        <v>269</v>
      </c>
      <c r="C444" s="6">
        <v>12</v>
      </c>
      <c r="D444" s="6">
        <v>0.03</v>
      </c>
    </row>
    <row r="445" spans="1:4" x14ac:dyDescent="0.25">
      <c r="A445" s="5" t="s">
        <v>435</v>
      </c>
      <c r="B445" s="6" t="s">
        <v>118</v>
      </c>
      <c r="C445" s="6">
        <v>12</v>
      </c>
      <c r="D445" s="6">
        <v>0.03</v>
      </c>
    </row>
    <row r="446" spans="1:4" x14ac:dyDescent="0.25">
      <c r="A446" s="5" t="s">
        <v>435</v>
      </c>
      <c r="B446" s="6" t="s">
        <v>270</v>
      </c>
      <c r="C446" s="6">
        <v>11</v>
      </c>
      <c r="D446" s="6">
        <v>0.03</v>
      </c>
    </row>
    <row r="447" spans="1:4" x14ac:dyDescent="0.25">
      <c r="A447" s="5" t="s">
        <v>435</v>
      </c>
      <c r="B447" s="6" t="s">
        <v>102</v>
      </c>
      <c r="C447" s="6">
        <v>11</v>
      </c>
      <c r="D447" s="6">
        <v>0.03</v>
      </c>
    </row>
    <row r="448" spans="1:4" x14ac:dyDescent="0.25">
      <c r="A448" s="5" t="s">
        <v>435</v>
      </c>
      <c r="B448" s="6" t="s">
        <v>271</v>
      </c>
      <c r="C448" s="6">
        <v>11</v>
      </c>
      <c r="D448" s="6">
        <v>0.03</v>
      </c>
    </row>
    <row r="449" spans="1:5" x14ac:dyDescent="0.25">
      <c r="A449" s="5" t="s">
        <v>435</v>
      </c>
      <c r="B449" s="6" t="s">
        <v>30</v>
      </c>
      <c r="C449" s="6">
        <v>11</v>
      </c>
      <c r="D449" s="6">
        <v>0.03</v>
      </c>
    </row>
    <row r="450" spans="1:5" x14ac:dyDescent="0.25">
      <c r="A450" s="5" t="s">
        <v>435</v>
      </c>
      <c r="B450" s="6" t="s">
        <v>272</v>
      </c>
      <c r="C450" s="6">
        <v>11</v>
      </c>
      <c r="D450" s="6">
        <v>0.03</v>
      </c>
    </row>
    <row r="451" spans="1:5" x14ac:dyDescent="0.25">
      <c r="A451" s="5" t="s">
        <v>435</v>
      </c>
      <c r="B451" s="6" t="s">
        <v>273</v>
      </c>
      <c r="C451" s="6">
        <v>11</v>
      </c>
      <c r="D451" s="6">
        <v>0.03</v>
      </c>
    </row>
    <row r="452" spans="1:5" x14ac:dyDescent="0.25">
      <c r="A452" s="5" t="s">
        <v>435</v>
      </c>
      <c r="B452" s="6" t="s">
        <v>274</v>
      </c>
      <c r="C452" s="6">
        <v>12</v>
      </c>
      <c r="D452" s="6">
        <v>0.03</v>
      </c>
    </row>
    <row r="453" spans="1:5" x14ac:dyDescent="0.25">
      <c r="A453" s="5" t="s">
        <v>435</v>
      </c>
      <c r="B453" s="6" t="s">
        <v>275</v>
      </c>
      <c r="C453" s="6">
        <v>12</v>
      </c>
      <c r="D453" s="6">
        <v>0.03</v>
      </c>
    </row>
    <row r="454" spans="1:5" x14ac:dyDescent="0.25">
      <c r="A454" s="5" t="s">
        <v>435</v>
      </c>
      <c r="B454" s="6" t="s">
        <v>276</v>
      </c>
      <c r="C454" s="6">
        <v>12</v>
      </c>
      <c r="D454" s="6">
        <v>0.03</v>
      </c>
    </row>
    <row r="455" spans="1:5" ht="18.75" thickBot="1" x14ac:dyDescent="0.3">
      <c r="A455" s="7" t="s">
        <v>435</v>
      </c>
      <c r="B455" s="8" t="s">
        <v>13</v>
      </c>
      <c r="C455" s="8">
        <v>2334</v>
      </c>
      <c r="D455" s="8">
        <v>6.48</v>
      </c>
    </row>
    <row r="456" spans="1:5" s="3" customFormat="1" x14ac:dyDescent="0.25">
      <c r="A456" s="1" t="s">
        <v>436</v>
      </c>
      <c r="B456" s="2" t="s">
        <v>0</v>
      </c>
      <c r="C456" s="2">
        <v>59705</v>
      </c>
      <c r="D456" s="2"/>
    </row>
    <row r="457" spans="1:5" x14ac:dyDescent="0.25">
      <c r="A457" s="5" t="s">
        <v>436</v>
      </c>
      <c r="B457" s="6" t="s">
        <v>10</v>
      </c>
      <c r="C457" s="6">
        <v>10168</v>
      </c>
      <c r="D457" s="6">
        <v>17.03</v>
      </c>
      <c r="E457" s="4" t="s">
        <v>537</v>
      </c>
    </row>
    <row r="458" spans="1:5" x14ac:dyDescent="0.25">
      <c r="A458" s="5" t="s">
        <v>436</v>
      </c>
      <c r="B458" s="6" t="s">
        <v>22</v>
      </c>
      <c r="C458" s="6">
        <v>6368</v>
      </c>
      <c r="D458" s="6">
        <v>10.67</v>
      </c>
      <c r="E458" s="4" t="s">
        <v>540</v>
      </c>
    </row>
    <row r="459" spans="1:5" x14ac:dyDescent="0.25">
      <c r="A459" s="5" t="s">
        <v>436</v>
      </c>
      <c r="B459" s="6" t="s">
        <v>111</v>
      </c>
      <c r="C459" s="6">
        <v>3248</v>
      </c>
      <c r="D459" s="6">
        <v>5.44</v>
      </c>
    </row>
    <row r="460" spans="1:5" x14ac:dyDescent="0.25">
      <c r="A460" s="5" t="s">
        <v>436</v>
      </c>
      <c r="B460" s="6" t="s">
        <v>277</v>
      </c>
      <c r="C460" s="6">
        <v>2774</v>
      </c>
      <c r="D460" s="6">
        <v>4.6500000000000004</v>
      </c>
    </row>
    <row r="461" spans="1:5" x14ac:dyDescent="0.25">
      <c r="A461" s="5" t="s">
        <v>436</v>
      </c>
      <c r="B461" s="6" t="s">
        <v>28</v>
      </c>
      <c r="C461" s="6">
        <v>2602</v>
      </c>
      <c r="D461" s="6">
        <v>4.3600000000000003</v>
      </c>
    </row>
    <row r="462" spans="1:5" x14ac:dyDescent="0.25">
      <c r="A462" s="5" t="s">
        <v>436</v>
      </c>
      <c r="B462" s="6" t="s">
        <v>72</v>
      </c>
      <c r="C462" s="6">
        <v>1805</v>
      </c>
      <c r="D462" s="6">
        <v>3.02</v>
      </c>
    </row>
    <row r="463" spans="1:5" x14ac:dyDescent="0.25">
      <c r="A463" s="5" t="s">
        <v>436</v>
      </c>
      <c r="B463" s="6" t="s">
        <v>278</v>
      </c>
      <c r="C463" s="6">
        <v>1569</v>
      </c>
      <c r="D463" s="6">
        <v>2.63</v>
      </c>
    </row>
    <row r="464" spans="1:5" x14ac:dyDescent="0.25">
      <c r="A464" s="5" t="s">
        <v>436</v>
      </c>
      <c r="B464" s="6" t="s">
        <v>104</v>
      </c>
      <c r="C464" s="6">
        <v>1489</v>
      </c>
      <c r="D464" s="6">
        <v>2.4900000000000002</v>
      </c>
    </row>
    <row r="465" spans="1:4" x14ac:dyDescent="0.25">
      <c r="A465" s="5" t="s">
        <v>436</v>
      </c>
      <c r="B465" s="6" t="s">
        <v>279</v>
      </c>
      <c r="C465" s="6">
        <v>1466</v>
      </c>
      <c r="D465" s="6">
        <v>2.46</v>
      </c>
    </row>
    <row r="466" spans="1:4" x14ac:dyDescent="0.25">
      <c r="A466" s="5" t="s">
        <v>436</v>
      </c>
      <c r="B466" s="6" t="s">
        <v>280</v>
      </c>
      <c r="C466" s="6">
        <v>1383</v>
      </c>
      <c r="D466" s="6">
        <v>2.3199999999999998</v>
      </c>
    </row>
    <row r="467" spans="1:4" x14ac:dyDescent="0.25">
      <c r="A467" s="5" t="s">
        <v>436</v>
      </c>
      <c r="B467" s="6" t="s">
        <v>281</v>
      </c>
      <c r="C467" s="6">
        <v>1355</v>
      </c>
      <c r="D467" s="6">
        <v>2.27</v>
      </c>
    </row>
    <row r="468" spans="1:4" x14ac:dyDescent="0.25">
      <c r="A468" s="5" t="s">
        <v>436</v>
      </c>
      <c r="B468" s="6" t="s">
        <v>75</v>
      </c>
      <c r="C468" s="6">
        <v>1341</v>
      </c>
      <c r="D468" s="6">
        <v>2.25</v>
      </c>
    </row>
    <row r="469" spans="1:4" x14ac:dyDescent="0.25">
      <c r="A469" s="5" t="s">
        <v>436</v>
      </c>
      <c r="B469" s="6" t="s">
        <v>282</v>
      </c>
      <c r="C469" s="6">
        <v>1307</v>
      </c>
      <c r="D469" s="6">
        <v>2.19</v>
      </c>
    </row>
    <row r="470" spans="1:4" x14ac:dyDescent="0.25">
      <c r="A470" s="5" t="s">
        <v>436</v>
      </c>
      <c r="B470" s="6" t="s">
        <v>283</v>
      </c>
      <c r="C470" s="6">
        <v>1304</v>
      </c>
      <c r="D470" s="6">
        <v>2.1800000000000002</v>
      </c>
    </row>
    <row r="471" spans="1:4" x14ac:dyDescent="0.25">
      <c r="A471" s="5" t="s">
        <v>436</v>
      </c>
      <c r="B471" s="6" t="s">
        <v>67</v>
      </c>
      <c r="C471" s="6">
        <v>1294</v>
      </c>
      <c r="D471" s="6">
        <v>2.17</v>
      </c>
    </row>
    <row r="472" spans="1:4" x14ac:dyDescent="0.25">
      <c r="A472" s="5" t="s">
        <v>436</v>
      </c>
      <c r="B472" s="6" t="s">
        <v>69</v>
      </c>
      <c r="C472" s="6">
        <v>1283</v>
      </c>
      <c r="D472" s="6">
        <v>2.15</v>
      </c>
    </row>
    <row r="473" spans="1:4" x14ac:dyDescent="0.25">
      <c r="A473" s="5" t="s">
        <v>436</v>
      </c>
      <c r="B473" s="6" t="s">
        <v>284</v>
      </c>
      <c r="C473" s="6">
        <v>1265</v>
      </c>
      <c r="D473" s="6">
        <v>2.12</v>
      </c>
    </row>
    <row r="474" spans="1:4" x14ac:dyDescent="0.25">
      <c r="A474" s="5" t="s">
        <v>436</v>
      </c>
      <c r="B474" s="6" t="s">
        <v>285</v>
      </c>
      <c r="C474" s="6">
        <v>1226</v>
      </c>
      <c r="D474" s="6">
        <v>2.0499999999999998</v>
      </c>
    </row>
    <row r="475" spans="1:4" x14ac:dyDescent="0.25">
      <c r="A475" s="5" t="s">
        <v>436</v>
      </c>
      <c r="B475" s="6" t="s">
        <v>135</v>
      </c>
      <c r="C475" s="6">
        <v>1096</v>
      </c>
      <c r="D475" s="6">
        <v>1.84</v>
      </c>
    </row>
    <row r="476" spans="1:4" x14ac:dyDescent="0.25">
      <c r="A476" s="5" t="s">
        <v>436</v>
      </c>
      <c r="B476" s="6" t="s">
        <v>24</v>
      </c>
      <c r="C476" s="6">
        <v>1066</v>
      </c>
      <c r="D476" s="6">
        <v>1.79</v>
      </c>
    </row>
    <row r="477" spans="1:4" x14ac:dyDescent="0.25">
      <c r="A477" s="5" t="s">
        <v>436</v>
      </c>
      <c r="B477" s="6" t="s">
        <v>66</v>
      </c>
      <c r="C477" s="6">
        <v>1036</v>
      </c>
      <c r="D477" s="6">
        <v>1.74</v>
      </c>
    </row>
    <row r="478" spans="1:4" x14ac:dyDescent="0.25">
      <c r="A478" s="5" t="s">
        <v>436</v>
      </c>
      <c r="B478" s="6" t="s">
        <v>101</v>
      </c>
      <c r="C478" s="6">
        <v>832</v>
      </c>
      <c r="D478" s="6">
        <v>1.39</v>
      </c>
    </row>
    <row r="479" spans="1:4" x14ac:dyDescent="0.25">
      <c r="A479" s="5" t="s">
        <v>436</v>
      </c>
      <c r="B479" s="6" t="s">
        <v>123</v>
      </c>
      <c r="C479" s="6">
        <v>742</v>
      </c>
      <c r="D479" s="6">
        <v>1.24</v>
      </c>
    </row>
    <row r="480" spans="1:4" x14ac:dyDescent="0.25">
      <c r="A480" s="5" t="s">
        <v>436</v>
      </c>
      <c r="B480" s="6" t="s">
        <v>286</v>
      </c>
      <c r="C480" s="6">
        <v>684</v>
      </c>
      <c r="D480" s="6">
        <v>1.1499999999999999</v>
      </c>
    </row>
    <row r="481" spans="1:4" x14ac:dyDescent="0.25">
      <c r="A481" s="5" t="s">
        <v>436</v>
      </c>
      <c r="B481" s="6" t="s">
        <v>118</v>
      </c>
      <c r="C481" s="6">
        <v>663</v>
      </c>
      <c r="D481" s="6">
        <v>1.1100000000000001</v>
      </c>
    </row>
    <row r="482" spans="1:4" x14ac:dyDescent="0.25">
      <c r="A482" s="5" t="s">
        <v>436</v>
      </c>
      <c r="B482" s="6" t="s">
        <v>74</v>
      </c>
      <c r="C482" s="6">
        <v>655</v>
      </c>
      <c r="D482" s="6">
        <v>1.1000000000000001</v>
      </c>
    </row>
    <row r="483" spans="1:4" x14ac:dyDescent="0.25">
      <c r="A483" s="5" t="s">
        <v>436</v>
      </c>
      <c r="B483" s="6" t="s">
        <v>287</v>
      </c>
      <c r="C483" s="6">
        <v>595</v>
      </c>
      <c r="D483" s="6">
        <v>1</v>
      </c>
    </row>
    <row r="484" spans="1:4" x14ac:dyDescent="0.25">
      <c r="A484" s="5" t="s">
        <v>436</v>
      </c>
      <c r="B484" s="6" t="s">
        <v>288</v>
      </c>
      <c r="C484" s="6">
        <v>443</v>
      </c>
      <c r="D484" s="6">
        <v>0.74</v>
      </c>
    </row>
    <row r="485" spans="1:4" x14ac:dyDescent="0.25">
      <c r="A485" s="5" t="s">
        <v>436</v>
      </c>
      <c r="B485" s="6" t="s">
        <v>102</v>
      </c>
      <c r="C485" s="6">
        <v>401</v>
      </c>
      <c r="D485" s="6">
        <v>0.67</v>
      </c>
    </row>
    <row r="486" spans="1:4" x14ac:dyDescent="0.25">
      <c r="A486" s="5" t="s">
        <v>436</v>
      </c>
      <c r="B486" s="6" t="s">
        <v>289</v>
      </c>
      <c r="C486" s="6">
        <v>313</v>
      </c>
      <c r="D486" s="6">
        <v>0.52</v>
      </c>
    </row>
    <row r="487" spans="1:4" x14ac:dyDescent="0.25">
      <c r="A487" s="5" t="s">
        <v>436</v>
      </c>
      <c r="B487" s="6" t="s">
        <v>25</v>
      </c>
      <c r="C487" s="6">
        <v>259</v>
      </c>
      <c r="D487" s="6">
        <v>0.43</v>
      </c>
    </row>
    <row r="488" spans="1:4" x14ac:dyDescent="0.25">
      <c r="A488" s="5" t="s">
        <v>436</v>
      </c>
      <c r="B488" s="6" t="s">
        <v>17</v>
      </c>
      <c r="C488" s="6">
        <v>225</v>
      </c>
      <c r="D488" s="6">
        <v>0.38</v>
      </c>
    </row>
    <row r="489" spans="1:4" x14ac:dyDescent="0.25">
      <c r="A489" s="5" t="s">
        <v>436</v>
      </c>
      <c r="B489" s="6" t="s">
        <v>270</v>
      </c>
      <c r="C489" s="6">
        <v>200</v>
      </c>
      <c r="D489" s="6">
        <v>0.33</v>
      </c>
    </row>
    <row r="490" spans="1:4" x14ac:dyDescent="0.25">
      <c r="A490" s="5" t="s">
        <v>436</v>
      </c>
      <c r="B490" s="6" t="s">
        <v>290</v>
      </c>
      <c r="C490" s="6">
        <v>189</v>
      </c>
      <c r="D490" s="6">
        <v>0.32</v>
      </c>
    </row>
    <row r="491" spans="1:4" x14ac:dyDescent="0.25">
      <c r="A491" s="5" t="s">
        <v>436</v>
      </c>
      <c r="B491" s="6" t="s">
        <v>291</v>
      </c>
      <c r="C491" s="6">
        <v>180</v>
      </c>
      <c r="D491" s="6">
        <v>0.3</v>
      </c>
    </row>
    <row r="492" spans="1:4" x14ac:dyDescent="0.25">
      <c r="A492" s="5" t="s">
        <v>436</v>
      </c>
      <c r="B492" s="6" t="s">
        <v>292</v>
      </c>
      <c r="C492" s="6">
        <v>165</v>
      </c>
      <c r="D492" s="6">
        <v>0.28000000000000003</v>
      </c>
    </row>
    <row r="493" spans="1:4" x14ac:dyDescent="0.25">
      <c r="A493" s="5" t="s">
        <v>436</v>
      </c>
      <c r="B493" s="6" t="s">
        <v>293</v>
      </c>
      <c r="C493" s="6">
        <v>149</v>
      </c>
      <c r="D493" s="6">
        <v>0.25</v>
      </c>
    </row>
    <row r="494" spans="1:4" x14ac:dyDescent="0.25">
      <c r="A494" s="5" t="s">
        <v>436</v>
      </c>
      <c r="B494" s="6" t="s">
        <v>71</v>
      </c>
      <c r="C494" s="6">
        <v>144</v>
      </c>
      <c r="D494" s="6">
        <v>0.24</v>
      </c>
    </row>
    <row r="495" spans="1:4" x14ac:dyDescent="0.25">
      <c r="A495" s="5" t="s">
        <v>436</v>
      </c>
      <c r="B495" s="6" t="s">
        <v>294</v>
      </c>
      <c r="C495" s="6">
        <v>138</v>
      </c>
      <c r="D495" s="6">
        <v>0.23</v>
      </c>
    </row>
    <row r="496" spans="1:4" x14ac:dyDescent="0.25">
      <c r="A496" s="5" t="s">
        <v>436</v>
      </c>
      <c r="B496" s="6" t="s">
        <v>295</v>
      </c>
      <c r="C496" s="6">
        <v>128</v>
      </c>
      <c r="D496" s="6">
        <v>0.21</v>
      </c>
    </row>
    <row r="497" spans="1:4" x14ac:dyDescent="0.25">
      <c r="A497" s="5" t="s">
        <v>436</v>
      </c>
      <c r="B497" s="6" t="s">
        <v>296</v>
      </c>
      <c r="C497" s="6">
        <v>123</v>
      </c>
      <c r="D497" s="6">
        <v>0.21</v>
      </c>
    </row>
    <row r="498" spans="1:4" x14ac:dyDescent="0.25">
      <c r="A498" s="5" t="s">
        <v>436</v>
      </c>
      <c r="B498" s="6" t="s">
        <v>297</v>
      </c>
      <c r="C498" s="6">
        <v>119</v>
      </c>
      <c r="D498" s="6">
        <v>0.2</v>
      </c>
    </row>
    <row r="499" spans="1:4" x14ac:dyDescent="0.25">
      <c r="A499" s="5" t="s">
        <v>436</v>
      </c>
      <c r="B499" s="6" t="s">
        <v>298</v>
      </c>
      <c r="C499" s="6">
        <v>110</v>
      </c>
      <c r="D499" s="6">
        <v>0.18</v>
      </c>
    </row>
    <row r="500" spans="1:4" x14ac:dyDescent="0.25">
      <c r="A500" s="5" t="s">
        <v>436</v>
      </c>
      <c r="B500" s="6" t="s">
        <v>299</v>
      </c>
      <c r="C500" s="6">
        <v>104</v>
      </c>
      <c r="D500" s="6">
        <v>0.17</v>
      </c>
    </row>
    <row r="501" spans="1:4" x14ac:dyDescent="0.25">
      <c r="A501" s="5" t="s">
        <v>436</v>
      </c>
      <c r="B501" s="6" t="s">
        <v>300</v>
      </c>
      <c r="C501" s="6">
        <v>103</v>
      </c>
      <c r="D501" s="6">
        <v>0.17</v>
      </c>
    </row>
    <row r="502" spans="1:4" x14ac:dyDescent="0.25">
      <c r="A502" s="5" t="s">
        <v>436</v>
      </c>
      <c r="B502" s="6" t="s">
        <v>301</v>
      </c>
      <c r="C502" s="6">
        <v>100</v>
      </c>
      <c r="D502" s="6">
        <v>0.17</v>
      </c>
    </row>
    <row r="503" spans="1:4" x14ac:dyDescent="0.25">
      <c r="A503" s="5" t="s">
        <v>436</v>
      </c>
      <c r="B503" s="6" t="s">
        <v>302</v>
      </c>
      <c r="C503" s="6">
        <v>93</v>
      </c>
      <c r="D503" s="6">
        <v>0.16</v>
      </c>
    </row>
    <row r="504" spans="1:4" x14ac:dyDescent="0.25">
      <c r="A504" s="5" t="s">
        <v>436</v>
      </c>
      <c r="B504" s="6" t="s">
        <v>156</v>
      </c>
      <c r="C504" s="6">
        <v>94</v>
      </c>
      <c r="D504" s="6">
        <v>0.16</v>
      </c>
    </row>
    <row r="505" spans="1:4" x14ac:dyDescent="0.25">
      <c r="A505" s="5" t="s">
        <v>436</v>
      </c>
      <c r="B505" s="6" t="s">
        <v>209</v>
      </c>
      <c r="C505" s="6">
        <v>95</v>
      </c>
      <c r="D505" s="6">
        <v>0.16</v>
      </c>
    </row>
    <row r="506" spans="1:4" x14ac:dyDescent="0.25">
      <c r="A506" s="5" t="s">
        <v>436</v>
      </c>
      <c r="B506" s="6" t="s">
        <v>85</v>
      </c>
      <c r="C506" s="6">
        <v>89</v>
      </c>
      <c r="D506" s="6">
        <v>0.15</v>
      </c>
    </row>
    <row r="507" spans="1:4" x14ac:dyDescent="0.25">
      <c r="A507" s="5" t="s">
        <v>436</v>
      </c>
      <c r="B507" s="6" t="s">
        <v>114</v>
      </c>
      <c r="C507" s="6">
        <v>87</v>
      </c>
      <c r="D507" s="6">
        <v>0.15</v>
      </c>
    </row>
    <row r="508" spans="1:4" x14ac:dyDescent="0.25">
      <c r="A508" s="5" t="s">
        <v>436</v>
      </c>
      <c r="B508" s="6" t="s">
        <v>147</v>
      </c>
      <c r="C508" s="6">
        <v>88</v>
      </c>
      <c r="D508" s="6">
        <v>0.15</v>
      </c>
    </row>
    <row r="509" spans="1:4" x14ac:dyDescent="0.25">
      <c r="A509" s="5" t="s">
        <v>436</v>
      </c>
      <c r="B509" s="6" t="s">
        <v>303</v>
      </c>
      <c r="C509" s="6">
        <v>89</v>
      </c>
      <c r="D509" s="6">
        <v>0.15</v>
      </c>
    </row>
    <row r="510" spans="1:4" x14ac:dyDescent="0.25">
      <c r="A510" s="5" t="s">
        <v>436</v>
      </c>
      <c r="B510" s="6" t="s">
        <v>79</v>
      </c>
      <c r="C510" s="6">
        <v>87</v>
      </c>
      <c r="D510" s="6">
        <v>0.15</v>
      </c>
    </row>
    <row r="511" spans="1:4" x14ac:dyDescent="0.25">
      <c r="A511" s="5" t="s">
        <v>436</v>
      </c>
      <c r="B511" s="6" t="s">
        <v>304</v>
      </c>
      <c r="C511" s="6">
        <v>92</v>
      </c>
      <c r="D511" s="6">
        <v>0.15</v>
      </c>
    </row>
    <row r="512" spans="1:4" x14ac:dyDescent="0.25">
      <c r="A512" s="5" t="s">
        <v>436</v>
      </c>
      <c r="B512" s="6" t="s">
        <v>305</v>
      </c>
      <c r="C512" s="6">
        <v>82</v>
      </c>
      <c r="D512" s="6">
        <v>0.14000000000000001</v>
      </c>
    </row>
    <row r="513" spans="1:4" x14ac:dyDescent="0.25">
      <c r="A513" s="5" t="s">
        <v>436</v>
      </c>
      <c r="B513" s="6" t="s">
        <v>247</v>
      </c>
      <c r="C513" s="6">
        <v>83</v>
      </c>
      <c r="D513" s="6">
        <v>0.14000000000000001</v>
      </c>
    </row>
    <row r="514" spans="1:4" x14ac:dyDescent="0.25">
      <c r="A514" s="5" t="s">
        <v>436</v>
      </c>
      <c r="B514" s="6" t="s">
        <v>117</v>
      </c>
      <c r="C514" s="6">
        <v>81</v>
      </c>
      <c r="D514" s="6">
        <v>0.14000000000000001</v>
      </c>
    </row>
    <row r="515" spans="1:4" x14ac:dyDescent="0.25">
      <c r="A515" s="5" t="s">
        <v>436</v>
      </c>
      <c r="B515" s="6" t="s">
        <v>232</v>
      </c>
      <c r="C515" s="6">
        <v>84</v>
      </c>
      <c r="D515" s="6">
        <v>0.14000000000000001</v>
      </c>
    </row>
    <row r="516" spans="1:4" x14ac:dyDescent="0.25">
      <c r="A516" s="5" t="s">
        <v>436</v>
      </c>
      <c r="B516" s="6" t="s">
        <v>306</v>
      </c>
      <c r="C516" s="6">
        <v>76</v>
      </c>
      <c r="D516" s="6">
        <v>0.13</v>
      </c>
    </row>
    <row r="517" spans="1:4" x14ac:dyDescent="0.25">
      <c r="A517" s="5" t="s">
        <v>436</v>
      </c>
      <c r="B517" s="6" t="s">
        <v>1</v>
      </c>
      <c r="C517" s="6">
        <v>79</v>
      </c>
      <c r="D517" s="6">
        <v>0.13</v>
      </c>
    </row>
    <row r="518" spans="1:4" x14ac:dyDescent="0.25">
      <c r="A518" s="5" t="s">
        <v>436</v>
      </c>
      <c r="B518" s="6" t="s">
        <v>103</v>
      </c>
      <c r="C518" s="6">
        <v>72</v>
      </c>
      <c r="D518" s="6">
        <v>0.12</v>
      </c>
    </row>
    <row r="519" spans="1:4" x14ac:dyDescent="0.25">
      <c r="A519" s="5" t="s">
        <v>436</v>
      </c>
      <c r="B519" s="6" t="s">
        <v>307</v>
      </c>
      <c r="C519" s="6">
        <v>73</v>
      </c>
      <c r="D519" s="6">
        <v>0.12</v>
      </c>
    </row>
    <row r="520" spans="1:4" x14ac:dyDescent="0.25">
      <c r="A520" s="5" t="s">
        <v>436</v>
      </c>
      <c r="B520" s="6" t="s">
        <v>308</v>
      </c>
      <c r="C520" s="6">
        <v>63</v>
      </c>
      <c r="D520" s="6">
        <v>0.11</v>
      </c>
    </row>
    <row r="521" spans="1:4" x14ac:dyDescent="0.25">
      <c r="A521" s="5" t="s">
        <v>436</v>
      </c>
      <c r="B521" s="6" t="s">
        <v>309</v>
      </c>
      <c r="C521" s="6">
        <v>68</v>
      </c>
      <c r="D521" s="6">
        <v>0.11</v>
      </c>
    </row>
    <row r="522" spans="1:4" x14ac:dyDescent="0.25">
      <c r="A522" s="5" t="s">
        <v>436</v>
      </c>
      <c r="B522" s="6" t="s">
        <v>310</v>
      </c>
      <c r="C522" s="6">
        <v>57</v>
      </c>
      <c r="D522" s="6">
        <v>0.1</v>
      </c>
    </row>
    <row r="523" spans="1:4" x14ac:dyDescent="0.25">
      <c r="A523" s="5" t="s">
        <v>436</v>
      </c>
      <c r="B523" s="6" t="s">
        <v>311</v>
      </c>
      <c r="C523" s="6">
        <v>60</v>
      </c>
      <c r="D523" s="6">
        <v>0.1</v>
      </c>
    </row>
    <row r="524" spans="1:4" x14ac:dyDescent="0.25">
      <c r="A524" s="5" t="s">
        <v>436</v>
      </c>
      <c r="B524" s="6" t="s">
        <v>26</v>
      </c>
      <c r="C524" s="6">
        <v>52</v>
      </c>
      <c r="D524" s="6">
        <v>0.09</v>
      </c>
    </row>
    <row r="525" spans="1:4" x14ac:dyDescent="0.25">
      <c r="A525" s="5" t="s">
        <v>436</v>
      </c>
      <c r="B525" s="6" t="s">
        <v>312</v>
      </c>
      <c r="C525" s="6">
        <v>55</v>
      </c>
      <c r="D525" s="6">
        <v>0.09</v>
      </c>
    </row>
    <row r="526" spans="1:4" x14ac:dyDescent="0.25">
      <c r="A526" s="5" t="s">
        <v>436</v>
      </c>
      <c r="B526" s="6" t="s">
        <v>313</v>
      </c>
      <c r="C526" s="6">
        <v>54</v>
      </c>
      <c r="D526" s="6">
        <v>0.09</v>
      </c>
    </row>
    <row r="527" spans="1:4" x14ac:dyDescent="0.25">
      <c r="A527" s="5" t="s">
        <v>436</v>
      </c>
      <c r="B527" s="6" t="s">
        <v>314</v>
      </c>
      <c r="C527" s="6">
        <v>50</v>
      </c>
      <c r="D527" s="6">
        <v>0.08</v>
      </c>
    </row>
    <row r="528" spans="1:4" x14ac:dyDescent="0.25">
      <c r="A528" s="5" t="s">
        <v>436</v>
      </c>
      <c r="B528" s="6" t="s">
        <v>315</v>
      </c>
      <c r="C528" s="6">
        <v>46</v>
      </c>
      <c r="D528" s="6">
        <v>0.08</v>
      </c>
    </row>
    <row r="529" spans="1:4" x14ac:dyDescent="0.25">
      <c r="A529" s="5" t="s">
        <v>436</v>
      </c>
      <c r="B529" s="6" t="s">
        <v>316</v>
      </c>
      <c r="C529" s="6">
        <v>48</v>
      </c>
      <c r="D529" s="6">
        <v>0.08</v>
      </c>
    </row>
    <row r="530" spans="1:4" x14ac:dyDescent="0.25">
      <c r="A530" s="5" t="s">
        <v>436</v>
      </c>
      <c r="B530" s="6" t="s">
        <v>84</v>
      </c>
      <c r="C530" s="6">
        <v>47</v>
      </c>
      <c r="D530" s="6">
        <v>0.08</v>
      </c>
    </row>
    <row r="531" spans="1:4" x14ac:dyDescent="0.25">
      <c r="A531" s="5" t="s">
        <v>436</v>
      </c>
      <c r="B531" s="6" t="s">
        <v>317</v>
      </c>
      <c r="C531" s="6">
        <v>39</v>
      </c>
      <c r="D531" s="6">
        <v>7.0000000000000007E-2</v>
      </c>
    </row>
    <row r="532" spans="1:4" x14ac:dyDescent="0.25">
      <c r="A532" s="5" t="s">
        <v>436</v>
      </c>
      <c r="B532" s="6" t="s">
        <v>318</v>
      </c>
      <c r="C532" s="6">
        <v>41</v>
      </c>
      <c r="D532" s="6">
        <v>7.0000000000000007E-2</v>
      </c>
    </row>
    <row r="533" spans="1:4" x14ac:dyDescent="0.25">
      <c r="A533" s="5" t="s">
        <v>436</v>
      </c>
      <c r="B533" s="6" t="s">
        <v>251</v>
      </c>
      <c r="C533" s="6">
        <v>34</v>
      </c>
      <c r="D533" s="6">
        <v>0.06</v>
      </c>
    </row>
    <row r="534" spans="1:4" x14ac:dyDescent="0.25">
      <c r="A534" s="5" t="s">
        <v>436</v>
      </c>
      <c r="B534" s="6" t="s">
        <v>319</v>
      </c>
      <c r="C534" s="6">
        <v>36</v>
      </c>
      <c r="D534" s="6">
        <v>0.06</v>
      </c>
    </row>
    <row r="535" spans="1:4" x14ac:dyDescent="0.25">
      <c r="A535" s="5" t="s">
        <v>436</v>
      </c>
      <c r="B535" s="6" t="s">
        <v>320</v>
      </c>
      <c r="C535" s="6">
        <v>35</v>
      </c>
      <c r="D535" s="6">
        <v>0.06</v>
      </c>
    </row>
    <row r="536" spans="1:4" x14ac:dyDescent="0.25">
      <c r="A536" s="5" t="s">
        <v>436</v>
      </c>
      <c r="B536" s="6" t="s">
        <v>321</v>
      </c>
      <c r="C536" s="6">
        <v>35</v>
      </c>
      <c r="D536" s="6">
        <v>0.06</v>
      </c>
    </row>
    <row r="537" spans="1:4" x14ac:dyDescent="0.25">
      <c r="A537" s="5" t="s">
        <v>436</v>
      </c>
      <c r="B537" s="6" t="s">
        <v>322</v>
      </c>
      <c r="C537" s="6">
        <v>36</v>
      </c>
      <c r="D537" s="6">
        <v>0.06</v>
      </c>
    </row>
    <row r="538" spans="1:4" x14ac:dyDescent="0.25">
      <c r="A538" s="5" t="s">
        <v>436</v>
      </c>
      <c r="B538" s="6" t="s">
        <v>68</v>
      </c>
      <c r="C538" s="6">
        <v>35</v>
      </c>
      <c r="D538" s="6">
        <v>0.06</v>
      </c>
    </row>
    <row r="539" spans="1:4" x14ac:dyDescent="0.25">
      <c r="A539" s="5" t="s">
        <v>436</v>
      </c>
      <c r="B539" s="6" t="s">
        <v>323</v>
      </c>
      <c r="C539" s="6">
        <v>35</v>
      </c>
      <c r="D539" s="6">
        <v>0.06</v>
      </c>
    </row>
    <row r="540" spans="1:4" x14ac:dyDescent="0.25">
      <c r="A540" s="5" t="s">
        <v>436</v>
      </c>
      <c r="B540" s="6" t="s">
        <v>324</v>
      </c>
      <c r="C540" s="6">
        <v>31</v>
      </c>
      <c r="D540" s="6">
        <v>0.05</v>
      </c>
    </row>
    <row r="541" spans="1:4" x14ac:dyDescent="0.25">
      <c r="A541" s="5" t="s">
        <v>436</v>
      </c>
      <c r="B541" s="6" t="s">
        <v>325</v>
      </c>
      <c r="C541" s="6">
        <v>31</v>
      </c>
      <c r="D541" s="6">
        <v>0.05</v>
      </c>
    </row>
    <row r="542" spans="1:4" x14ac:dyDescent="0.25">
      <c r="A542" s="5" t="s">
        <v>436</v>
      </c>
      <c r="B542" s="6" t="s">
        <v>326</v>
      </c>
      <c r="C542" s="6">
        <v>28</v>
      </c>
      <c r="D542" s="6">
        <v>0.05</v>
      </c>
    </row>
    <row r="543" spans="1:4" x14ac:dyDescent="0.25">
      <c r="A543" s="5" t="s">
        <v>436</v>
      </c>
      <c r="B543" s="6" t="s">
        <v>113</v>
      </c>
      <c r="C543" s="6">
        <v>28</v>
      </c>
      <c r="D543" s="6">
        <v>0.05</v>
      </c>
    </row>
    <row r="544" spans="1:4" x14ac:dyDescent="0.25">
      <c r="A544" s="5" t="s">
        <v>436</v>
      </c>
      <c r="B544" s="6" t="s">
        <v>327</v>
      </c>
      <c r="C544" s="6">
        <v>32</v>
      </c>
      <c r="D544" s="6">
        <v>0.05</v>
      </c>
    </row>
    <row r="545" spans="1:4" x14ac:dyDescent="0.25">
      <c r="A545" s="5" t="s">
        <v>436</v>
      </c>
      <c r="B545" s="6" t="s">
        <v>328</v>
      </c>
      <c r="C545" s="6">
        <v>28</v>
      </c>
      <c r="D545" s="6">
        <v>0.05</v>
      </c>
    </row>
    <row r="546" spans="1:4" x14ac:dyDescent="0.25">
      <c r="A546" s="5" t="s">
        <v>436</v>
      </c>
      <c r="B546" s="6" t="s">
        <v>329</v>
      </c>
      <c r="C546" s="6">
        <v>30</v>
      </c>
      <c r="D546" s="6">
        <v>0.05</v>
      </c>
    </row>
    <row r="547" spans="1:4" x14ac:dyDescent="0.25">
      <c r="A547" s="5" t="s">
        <v>436</v>
      </c>
      <c r="B547" s="6" t="s">
        <v>98</v>
      </c>
      <c r="C547" s="6">
        <v>27</v>
      </c>
      <c r="D547" s="6">
        <v>0.05</v>
      </c>
    </row>
    <row r="548" spans="1:4" x14ac:dyDescent="0.25">
      <c r="A548" s="5" t="s">
        <v>436</v>
      </c>
      <c r="B548" s="6" t="s">
        <v>330</v>
      </c>
      <c r="C548" s="6">
        <v>29</v>
      </c>
      <c r="D548" s="6">
        <v>0.05</v>
      </c>
    </row>
    <row r="549" spans="1:4" x14ac:dyDescent="0.25">
      <c r="A549" s="5" t="s">
        <v>436</v>
      </c>
      <c r="B549" s="6" t="s">
        <v>29</v>
      </c>
      <c r="C549" s="6">
        <v>27</v>
      </c>
      <c r="D549" s="6">
        <v>0.05</v>
      </c>
    </row>
    <row r="550" spans="1:4" x14ac:dyDescent="0.25">
      <c r="A550" s="5" t="s">
        <v>436</v>
      </c>
      <c r="B550" s="6" t="s">
        <v>331</v>
      </c>
      <c r="C550" s="6">
        <v>31</v>
      </c>
      <c r="D550" s="6">
        <v>0.05</v>
      </c>
    </row>
    <row r="551" spans="1:4" x14ac:dyDescent="0.25">
      <c r="A551" s="5" t="s">
        <v>436</v>
      </c>
      <c r="B551" s="6" t="s">
        <v>155</v>
      </c>
      <c r="C551" s="6">
        <v>22</v>
      </c>
      <c r="D551" s="6">
        <v>0.04</v>
      </c>
    </row>
    <row r="552" spans="1:4" x14ac:dyDescent="0.25">
      <c r="A552" s="5" t="s">
        <v>436</v>
      </c>
      <c r="B552" s="6" t="s">
        <v>31</v>
      </c>
      <c r="C552" s="6">
        <v>23</v>
      </c>
      <c r="D552" s="6">
        <v>0.04</v>
      </c>
    </row>
    <row r="553" spans="1:4" x14ac:dyDescent="0.25">
      <c r="A553" s="5" t="s">
        <v>436</v>
      </c>
      <c r="B553" s="6" t="s">
        <v>332</v>
      </c>
      <c r="C553" s="6">
        <v>26</v>
      </c>
      <c r="D553" s="6">
        <v>0.04</v>
      </c>
    </row>
    <row r="554" spans="1:4" x14ac:dyDescent="0.25">
      <c r="A554" s="5" t="s">
        <v>436</v>
      </c>
      <c r="B554" s="6" t="s">
        <v>333</v>
      </c>
      <c r="C554" s="6">
        <v>22</v>
      </c>
      <c r="D554" s="6">
        <v>0.04</v>
      </c>
    </row>
    <row r="555" spans="1:4" x14ac:dyDescent="0.25">
      <c r="A555" s="5" t="s">
        <v>436</v>
      </c>
      <c r="B555" s="6" t="s">
        <v>162</v>
      </c>
      <c r="C555" s="6">
        <v>26</v>
      </c>
      <c r="D555" s="6">
        <v>0.04</v>
      </c>
    </row>
    <row r="556" spans="1:4" x14ac:dyDescent="0.25">
      <c r="A556" s="5" t="s">
        <v>436</v>
      </c>
      <c r="B556" s="6" t="s">
        <v>334</v>
      </c>
      <c r="C556" s="6">
        <v>21</v>
      </c>
      <c r="D556" s="6">
        <v>0.04</v>
      </c>
    </row>
    <row r="557" spans="1:4" x14ac:dyDescent="0.25">
      <c r="A557" s="5" t="s">
        <v>436</v>
      </c>
      <c r="B557" s="6" t="s">
        <v>335</v>
      </c>
      <c r="C557" s="6">
        <v>23</v>
      </c>
      <c r="D557" s="6">
        <v>0.04</v>
      </c>
    </row>
    <row r="558" spans="1:4" x14ac:dyDescent="0.25">
      <c r="A558" s="5" t="s">
        <v>436</v>
      </c>
      <c r="B558" s="6" t="s">
        <v>336</v>
      </c>
      <c r="C558" s="6">
        <v>21</v>
      </c>
      <c r="D558" s="6">
        <v>0.04</v>
      </c>
    </row>
    <row r="559" spans="1:4" x14ac:dyDescent="0.25">
      <c r="A559" s="5" t="s">
        <v>436</v>
      </c>
      <c r="B559" s="6" t="s">
        <v>337</v>
      </c>
      <c r="C559" s="6">
        <v>21</v>
      </c>
      <c r="D559" s="6">
        <v>0.04</v>
      </c>
    </row>
    <row r="560" spans="1:4" x14ac:dyDescent="0.25">
      <c r="A560" s="5" t="s">
        <v>436</v>
      </c>
      <c r="B560" s="6" t="s">
        <v>338</v>
      </c>
      <c r="C560" s="6">
        <v>23</v>
      </c>
      <c r="D560" s="6">
        <v>0.04</v>
      </c>
    </row>
    <row r="561" spans="1:4" x14ac:dyDescent="0.25">
      <c r="A561" s="5" t="s">
        <v>436</v>
      </c>
      <c r="B561" s="6" t="s">
        <v>339</v>
      </c>
      <c r="C561" s="6">
        <v>21</v>
      </c>
      <c r="D561" s="6">
        <v>0.04</v>
      </c>
    </row>
    <row r="562" spans="1:4" x14ac:dyDescent="0.25">
      <c r="A562" s="5" t="s">
        <v>436</v>
      </c>
      <c r="B562" s="6" t="s">
        <v>210</v>
      </c>
      <c r="C562" s="6">
        <v>26</v>
      </c>
      <c r="D562" s="6">
        <v>0.04</v>
      </c>
    </row>
    <row r="563" spans="1:4" x14ac:dyDescent="0.25">
      <c r="A563" s="5" t="s">
        <v>436</v>
      </c>
      <c r="B563" s="6" t="s">
        <v>340</v>
      </c>
      <c r="C563" s="6">
        <v>21</v>
      </c>
      <c r="D563" s="6">
        <v>0.04</v>
      </c>
    </row>
    <row r="564" spans="1:4" x14ac:dyDescent="0.25">
      <c r="A564" s="5" t="s">
        <v>436</v>
      </c>
      <c r="B564" s="6" t="s">
        <v>341</v>
      </c>
      <c r="C564" s="6">
        <v>21</v>
      </c>
      <c r="D564" s="6">
        <v>0.04</v>
      </c>
    </row>
    <row r="565" spans="1:4" x14ac:dyDescent="0.25">
      <c r="A565" s="5" t="s">
        <v>436</v>
      </c>
      <c r="B565" s="6" t="s">
        <v>342</v>
      </c>
      <c r="C565" s="6">
        <v>25</v>
      </c>
      <c r="D565" s="6">
        <v>0.04</v>
      </c>
    </row>
    <row r="566" spans="1:4" x14ac:dyDescent="0.25">
      <c r="A566" s="5" t="s">
        <v>436</v>
      </c>
      <c r="B566" s="6" t="s">
        <v>343</v>
      </c>
      <c r="C566" s="6">
        <v>21</v>
      </c>
      <c r="D566" s="6">
        <v>0.04</v>
      </c>
    </row>
    <row r="567" spans="1:4" x14ac:dyDescent="0.25">
      <c r="A567" s="5" t="s">
        <v>436</v>
      </c>
      <c r="B567" s="6" t="s">
        <v>344</v>
      </c>
      <c r="C567" s="6">
        <v>23</v>
      </c>
      <c r="D567" s="6">
        <v>0.04</v>
      </c>
    </row>
    <row r="568" spans="1:4" x14ac:dyDescent="0.25">
      <c r="A568" s="5" t="s">
        <v>436</v>
      </c>
      <c r="B568" s="6" t="s">
        <v>345</v>
      </c>
      <c r="C568" s="6">
        <v>16</v>
      </c>
      <c r="D568" s="6">
        <v>0.03</v>
      </c>
    </row>
    <row r="569" spans="1:4" x14ac:dyDescent="0.25">
      <c r="A569" s="5" t="s">
        <v>436</v>
      </c>
      <c r="B569" s="6" t="s">
        <v>346</v>
      </c>
      <c r="C569" s="6">
        <v>15</v>
      </c>
      <c r="D569" s="6">
        <v>0.03</v>
      </c>
    </row>
    <row r="570" spans="1:4" x14ac:dyDescent="0.25">
      <c r="A570" s="5" t="s">
        <v>436</v>
      </c>
      <c r="B570" s="6" t="s">
        <v>347</v>
      </c>
      <c r="C570" s="6">
        <v>20</v>
      </c>
      <c r="D570" s="6">
        <v>0.03</v>
      </c>
    </row>
    <row r="571" spans="1:4" x14ac:dyDescent="0.25">
      <c r="A571" s="5" t="s">
        <v>436</v>
      </c>
      <c r="B571" s="6" t="s">
        <v>348</v>
      </c>
      <c r="C571" s="6">
        <v>20</v>
      </c>
      <c r="D571" s="6">
        <v>0.03</v>
      </c>
    </row>
    <row r="572" spans="1:4" x14ac:dyDescent="0.25">
      <c r="A572" s="5" t="s">
        <v>436</v>
      </c>
      <c r="B572" s="6" t="s">
        <v>30</v>
      </c>
      <c r="C572" s="6">
        <v>15</v>
      </c>
      <c r="D572" s="6">
        <v>0.03</v>
      </c>
    </row>
    <row r="573" spans="1:4" x14ac:dyDescent="0.25">
      <c r="A573" s="5" t="s">
        <v>436</v>
      </c>
      <c r="B573" s="6" t="s">
        <v>349</v>
      </c>
      <c r="C573" s="6">
        <v>18</v>
      </c>
      <c r="D573" s="6">
        <v>0.03</v>
      </c>
    </row>
    <row r="574" spans="1:4" x14ac:dyDescent="0.25">
      <c r="A574" s="5" t="s">
        <v>436</v>
      </c>
      <c r="B574" s="6" t="s">
        <v>350</v>
      </c>
      <c r="C574" s="6">
        <v>19</v>
      </c>
      <c r="D574" s="6">
        <v>0.03</v>
      </c>
    </row>
    <row r="575" spans="1:4" x14ac:dyDescent="0.25">
      <c r="A575" s="5" t="s">
        <v>436</v>
      </c>
      <c r="B575" s="6" t="s">
        <v>351</v>
      </c>
      <c r="C575" s="6">
        <v>18</v>
      </c>
      <c r="D575" s="6">
        <v>0.03</v>
      </c>
    </row>
    <row r="576" spans="1:4" x14ac:dyDescent="0.25">
      <c r="A576" s="5" t="s">
        <v>436</v>
      </c>
      <c r="B576" s="6" t="s">
        <v>352</v>
      </c>
      <c r="C576" s="6">
        <v>20</v>
      </c>
      <c r="D576" s="6">
        <v>0.03</v>
      </c>
    </row>
    <row r="577" spans="1:4" x14ac:dyDescent="0.25">
      <c r="A577" s="5" t="s">
        <v>436</v>
      </c>
      <c r="B577" s="6" t="s">
        <v>353</v>
      </c>
      <c r="C577" s="6">
        <v>17</v>
      </c>
      <c r="D577" s="6">
        <v>0.03</v>
      </c>
    </row>
    <row r="578" spans="1:4" x14ac:dyDescent="0.25">
      <c r="A578" s="5" t="s">
        <v>436</v>
      </c>
      <c r="B578" s="6" t="s">
        <v>354</v>
      </c>
      <c r="C578" s="6">
        <v>16</v>
      </c>
      <c r="D578" s="6">
        <v>0.03</v>
      </c>
    </row>
    <row r="579" spans="1:4" x14ac:dyDescent="0.25">
      <c r="A579" s="5" t="s">
        <v>436</v>
      </c>
      <c r="B579" s="6" t="s">
        <v>151</v>
      </c>
      <c r="C579" s="6">
        <v>16</v>
      </c>
      <c r="D579" s="6">
        <v>0.03</v>
      </c>
    </row>
    <row r="580" spans="1:4" x14ac:dyDescent="0.25">
      <c r="A580" s="5" t="s">
        <v>436</v>
      </c>
      <c r="B580" s="6" t="s">
        <v>355</v>
      </c>
      <c r="C580" s="6">
        <v>20</v>
      </c>
      <c r="D580" s="6">
        <v>0.03</v>
      </c>
    </row>
    <row r="581" spans="1:4" x14ac:dyDescent="0.25">
      <c r="A581" s="5" t="s">
        <v>436</v>
      </c>
      <c r="B581" s="6" t="s">
        <v>356</v>
      </c>
      <c r="C581" s="6">
        <v>18</v>
      </c>
      <c r="D581" s="6">
        <v>0.03</v>
      </c>
    </row>
    <row r="582" spans="1:4" x14ac:dyDescent="0.25">
      <c r="A582" s="5" t="s">
        <v>436</v>
      </c>
      <c r="B582" s="6" t="s">
        <v>357</v>
      </c>
      <c r="C582" s="6">
        <v>18</v>
      </c>
      <c r="D582" s="6">
        <v>0.03</v>
      </c>
    </row>
    <row r="583" spans="1:4" x14ac:dyDescent="0.25">
      <c r="A583" s="5" t="s">
        <v>436</v>
      </c>
      <c r="B583" s="6" t="s">
        <v>358</v>
      </c>
      <c r="C583" s="6">
        <v>16</v>
      </c>
      <c r="D583" s="6">
        <v>0.03</v>
      </c>
    </row>
    <row r="584" spans="1:4" x14ac:dyDescent="0.25">
      <c r="A584" s="5" t="s">
        <v>436</v>
      </c>
      <c r="B584" s="6" t="s">
        <v>359</v>
      </c>
      <c r="C584" s="6">
        <v>15</v>
      </c>
      <c r="D584" s="6">
        <v>0.03</v>
      </c>
    </row>
    <row r="585" spans="1:4" x14ac:dyDescent="0.25">
      <c r="A585" s="5" t="s">
        <v>436</v>
      </c>
      <c r="B585" s="6" t="s">
        <v>360</v>
      </c>
      <c r="C585" s="6">
        <v>20</v>
      </c>
      <c r="D585" s="6">
        <v>0.03</v>
      </c>
    </row>
    <row r="586" spans="1:4" x14ac:dyDescent="0.25">
      <c r="A586" s="5" t="s">
        <v>436</v>
      </c>
      <c r="B586" s="6" t="s">
        <v>89</v>
      </c>
      <c r="C586" s="6">
        <v>18</v>
      </c>
      <c r="D586" s="6">
        <v>0.03</v>
      </c>
    </row>
    <row r="587" spans="1:4" x14ac:dyDescent="0.25">
      <c r="A587" s="5" t="s">
        <v>436</v>
      </c>
      <c r="B587" s="6" t="s">
        <v>361</v>
      </c>
      <c r="C587" s="6">
        <v>17</v>
      </c>
      <c r="D587" s="6">
        <v>0.03</v>
      </c>
    </row>
    <row r="588" spans="1:4" x14ac:dyDescent="0.25">
      <c r="A588" s="5" t="s">
        <v>436</v>
      </c>
      <c r="B588" s="6" t="s">
        <v>109</v>
      </c>
      <c r="C588" s="6">
        <v>17</v>
      </c>
      <c r="D588" s="6">
        <v>0.03</v>
      </c>
    </row>
    <row r="589" spans="1:4" x14ac:dyDescent="0.25">
      <c r="A589" s="5" t="s">
        <v>436</v>
      </c>
      <c r="B589" s="6" t="s">
        <v>362</v>
      </c>
      <c r="C589" s="6">
        <v>16</v>
      </c>
      <c r="D589" s="6">
        <v>0.03</v>
      </c>
    </row>
    <row r="590" spans="1:4" x14ac:dyDescent="0.25">
      <c r="A590" s="5" t="s">
        <v>436</v>
      </c>
      <c r="B590" s="6" t="s">
        <v>363</v>
      </c>
      <c r="C590" s="6">
        <v>15</v>
      </c>
      <c r="D590" s="6">
        <v>0.03</v>
      </c>
    </row>
    <row r="591" spans="1:4" x14ac:dyDescent="0.25">
      <c r="A591" s="5" t="s">
        <v>436</v>
      </c>
      <c r="B591" s="6" t="s">
        <v>364</v>
      </c>
      <c r="C591" s="6">
        <v>19</v>
      </c>
      <c r="D591" s="6">
        <v>0.03</v>
      </c>
    </row>
    <row r="592" spans="1:4" x14ac:dyDescent="0.25">
      <c r="A592" s="5" t="s">
        <v>436</v>
      </c>
      <c r="B592" s="6" t="s">
        <v>365</v>
      </c>
      <c r="C592" s="6">
        <v>18</v>
      </c>
      <c r="D592" s="6">
        <v>0.03</v>
      </c>
    </row>
    <row r="593" spans="1:4" x14ac:dyDescent="0.25">
      <c r="A593" s="5" t="s">
        <v>436</v>
      </c>
      <c r="B593" s="6" t="s">
        <v>366</v>
      </c>
      <c r="C593" s="6">
        <v>15</v>
      </c>
      <c r="D593" s="6">
        <v>0.03</v>
      </c>
    </row>
    <row r="594" spans="1:4" x14ac:dyDescent="0.25">
      <c r="A594" s="5" t="s">
        <v>436</v>
      </c>
      <c r="B594" s="6" t="s">
        <v>367</v>
      </c>
      <c r="C594" s="6">
        <v>11</v>
      </c>
      <c r="D594" s="6">
        <v>0.02</v>
      </c>
    </row>
    <row r="595" spans="1:4" x14ac:dyDescent="0.25">
      <c r="A595" s="5" t="s">
        <v>436</v>
      </c>
      <c r="B595" s="6" t="s">
        <v>105</v>
      </c>
      <c r="C595" s="6">
        <v>11</v>
      </c>
      <c r="D595" s="6">
        <v>0.02</v>
      </c>
    </row>
    <row r="596" spans="1:4" x14ac:dyDescent="0.25">
      <c r="A596" s="5" t="s">
        <v>436</v>
      </c>
      <c r="B596" s="6" t="s">
        <v>368</v>
      </c>
      <c r="C596" s="6">
        <v>13</v>
      </c>
      <c r="D596" s="6">
        <v>0.02</v>
      </c>
    </row>
    <row r="597" spans="1:4" x14ac:dyDescent="0.25">
      <c r="A597" s="5" t="s">
        <v>436</v>
      </c>
      <c r="B597" s="6" t="s">
        <v>369</v>
      </c>
      <c r="C597" s="6">
        <v>11</v>
      </c>
      <c r="D597" s="6">
        <v>0.02</v>
      </c>
    </row>
    <row r="598" spans="1:4" x14ac:dyDescent="0.25">
      <c r="A598" s="5" t="s">
        <v>436</v>
      </c>
      <c r="B598" s="6" t="s">
        <v>370</v>
      </c>
      <c r="C598" s="6">
        <v>13</v>
      </c>
      <c r="D598" s="6">
        <v>0.02</v>
      </c>
    </row>
    <row r="599" spans="1:4" x14ac:dyDescent="0.25">
      <c r="A599" s="5" t="s">
        <v>436</v>
      </c>
      <c r="B599" s="6" t="s">
        <v>371</v>
      </c>
      <c r="C599" s="6">
        <v>11</v>
      </c>
      <c r="D599" s="6">
        <v>0.02</v>
      </c>
    </row>
    <row r="600" spans="1:4" x14ac:dyDescent="0.25">
      <c r="A600" s="5" t="s">
        <v>436</v>
      </c>
      <c r="B600" s="6" t="s">
        <v>372</v>
      </c>
      <c r="C600" s="6">
        <v>14</v>
      </c>
      <c r="D600" s="6">
        <v>0.02</v>
      </c>
    </row>
    <row r="601" spans="1:4" x14ac:dyDescent="0.25">
      <c r="A601" s="5" t="s">
        <v>436</v>
      </c>
      <c r="B601" s="6" t="s">
        <v>4</v>
      </c>
      <c r="C601" s="6">
        <v>14</v>
      </c>
      <c r="D601" s="6">
        <v>0.02</v>
      </c>
    </row>
    <row r="602" spans="1:4" x14ac:dyDescent="0.25">
      <c r="A602" s="5" t="s">
        <v>436</v>
      </c>
      <c r="B602" s="6" t="s">
        <v>373</v>
      </c>
      <c r="C602" s="6">
        <v>12</v>
      </c>
      <c r="D602" s="6">
        <v>0.02</v>
      </c>
    </row>
    <row r="603" spans="1:4" x14ac:dyDescent="0.25">
      <c r="A603" s="5" t="s">
        <v>436</v>
      </c>
      <c r="B603" s="6" t="s">
        <v>374</v>
      </c>
      <c r="C603" s="6">
        <v>11</v>
      </c>
      <c r="D603" s="6">
        <v>0.02</v>
      </c>
    </row>
    <row r="604" spans="1:4" x14ac:dyDescent="0.25">
      <c r="A604" s="5" t="s">
        <v>436</v>
      </c>
      <c r="B604" s="6" t="s">
        <v>375</v>
      </c>
      <c r="C604" s="6">
        <v>12</v>
      </c>
      <c r="D604" s="6">
        <v>0.02</v>
      </c>
    </row>
    <row r="605" spans="1:4" x14ac:dyDescent="0.25">
      <c r="A605" s="5" t="s">
        <v>436</v>
      </c>
      <c r="B605" s="6" t="s">
        <v>252</v>
      </c>
      <c r="C605" s="6">
        <v>14</v>
      </c>
      <c r="D605" s="6">
        <v>0.02</v>
      </c>
    </row>
    <row r="606" spans="1:4" x14ac:dyDescent="0.25">
      <c r="A606" s="5" t="s">
        <v>436</v>
      </c>
      <c r="B606" s="6" t="s">
        <v>376</v>
      </c>
      <c r="C606" s="6">
        <v>11</v>
      </c>
      <c r="D606" s="6">
        <v>0.02</v>
      </c>
    </row>
    <row r="607" spans="1:4" x14ac:dyDescent="0.25">
      <c r="A607" s="5" t="s">
        <v>436</v>
      </c>
      <c r="B607" s="6" t="s">
        <v>377</v>
      </c>
      <c r="C607" s="6">
        <v>12</v>
      </c>
      <c r="D607" s="6">
        <v>0.02</v>
      </c>
    </row>
    <row r="608" spans="1:4" x14ac:dyDescent="0.25">
      <c r="A608" s="5" t="s">
        <v>436</v>
      </c>
      <c r="B608" s="6" t="s">
        <v>119</v>
      </c>
      <c r="C608" s="6">
        <v>13</v>
      </c>
      <c r="D608" s="6">
        <v>0.02</v>
      </c>
    </row>
    <row r="609" spans="1:5" x14ac:dyDescent="0.25">
      <c r="A609" s="5" t="s">
        <v>436</v>
      </c>
      <c r="B609" s="6" t="s">
        <v>378</v>
      </c>
      <c r="C609" s="6">
        <v>12</v>
      </c>
      <c r="D609" s="6">
        <v>0.02</v>
      </c>
    </row>
    <row r="610" spans="1:5" x14ac:dyDescent="0.25">
      <c r="A610" s="5" t="s">
        <v>436</v>
      </c>
      <c r="B610" s="6" t="s">
        <v>257</v>
      </c>
      <c r="C610" s="6">
        <v>12</v>
      </c>
      <c r="D610" s="6">
        <v>0.02</v>
      </c>
    </row>
    <row r="611" spans="1:5" x14ac:dyDescent="0.25">
      <c r="A611" s="5" t="s">
        <v>436</v>
      </c>
      <c r="B611" s="6" t="s">
        <v>379</v>
      </c>
      <c r="C611" s="6">
        <v>11</v>
      </c>
      <c r="D611" s="6">
        <v>0.02</v>
      </c>
    </row>
    <row r="612" spans="1:5" x14ac:dyDescent="0.25">
      <c r="A612" s="5" t="s">
        <v>436</v>
      </c>
      <c r="B612" s="6" t="s">
        <v>380</v>
      </c>
      <c r="C612" s="6">
        <v>12</v>
      </c>
      <c r="D612" s="6">
        <v>0.02</v>
      </c>
    </row>
    <row r="613" spans="1:5" x14ac:dyDescent="0.25">
      <c r="A613" s="5" t="s">
        <v>436</v>
      </c>
      <c r="B613" s="6" t="s">
        <v>381</v>
      </c>
      <c r="C613" s="6">
        <v>11</v>
      </c>
      <c r="D613" s="6">
        <v>0.02</v>
      </c>
    </row>
    <row r="614" spans="1:5" x14ac:dyDescent="0.25">
      <c r="A614" s="5" t="s">
        <v>436</v>
      </c>
      <c r="B614" s="6" t="s">
        <v>382</v>
      </c>
      <c r="C614" s="6">
        <v>12</v>
      </c>
      <c r="D614" s="6">
        <v>0.02</v>
      </c>
    </row>
    <row r="615" spans="1:5" ht="18.75" thickBot="1" x14ac:dyDescent="0.3">
      <c r="A615" s="7" t="s">
        <v>436</v>
      </c>
      <c r="B615" s="8" t="s">
        <v>13</v>
      </c>
      <c r="C615" s="8">
        <v>1713</v>
      </c>
      <c r="D615" s="8">
        <v>2.87</v>
      </c>
    </row>
    <row r="616" spans="1:5" s="3" customFormat="1" x14ac:dyDescent="0.25">
      <c r="A616" s="1" t="s">
        <v>437</v>
      </c>
      <c r="B616" s="2" t="s">
        <v>0</v>
      </c>
      <c r="C616" s="2">
        <v>42776</v>
      </c>
      <c r="D616" s="2"/>
    </row>
    <row r="617" spans="1:5" x14ac:dyDescent="0.25">
      <c r="A617" s="5" t="s">
        <v>437</v>
      </c>
      <c r="B617" s="6" t="s">
        <v>10</v>
      </c>
      <c r="C617" s="6">
        <v>40755</v>
      </c>
      <c r="D617" s="6">
        <v>95.28</v>
      </c>
      <c r="E617" s="4" t="s">
        <v>537</v>
      </c>
    </row>
    <row r="618" spans="1:5" x14ac:dyDescent="0.25">
      <c r="A618" s="5" t="s">
        <v>437</v>
      </c>
      <c r="B618" s="6" t="s">
        <v>25</v>
      </c>
      <c r="C618" s="6">
        <v>1550</v>
      </c>
      <c r="D618" s="6">
        <v>3.62</v>
      </c>
      <c r="E618" s="4" t="s">
        <v>558</v>
      </c>
    </row>
    <row r="619" spans="1:5" x14ac:dyDescent="0.25">
      <c r="A619" s="5" t="s">
        <v>437</v>
      </c>
      <c r="B619" s="6" t="s">
        <v>26</v>
      </c>
      <c r="C619" s="6">
        <v>128</v>
      </c>
      <c r="D619" s="6">
        <v>0.3</v>
      </c>
    </row>
    <row r="620" spans="1:5" x14ac:dyDescent="0.25">
      <c r="A620" s="5" t="s">
        <v>437</v>
      </c>
      <c r="B620" s="6" t="s">
        <v>28</v>
      </c>
      <c r="C620" s="6">
        <v>32</v>
      </c>
      <c r="D620" s="6">
        <v>7.0000000000000007E-2</v>
      </c>
    </row>
    <row r="621" spans="1:5" x14ac:dyDescent="0.25">
      <c r="A621" s="5" t="s">
        <v>437</v>
      </c>
      <c r="B621" s="6" t="s">
        <v>70</v>
      </c>
      <c r="C621" s="6">
        <v>19</v>
      </c>
      <c r="D621" s="6">
        <v>0.04</v>
      </c>
    </row>
    <row r="622" spans="1:5" ht="18.75" thickBot="1" x14ac:dyDescent="0.3">
      <c r="A622" s="7" t="s">
        <v>437</v>
      </c>
      <c r="B622" s="8" t="s">
        <v>13</v>
      </c>
      <c r="C622" s="8">
        <v>292</v>
      </c>
      <c r="D622" s="8">
        <v>0.68</v>
      </c>
    </row>
    <row r="623" spans="1:5" s="3" customFormat="1" x14ac:dyDescent="0.25">
      <c r="A623" s="1" t="s">
        <v>438</v>
      </c>
      <c r="B623" s="2" t="s">
        <v>0</v>
      </c>
      <c r="C623" s="2">
        <v>3953</v>
      </c>
      <c r="D623" s="2"/>
    </row>
    <row r="624" spans="1:5" x14ac:dyDescent="0.25">
      <c r="A624" s="5" t="s">
        <v>438</v>
      </c>
      <c r="B624" s="6" t="s">
        <v>383</v>
      </c>
      <c r="C624" s="6">
        <v>1831</v>
      </c>
      <c r="D624" s="6">
        <v>46.32</v>
      </c>
    </row>
    <row r="625" spans="1:4" x14ac:dyDescent="0.25">
      <c r="A625" s="5" t="s">
        <v>438</v>
      </c>
      <c r="B625" s="6" t="s">
        <v>384</v>
      </c>
      <c r="C625" s="6">
        <v>356</v>
      </c>
      <c r="D625" s="6">
        <v>9.01</v>
      </c>
    </row>
    <row r="626" spans="1:4" x14ac:dyDescent="0.25">
      <c r="A626" s="5" t="s">
        <v>438</v>
      </c>
      <c r="B626" s="6" t="s">
        <v>385</v>
      </c>
      <c r="C626" s="6">
        <v>348</v>
      </c>
      <c r="D626" s="6">
        <v>8.8000000000000007</v>
      </c>
    </row>
    <row r="627" spans="1:4" x14ac:dyDescent="0.25">
      <c r="A627" s="5" t="s">
        <v>438</v>
      </c>
      <c r="B627" s="6" t="s">
        <v>386</v>
      </c>
      <c r="C627" s="6">
        <v>308</v>
      </c>
      <c r="D627" s="6">
        <v>7.79</v>
      </c>
    </row>
    <row r="628" spans="1:4" x14ac:dyDescent="0.25">
      <c r="A628" s="5" t="s">
        <v>438</v>
      </c>
      <c r="B628" s="6" t="s">
        <v>387</v>
      </c>
      <c r="C628" s="6">
        <v>246</v>
      </c>
      <c r="D628" s="6">
        <v>6.22</v>
      </c>
    </row>
    <row r="629" spans="1:4" x14ac:dyDescent="0.25">
      <c r="A629" s="5" t="s">
        <v>438</v>
      </c>
      <c r="B629" s="6" t="s">
        <v>388</v>
      </c>
      <c r="C629" s="6">
        <v>173</v>
      </c>
      <c r="D629" s="6">
        <v>4.38</v>
      </c>
    </row>
    <row r="630" spans="1:4" x14ac:dyDescent="0.25">
      <c r="A630" s="5" t="s">
        <v>438</v>
      </c>
      <c r="B630" s="6" t="s">
        <v>389</v>
      </c>
      <c r="C630" s="6">
        <v>118</v>
      </c>
      <c r="D630" s="6">
        <v>2.99</v>
      </c>
    </row>
    <row r="631" spans="1:4" x14ac:dyDescent="0.25">
      <c r="A631" s="5" t="s">
        <v>438</v>
      </c>
      <c r="B631" s="6" t="s">
        <v>390</v>
      </c>
      <c r="C631" s="6">
        <v>82</v>
      </c>
      <c r="D631" s="6">
        <v>2.0699999999999998</v>
      </c>
    </row>
    <row r="632" spans="1:4" x14ac:dyDescent="0.25">
      <c r="A632" s="5" t="s">
        <v>438</v>
      </c>
      <c r="B632" s="6" t="s">
        <v>391</v>
      </c>
      <c r="C632" s="6">
        <v>75</v>
      </c>
      <c r="D632" s="6">
        <v>1.9</v>
      </c>
    </row>
    <row r="633" spans="1:4" x14ac:dyDescent="0.25">
      <c r="A633" s="5" t="s">
        <v>438</v>
      </c>
      <c r="B633" s="6" t="s">
        <v>392</v>
      </c>
      <c r="C633" s="6">
        <v>63</v>
      </c>
      <c r="D633" s="6">
        <v>1.59</v>
      </c>
    </row>
    <row r="634" spans="1:4" x14ac:dyDescent="0.25">
      <c r="A634" s="5" t="s">
        <v>438</v>
      </c>
      <c r="B634" s="6" t="s">
        <v>393</v>
      </c>
      <c r="C634" s="6">
        <v>43</v>
      </c>
      <c r="D634" s="6">
        <v>1.0900000000000001</v>
      </c>
    </row>
    <row r="635" spans="1:4" x14ac:dyDescent="0.25">
      <c r="A635" s="5" t="s">
        <v>438</v>
      </c>
      <c r="B635" s="6" t="s">
        <v>394</v>
      </c>
      <c r="C635" s="6">
        <v>42</v>
      </c>
      <c r="D635" s="6">
        <v>1.06</v>
      </c>
    </row>
    <row r="636" spans="1:4" x14ac:dyDescent="0.25">
      <c r="A636" s="5" t="s">
        <v>438</v>
      </c>
      <c r="B636" s="6" t="s">
        <v>395</v>
      </c>
      <c r="C636" s="6">
        <v>26</v>
      </c>
      <c r="D636" s="6">
        <v>0.66</v>
      </c>
    </row>
    <row r="637" spans="1:4" x14ac:dyDescent="0.25">
      <c r="A637" s="5" t="s">
        <v>438</v>
      </c>
      <c r="B637" s="6" t="s">
        <v>396</v>
      </c>
      <c r="C637" s="6">
        <v>24</v>
      </c>
      <c r="D637" s="6">
        <v>0.61</v>
      </c>
    </row>
    <row r="638" spans="1:4" x14ac:dyDescent="0.25">
      <c r="A638" s="5" t="s">
        <v>438</v>
      </c>
      <c r="B638" s="6" t="s">
        <v>397</v>
      </c>
      <c r="C638" s="6">
        <v>20</v>
      </c>
      <c r="D638" s="6">
        <v>0.51</v>
      </c>
    </row>
    <row r="639" spans="1:4" x14ac:dyDescent="0.25">
      <c r="A639" s="5" t="s">
        <v>438</v>
      </c>
      <c r="B639" s="6" t="s">
        <v>398</v>
      </c>
      <c r="C639" s="6">
        <v>17</v>
      </c>
      <c r="D639" s="6">
        <v>0.43</v>
      </c>
    </row>
    <row r="640" spans="1:4" x14ac:dyDescent="0.25">
      <c r="A640" s="5" t="s">
        <v>438</v>
      </c>
      <c r="B640" s="6" t="s">
        <v>399</v>
      </c>
      <c r="C640" s="6">
        <v>17</v>
      </c>
      <c r="D640" s="6">
        <v>0.43</v>
      </c>
    </row>
    <row r="641" spans="1:5" x14ac:dyDescent="0.25">
      <c r="A641" s="5" t="s">
        <v>438</v>
      </c>
      <c r="B641" s="6" t="s">
        <v>400</v>
      </c>
      <c r="C641" s="6">
        <v>15</v>
      </c>
      <c r="D641" s="6">
        <v>0.38</v>
      </c>
    </row>
    <row r="642" spans="1:5" x14ac:dyDescent="0.25">
      <c r="A642" s="5" t="s">
        <v>438</v>
      </c>
      <c r="B642" s="6" t="s">
        <v>401</v>
      </c>
      <c r="C642" s="6">
        <v>13</v>
      </c>
      <c r="D642" s="6">
        <v>0.33</v>
      </c>
    </row>
    <row r="643" spans="1:5" x14ac:dyDescent="0.25">
      <c r="A643" s="5" t="s">
        <v>438</v>
      </c>
      <c r="B643" s="6" t="s">
        <v>402</v>
      </c>
      <c r="C643" s="6">
        <v>12</v>
      </c>
      <c r="D643" s="6">
        <v>0.3</v>
      </c>
    </row>
    <row r="644" spans="1:5" x14ac:dyDescent="0.25">
      <c r="A644" s="5" t="s">
        <v>438</v>
      </c>
      <c r="B644" s="6" t="s">
        <v>403</v>
      </c>
      <c r="C644" s="6">
        <v>11</v>
      </c>
      <c r="D644" s="6">
        <v>0.28000000000000003</v>
      </c>
    </row>
    <row r="645" spans="1:5" x14ac:dyDescent="0.25">
      <c r="A645" s="5" t="s">
        <v>438</v>
      </c>
      <c r="B645" s="6" t="s">
        <v>404</v>
      </c>
      <c r="C645" s="6">
        <v>11</v>
      </c>
      <c r="D645" s="6">
        <v>0.28000000000000003</v>
      </c>
    </row>
    <row r="646" spans="1:5" ht="18.75" thickBot="1" x14ac:dyDescent="0.3">
      <c r="A646" s="7" t="s">
        <v>438</v>
      </c>
      <c r="B646" s="8" t="s">
        <v>13</v>
      </c>
      <c r="C646" s="8">
        <v>102</v>
      </c>
      <c r="D646" s="8">
        <v>2.58</v>
      </c>
    </row>
    <row r="647" spans="1:5" s="3" customFormat="1" x14ac:dyDescent="0.25">
      <c r="A647" s="1" t="s">
        <v>439</v>
      </c>
      <c r="B647" s="2" t="s">
        <v>0</v>
      </c>
      <c r="C647" s="2">
        <v>30936</v>
      </c>
      <c r="D647" s="2"/>
    </row>
    <row r="648" spans="1:5" x14ac:dyDescent="0.25">
      <c r="A648" s="5" t="s">
        <v>439</v>
      </c>
      <c r="B648" s="6" t="s">
        <v>10</v>
      </c>
      <c r="C648" s="6">
        <v>19832</v>
      </c>
      <c r="D648" s="6">
        <v>64.11</v>
      </c>
      <c r="E648" s="4" t="s">
        <v>537</v>
      </c>
    </row>
    <row r="649" spans="1:5" x14ac:dyDescent="0.25">
      <c r="A649" s="5" t="s">
        <v>439</v>
      </c>
      <c r="B649" s="6" t="s">
        <v>1</v>
      </c>
      <c r="C649" s="6">
        <v>4622</v>
      </c>
      <c r="D649" s="6">
        <v>14.94</v>
      </c>
      <c r="E649" s="4" t="s">
        <v>531</v>
      </c>
    </row>
    <row r="650" spans="1:5" x14ac:dyDescent="0.25">
      <c r="A650" s="5" t="s">
        <v>439</v>
      </c>
      <c r="B650" s="6" t="s">
        <v>22</v>
      </c>
      <c r="C650" s="6">
        <v>2891</v>
      </c>
      <c r="D650" s="6">
        <v>9.35</v>
      </c>
      <c r="E650" s="4" t="s">
        <v>540</v>
      </c>
    </row>
    <row r="651" spans="1:5" x14ac:dyDescent="0.25">
      <c r="A651" s="5" t="s">
        <v>439</v>
      </c>
      <c r="B651" s="6" t="s">
        <v>405</v>
      </c>
      <c r="C651" s="6">
        <v>1439</v>
      </c>
      <c r="D651" s="6">
        <v>4.6500000000000004</v>
      </c>
    </row>
    <row r="652" spans="1:5" x14ac:dyDescent="0.25">
      <c r="A652" s="5" t="s">
        <v>439</v>
      </c>
      <c r="B652" s="6" t="s">
        <v>24</v>
      </c>
      <c r="C652" s="6">
        <v>472</v>
      </c>
      <c r="D652" s="6">
        <v>1.53</v>
      </c>
      <c r="E652" s="4" t="s">
        <v>540</v>
      </c>
    </row>
    <row r="653" spans="1:5" x14ac:dyDescent="0.25">
      <c r="A653" s="5" t="s">
        <v>439</v>
      </c>
      <c r="B653" s="6" t="s">
        <v>25</v>
      </c>
      <c r="C653" s="6">
        <v>445</v>
      </c>
      <c r="D653" s="6">
        <v>1.44</v>
      </c>
      <c r="E653" s="4" t="s">
        <v>558</v>
      </c>
    </row>
    <row r="654" spans="1:5" x14ac:dyDescent="0.25">
      <c r="A654" s="5" t="s">
        <v>439</v>
      </c>
      <c r="B654" s="6" t="s">
        <v>406</v>
      </c>
      <c r="C654" s="6">
        <v>213</v>
      </c>
      <c r="D654" s="6">
        <v>0.69</v>
      </c>
    </row>
    <row r="655" spans="1:5" x14ac:dyDescent="0.25">
      <c r="A655" s="5" t="s">
        <v>439</v>
      </c>
      <c r="B655" s="6" t="s">
        <v>26</v>
      </c>
      <c r="C655" s="6">
        <v>170</v>
      </c>
      <c r="D655" s="6">
        <v>0.55000000000000004</v>
      </c>
    </row>
    <row r="656" spans="1:5" x14ac:dyDescent="0.25">
      <c r="A656" s="5" t="s">
        <v>439</v>
      </c>
      <c r="B656" s="6" t="s">
        <v>407</v>
      </c>
      <c r="C656" s="6">
        <v>130</v>
      </c>
      <c r="D656" s="6">
        <v>0.42</v>
      </c>
    </row>
    <row r="657" spans="1:4" x14ac:dyDescent="0.25">
      <c r="A657" s="5" t="s">
        <v>439</v>
      </c>
      <c r="B657" s="6" t="s">
        <v>4</v>
      </c>
      <c r="C657" s="6">
        <v>74</v>
      </c>
      <c r="D657" s="6">
        <v>0.24</v>
      </c>
    </row>
    <row r="658" spans="1:4" x14ac:dyDescent="0.25">
      <c r="A658" s="5" t="s">
        <v>439</v>
      </c>
      <c r="B658" s="6" t="s">
        <v>247</v>
      </c>
      <c r="C658" s="6">
        <v>69</v>
      </c>
      <c r="D658" s="6">
        <v>0.22</v>
      </c>
    </row>
    <row r="659" spans="1:4" x14ac:dyDescent="0.25">
      <c r="A659" s="5" t="s">
        <v>439</v>
      </c>
      <c r="B659" s="6" t="s">
        <v>408</v>
      </c>
      <c r="C659" s="6">
        <v>56</v>
      </c>
      <c r="D659" s="6">
        <v>0.18</v>
      </c>
    </row>
    <row r="660" spans="1:4" x14ac:dyDescent="0.25">
      <c r="A660" s="5" t="s">
        <v>439</v>
      </c>
      <c r="B660" s="6" t="s">
        <v>409</v>
      </c>
      <c r="C660" s="6">
        <v>53</v>
      </c>
      <c r="D660" s="6">
        <v>0.17</v>
      </c>
    </row>
    <row r="661" spans="1:4" x14ac:dyDescent="0.25">
      <c r="A661" s="5" t="s">
        <v>439</v>
      </c>
      <c r="B661" s="6" t="s">
        <v>29</v>
      </c>
      <c r="C661" s="6">
        <v>49</v>
      </c>
      <c r="D661" s="6">
        <v>0.16</v>
      </c>
    </row>
    <row r="662" spans="1:4" x14ac:dyDescent="0.25">
      <c r="A662" s="5" t="s">
        <v>439</v>
      </c>
      <c r="B662" s="6" t="s">
        <v>410</v>
      </c>
      <c r="C662" s="6">
        <v>33</v>
      </c>
      <c r="D662" s="6">
        <v>0.11</v>
      </c>
    </row>
    <row r="663" spans="1:4" x14ac:dyDescent="0.25">
      <c r="A663" s="5" t="s">
        <v>439</v>
      </c>
      <c r="B663" s="6" t="s">
        <v>411</v>
      </c>
      <c r="C663" s="6">
        <v>34</v>
      </c>
      <c r="D663" s="6">
        <v>0.11</v>
      </c>
    </row>
    <row r="664" spans="1:4" x14ac:dyDescent="0.25">
      <c r="A664" s="5" t="s">
        <v>439</v>
      </c>
      <c r="B664" s="6" t="s">
        <v>66</v>
      </c>
      <c r="C664" s="6">
        <v>35</v>
      </c>
      <c r="D664" s="6">
        <v>0.11</v>
      </c>
    </row>
    <row r="665" spans="1:4" x14ac:dyDescent="0.25">
      <c r="A665" s="5" t="s">
        <v>439</v>
      </c>
      <c r="B665" s="6" t="s">
        <v>6</v>
      </c>
      <c r="C665" s="6">
        <v>32</v>
      </c>
      <c r="D665" s="6">
        <v>0.1</v>
      </c>
    </row>
    <row r="666" spans="1:4" x14ac:dyDescent="0.25">
      <c r="A666" s="5" t="s">
        <v>439</v>
      </c>
      <c r="B666" s="6" t="s">
        <v>28</v>
      </c>
      <c r="C666" s="6">
        <v>30</v>
      </c>
      <c r="D666" s="6">
        <v>0.1</v>
      </c>
    </row>
    <row r="667" spans="1:4" x14ac:dyDescent="0.25">
      <c r="A667" s="5" t="s">
        <v>439</v>
      </c>
      <c r="B667" s="6" t="s">
        <v>412</v>
      </c>
      <c r="C667" s="6">
        <v>27</v>
      </c>
      <c r="D667" s="6">
        <v>0.09</v>
      </c>
    </row>
    <row r="668" spans="1:4" x14ac:dyDescent="0.25">
      <c r="A668" s="5" t="s">
        <v>439</v>
      </c>
      <c r="B668" s="6" t="s">
        <v>123</v>
      </c>
      <c r="C668" s="6">
        <v>24</v>
      </c>
      <c r="D668" s="6">
        <v>0.08</v>
      </c>
    </row>
    <row r="669" spans="1:4" x14ac:dyDescent="0.25">
      <c r="A669" s="5" t="s">
        <v>439</v>
      </c>
      <c r="B669" s="6" t="s">
        <v>31</v>
      </c>
      <c r="C669" s="6">
        <v>14</v>
      </c>
      <c r="D669" s="6">
        <v>0.05</v>
      </c>
    </row>
    <row r="670" spans="1:4" x14ac:dyDescent="0.25">
      <c r="A670" s="5" t="s">
        <v>439</v>
      </c>
      <c r="B670" s="6" t="s">
        <v>413</v>
      </c>
      <c r="C670" s="6">
        <v>16</v>
      </c>
      <c r="D670" s="6">
        <v>0.05</v>
      </c>
    </row>
    <row r="671" spans="1:4" x14ac:dyDescent="0.25">
      <c r="A671" s="5" t="s">
        <v>439</v>
      </c>
      <c r="B671" s="6" t="s">
        <v>414</v>
      </c>
      <c r="C671" s="6">
        <v>14</v>
      </c>
      <c r="D671" s="6">
        <v>0.05</v>
      </c>
    </row>
    <row r="672" spans="1:4" x14ac:dyDescent="0.25">
      <c r="A672" s="5" t="s">
        <v>439</v>
      </c>
      <c r="B672" s="6" t="s">
        <v>415</v>
      </c>
      <c r="C672" s="6">
        <v>13</v>
      </c>
      <c r="D672" s="6">
        <v>0.04</v>
      </c>
    </row>
    <row r="673" spans="1:7" ht="18.75" thickBot="1" x14ac:dyDescent="0.3">
      <c r="A673" s="7" t="s">
        <v>439</v>
      </c>
      <c r="B673" s="8" t="s">
        <v>13</v>
      </c>
      <c r="C673" s="8">
        <v>149</v>
      </c>
      <c r="D673" s="8">
        <v>0.48</v>
      </c>
    </row>
    <row r="674" spans="1:7" x14ac:dyDescent="0.25">
      <c r="A674" s="28"/>
      <c r="B674" s="28"/>
      <c r="C674" s="28"/>
      <c r="D674" s="28"/>
      <c r="E674" s="28"/>
      <c r="F674" s="28"/>
      <c r="G674" s="28"/>
    </row>
    <row r="675" spans="1:7" x14ac:dyDescent="0.25">
      <c r="A675" s="28"/>
      <c r="B675" s="28"/>
      <c r="C675" s="28"/>
      <c r="D675" s="28"/>
      <c r="E675" s="28"/>
      <c r="F675" s="28"/>
      <c r="G675" s="28"/>
    </row>
    <row r="676" spans="1:7" x14ac:dyDescent="0.25">
      <c r="A676" s="28"/>
      <c r="B676" s="28"/>
      <c r="C676" s="28"/>
      <c r="D676" s="28"/>
      <c r="E676" s="28"/>
      <c r="F676" s="28"/>
      <c r="G676" s="28"/>
    </row>
    <row r="677" spans="1:7" x14ac:dyDescent="0.25">
      <c r="A677" s="28"/>
      <c r="B677" s="28"/>
      <c r="C677" s="28"/>
      <c r="D677" s="28"/>
      <c r="E677" s="28"/>
      <c r="F677" s="28"/>
      <c r="G677" s="28"/>
    </row>
    <row r="678" spans="1:7" x14ac:dyDescent="0.25">
      <c r="A678" s="28"/>
      <c r="B678" s="28"/>
      <c r="C678" s="28"/>
      <c r="D678" s="28"/>
      <c r="E678" s="28"/>
      <c r="F678" s="28"/>
      <c r="G678" s="28"/>
    </row>
    <row r="679" spans="1:7" x14ac:dyDescent="0.25">
      <c r="A679" s="28"/>
      <c r="B679" s="28"/>
      <c r="C679" s="28"/>
      <c r="D679" s="28"/>
      <c r="E679" s="28"/>
      <c r="F679" s="28"/>
      <c r="G679" s="28"/>
    </row>
    <row r="680" spans="1:7" x14ac:dyDescent="0.25">
      <c r="A680" s="28"/>
      <c r="B680" s="28"/>
      <c r="C680" s="28"/>
      <c r="D680" s="28"/>
      <c r="E680" s="28"/>
      <c r="F680" s="28"/>
      <c r="G680" s="28"/>
    </row>
    <row r="681" spans="1:7" x14ac:dyDescent="0.25">
      <c r="A681" s="28"/>
      <c r="B681" s="28"/>
      <c r="C681" s="28"/>
      <c r="D681" s="28"/>
      <c r="E681" s="28"/>
      <c r="F681" s="28"/>
      <c r="G681" s="28"/>
    </row>
    <row r="682" spans="1:7" x14ac:dyDescent="0.25">
      <c r="A682" s="28"/>
      <c r="B682" s="28"/>
      <c r="C682" s="28"/>
      <c r="D682" s="28"/>
      <c r="E682" s="28"/>
      <c r="F682" s="28"/>
      <c r="G682" s="28"/>
    </row>
    <row r="683" spans="1:7" x14ac:dyDescent="0.25">
      <c r="A683" s="28"/>
      <c r="B683" s="28"/>
      <c r="C683" s="28"/>
      <c r="D683" s="28"/>
      <c r="E683" s="28"/>
      <c r="F683" s="28"/>
      <c r="G683" s="28"/>
    </row>
    <row r="684" spans="1:7" x14ac:dyDescent="0.25">
      <c r="A684" s="28"/>
      <c r="B684" s="28"/>
      <c r="C684" s="28"/>
      <c r="D684" s="28"/>
      <c r="E684" s="28"/>
      <c r="F684" s="28"/>
      <c r="G684" s="28"/>
    </row>
    <row r="685" spans="1:7" x14ac:dyDescent="0.25">
      <c r="A685" s="28"/>
      <c r="B685" s="28"/>
      <c r="C685" s="28"/>
      <c r="D685" s="28"/>
      <c r="E685" s="28"/>
      <c r="F685" s="28"/>
      <c r="G685" s="28"/>
    </row>
    <row r="686" spans="1:7" x14ac:dyDescent="0.25">
      <c r="A686" s="28"/>
      <c r="B686" s="28"/>
      <c r="C686" s="28"/>
      <c r="D686" s="28"/>
      <c r="E686" s="28"/>
      <c r="F686" s="28"/>
      <c r="G686" s="28"/>
    </row>
    <row r="687" spans="1:7" x14ac:dyDescent="0.25">
      <c r="A687" s="28"/>
      <c r="B687" s="28"/>
      <c r="C687" s="28"/>
      <c r="D687" s="28"/>
      <c r="E687" s="28"/>
      <c r="F687" s="28"/>
      <c r="G687" s="28"/>
    </row>
    <row r="688" spans="1:7" x14ac:dyDescent="0.25">
      <c r="A688" s="28"/>
      <c r="B688" s="28"/>
      <c r="C688" s="28"/>
      <c r="D688" s="28"/>
      <c r="E688" s="28"/>
      <c r="F688" s="28"/>
      <c r="G688" s="28"/>
    </row>
    <row r="689" spans="1:7" x14ac:dyDescent="0.25">
      <c r="A689" s="28"/>
      <c r="B689" s="28"/>
      <c r="C689" s="28"/>
      <c r="D689" s="28"/>
      <c r="E689" s="28"/>
      <c r="F689" s="28"/>
      <c r="G689" s="28"/>
    </row>
    <row r="690" spans="1:7" x14ac:dyDescent="0.25">
      <c r="A690" s="28"/>
      <c r="B690" s="28"/>
      <c r="C690" s="28"/>
      <c r="D690" s="28"/>
      <c r="E690" s="28"/>
      <c r="F690" s="28"/>
      <c r="G690" s="28"/>
    </row>
    <row r="691" spans="1:7" x14ac:dyDescent="0.25">
      <c r="A691" s="28"/>
      <c r="B691" s="28"/>
      <c r="C691" s="28"/>
      <c r="D691" s="28"/>
      <c r="E691" s="28"/>
      <c r="F691" s="28"/>
      <c r="G691" s="28"/>
    </row>
    <row r="692" spans="1:7" x14ac:dyDescent="0.25">
      <c r="A692" s="28"/>
      <c r="B692" s="28"/>
      <c r="C692" s="28"/>
      <c r="D692" s="28"/>
      <c r="E692" s="28"/>
      <c r="F692" s="28"/>
      <c r="G692" s="28"/>
    </row>
    <row r="693" spans="1:7" x14ac:dyDescent="0.25">
      <c r="A693" s="28"/>
      <c r="B693" s="28"/>
      <c r="C693" s="28"/>
      <c r="D693" s="28"/>
      <c r="E693" s="28"/>
      <c r="F693" s="28"/>
      <c r="G693" s="28"/>
    </row>
    <row r="694" spans="1:7" x14ac:dyDescent="0.25">
      <c r="A694" s="28"/>
      <c r="B694" s="28"/>
      <c r="C694" s="28"/>
      <c r="D694" s="28"/>
      <c r="E694" s="28"/>
      <c r="F694" s="28"/>
      <c r="G694" s="28"/>
    </row>
    <row r="695" spans="1:7" x14ac:dyDescent="0.25">
      <c r="A695" s="28"/>
      <c r="B695" s="28"/>
      <c r="C695" s="28"/>
      <c r="D695" s="28"/>
      <c r="E695" s="28"/>
      <c r="F695" s="28"/>
      <c r="G695" s="28"/>
    </row>
    <row r="696" spans="1:7" x14ac:dyDescent="0.25">
      <c r="A696" s="28"/>
      <c r="B696" s="28"/>
      <c r="C696" s="28"/>
      <c r="D696" s="28"/>
      <c r="E696" s="28"/>
      <c r="F696" s="28"/>
      <c r="G696" s="28"/>
    </row>
    <row r="697" spans="1:7" x14ac:dyDescent="0.25">
      <c r="A697" s="28"/>
      <c r="B697" s="28"/>
      <c r="C697" s="28"/>
      <c r="D697" s="28"/>
      <c r="E697" s="28"/>
      <c r="F697" s="28"/>
      <c r="G697" s="28"/>
    </row>
    <row r="698" spans="1:7" x14ac:dyDescent="0.25">
      <c r="A698" s="28"/>
      <c r="B698" s="28"/>
      <c r="C698" s="28"/>
      <c r="D698" s="28"/>
      <c r="E698" s="28"/>
      <c r="F698" s="28"/>
      <c r="G698" s="28"/>
    </row>
    <row r="699" spans="1:7" x14ac:dyDescent="0.25">
      <c r="A699" s="28"/>
      <c r="B699" s="28"/>
      <c r="C699" s="28"/>
      <c r="D699" s="28"/>
      <c r="E699" s="28"/>
      <c r="F699" s="28"/>
      <c r="G699" s="28"/>
    </row>
    <row r="700" spans="1:7" x14ac:dyDescent="0.25">
      <c r="A700" s="28"/>
      <c r="B700" s="28"/>
      <c r="C700" s="28"/>
      <c r="D700" s="28"/>
      <c r="E700" s="28"/>
      <c r="F700" s="28"/>
      <c r="G700" s="28"/>
    </row>
    <row r="701" spans="1:7" x14ac:dyDescent="0.25">
      <c r="A701" s="28"/>
      <c r="B701" s="28"/>
      <c r="C701" s="28"/>
      <c r="D701" s="28"/>
      <c r="E701" s="28"/>
      <c r="F701" s="28"/>
      <c r="G701" s="28"/>
    </row>
    <row r="702" spans="1:7" x14ac:dyDescent="0.25">
      <c r="A702" s="28"/>
      <c r="B702" s="28"/>
      <c r="C702" s="28"/>
      <c r="D702" s="28"/>
      <c r="E702" s="28"/>
      <c r="F702" s="28"/>
      <c r="G702" s="28"/>
    </row>
    <row r="703" spans="1:7" x14ac:dyDescent="0.25">
      <c r="A703" s="28"/>
      <c r="B703" s="28"/>
      <c r="C703" s="28"/>
      <c r="D703" s="28"/>
      <c r="E703" s="28"/>
      <c r="F703" s="28"/>
      <c r="G703" s="28"/>
    </row>
    <row r="704" spans="1:7" x14ac:dyDescent="0.25">
      <c r="A704" s="28"/>
      <c r="B704" s="28"/>
      <c r="C704" s="28"/>
      <c r="D704" s="28"/>
      <c r="E704" s="28"/>
      <c r="F704" s="28"/>
      <c r="G704" s="28"/>
    </row>
    <row r="705" spans="1:7" x14ac:dyDescent="0.25">
      <c r="A705" s="28"/>
      <c r="B705" s="28"/>
      <c r="C705" s="28"/>
      <c r="D705" s="28"/>
      <c r="E705" s="28"/>
      <c r="F705" s="28"/>
      <c r="G705" s="28"/>
    </row>
    <row r="706" spans="1:7" x14ac:dyDescent="0.25">
      <c r="A706" s="28"/>
      <c r="B706" s="28"/>
      <c r="C706" s="28"/>
      <c r="D706" s="28"/>
      <c r="E706" s="28"/>
      <c r="F706" s="28"/>
      <c r="G706" s="28"/>
    </row>
    <row r="707" spans="1:7" x14ac:dyDescent="0.25">
      <c r="A707" s="28"/>
      <c r="B707" s="28"/>
      <c r="C707" s="28"/>
      <c r="D707" s="28"/>
      <c r="E707" s="28"/>
      <c r="F707" s="28"/>
      <c r="G707" s="28"/>
    </row>
    <row r="708" spans="1:7" x14ac:dyDescent="0.25">
      <c r="A708" s="28"/>
      <c r="B708" s="28"/>
      <c r="C708" s="28"/>
      <c r="D708" s="28"/>
      <c r="E708" s="28"/>
      <c r="F708" s="28"/>
      <c r="G708" s="28"/>
    </row>
    <row r="709" spans="1:7" x14ac:dyDescent="0.25">
      <c r="A709" s="28"/>
      <c r="B709" s="28"/>
      <c r="C709" s="28"/>
      <c r="D709" s="28"/>
      <c r="E709" s="28"/>
      <c r="F709" s="28"/>
      <c r="G709" s="28"/>
    </row>
    <row r="710" spans="1:7" x14ac:dyDescent="0.25">
      <c r="A710" s="28"/>
      <c r="B710" s="28"/>
      <c r="C710" s="28"/>
      <c r="D710" s="28"/>
      <c r="E710" s="28"/>
      <c r="F710" s="28"/>
      <c r="G710" s="28"/>
    </row>
    <row r="711" spans="1:7" x14ac:dyDescent="0.25">
      <c r="A711" s="28"/>
      <c r="B711" s="28"/>
      <c r="C711" s="28"/>
      <c r="D711" s="28"/>
      <c r="E711" s="28"/>
      <c r="F711" s="28"/>
      <c r="G711" s="28"/>
    </row>
    <row r="712" spans="1:7" x14ac:dyDescent="0.25">
      <c r="A712" s="28"/>
      <c r="B712" s="28"/>
      <c r="C712" s="28"/>
      <c r="D712" s="28"/>
      <c r="E712" s="28"/>
      <c r="F712" s="28"/>
      <c r="G712" s="28"/>
    </row>
    <row r="713" spans="1:7" x14ac:dyDescent="0.25">
      <c r="A713" s="28"/>
      <c r="B713" s="28"/>
      <c r="C713" s="28"/>
      <c r="D713" s="28"/>
      <c r="E713" s="28"/>
      <c r="F713" s="28"/>
      <c r="G713" s="28"/>
    </row>
    <row r="714" spans="1:7" x14ac:dyDescent="0.25">
      <c r="A714" s="28"/>
      <c r="B714" s="28"/>
      <c r="C714" s="28"/>
      <c r="D714" s="28"/>
      <c r="E714" s="28"/>
      <c r="F714" s="28"/>
      <c r="G714" s="28"/>
    </row>
    <row r="715" spans="1:7" x14ac:dyDescent="0.25">
      <c r="A715" s="28"/>
      <c r="B715" s="28"/>
      <c r="C715" s="28"/>
      <c r="D715" s="28"/>
      <c r="E715" s="28"/>
      <c r="F715" s="28"/>
      <c r="G715" s="28"/>
    </row>
    <row r="716" spans="1:7" x14ac:dyDescent="0.25">
      <c r="A716" s="28"/>
      <c r="B716" s="28"/>
      <c r="C716" s="28"/>
      <c r="D716" s="28"/>
      <c r="E716" s="28"/>
      <c r="F716" s="28"/>
      <c r="G716" s="28"/>
    </row>
    <row r="717" spans="1:7" x14ac:dyDescent="0.25">
      <c r="A717" s="28"/>
      <c r="B717" s="28"/>
      <c r="C717" s="28"/>
      <c r="D717" s="28"/>
      <c r="E717" s="28"/>
      <c r="F717" s="28"/>
      <c r="G717" s="28"/>
    </row>
    <row r="718" spans="1:7" x14ac:dyDescent="0.25">
      <c r="A718" s="28"/>
      <c r="B718" s="28"/>
      <c r="C718" s="28"/>
      <c r="D718" s="28"/>
      <c r="E718" s="28"/>
      <c r="F718" s="28"/>
      <c r="G718" s="28"/>
    </row>
    <row r="719" spans="1:7" x14ac:dyDescent="0.25">
      <c r="A719" s="28"/>
      <c r="B719" s="28"/>
      <c r="C719" s="28"/>
      <c r="D719" s="28"/>
      <c r="E719" s="28"/>
      <c r="F719" s="28"/>
      <c r="G719" s="28"/>
    </row>
    <row r="720" spans="1:7" x14ac:dyDescent="0.25">
      <c r="A720" s="28"/>
      <c r="B720" s="28"/>
      <c r="C720" s="28"/>
      <c r="D720" s="28"/>
      <c r="E720" s="28"/>
      <c r="F720" s="28"/>
      <c r="G720" s="28"/>
    </row>
    <row r="721" spans="1:7" x14ac:dyDescent="0.25">
      <c r="A721" s="28"/>
      <c r="B721" s="28"/>
      <c r="C721" s="28"/>
      <c r="D721" s="28"/>
      <c r="E721" s="28"/>
      <c r="F721" s="28"/>
      <c r="G721" s="28"/>
    </row>
    <row r="722" spans="1:7" x14ac:dyDescent="0.25">
      <c r="A722" s="28"/>
      <c r="B722" s="28"/>
      <c r="C722" s="28"/>
      <c r="D722" s="28"/>
      <c r="E722" s="28"/>
      <c r="F722" s="28"/>
      <c r="G722" s="28"/>
    </row>
    <row r="723" spans="1:7" x14ac:dyDescent="0.25">
      <c r="A723" s="28"/>
      <c r="B723" s="28"/>
      <c r="C723" s="28"/>
      <c r="D723" s="28"/>
      <c r="E723" s="28"/>
      <c r="F723" s="28"/>
      <c r="G723" s="28"/>
    </row>
    <row r="724" spans="1:7" x14ac:dyDescent="0.25">
      <c r="A724" s="28"/>
      <c r="B724" s="28"/>
      <c r="C724" s="28"/>
      <c r="D724" s="28"/>
      <c r="E724" s="28"/>
      <c r="F724" s="28"/>
      <c r="G724" s="28"/>
    </row>
    <row r="725" spans="1:7" x14ac:dyDescent="0.25">
      <c r="A725" s="28"/>
      <c r="B725" s="28"/>
      <c r="C725" s="28"/>
      <c r="D725" s="28"/>
      <c r="E725" s="28"/>
      <c r="F725" s="28"/>
      <c r="G725" s="28"/>
    </row>
    <row r="726" spans="1:7" x14ac:dyDescent="0.25">
      <c r="A726" s="28"/>
      <c r="B726" s="28"/>
      <c r="C726" s="28"/>
      <c r="D726" s="28"/>
      <c r="E726" s="28"/>
      <c r="F726" s="28"/>
      <c r="G726" s="28"/>
    </row>
    <row r="727" spans="1:7" x14ac:dyDescent="0.25">
      <c r="A727" s="28"/>
      <c r="B727" s="28"/>
      <c r="C727" s="28"/>
      <c r="D727" s="28"/>
      <c r="E727" s="28"/>
      <c r="F727" s="28"/>
      <c r="G727" s="28"/>
    </row>
    <row r="728" spans="1:7" x14ac:dyDescent="0.25">
      <c r="A728" s="28"/>
      <c r="B728" s="28"/>
      <c r="C728" s="28"/>
      <c r="D728" s="28"/>
      <c r="E728" s="28"/>
      <c r="F728" s="28"/>
      <c r="G728" s="28"/>
    </row>
    <row r="729" spans="1:7" x14ac:dyDescent="0.25">
      <c r="A729" s="28"/>
      <c r="B729" s="28"/>
      <c r="C729" s="28"/>
      <c r="D729" s="28"/>
      <c r="E729" s="28"/>
      <c r="F729" s="28"/>
      <c r="G729" s="28"/>
    </row>
    <row r="730" spans="1:7" x14ac:dyDescent="0.25">
      <c r="A730" s="28"/>
      <c r="B730" s="28"/>
      <c r="C730" s="28"/>
      <c r="D730" s="28"/>
      <c r="E730" s="28"/>
      <c r="F730" s="28"/>
      <c r="G730" s="28"/>
    </row>
    <row r="731" spans="1:7" x14ac:dyDescent="0.25">
      <c r="A731" s="28"/>
      <c r="B731" s="28"/>
      <c r="C731" s="28"/>
      <c r="D731" s="28"/>
      <c r="E731" s="28"/>
      <c r="F731" s="28"/>
      <c r="G731" s="28"/>
    </row>
    <row r="732" spans="1:7" x14ac:dyDescent="0.25">
      <c r="A732" s="28"/>
      <c r="B732" s="28"/>
      <c r="C732" s="28"/>
      <c r="D732" s="28"/>
      <c r="E732" s="28"/>
      <c r="F732" s="28"/>
      <c r="G732" s="28"/>
    </row>
    <row r="733" spans="1:7" x14ac:dyDescent="0.25">
      <c r="A733" s="28"/>
      <c r="B733" s="28"/>
      <c r="C733" s="28"/>
      <c r="D733" s="28"/>
      <c r="E733" s="28"/>
      <c r="F733" s="28"/>
      <c r="G733" s="28"/>
    </row>
    <row r="734" spans="1:7" x14ac:dyDescent="0.25">
      <c r="A734" s="28"/>
      <c r="B734" s="28"/>
      <c r="C734" s="28"/>
      <c r="D734" s="28"/>
      <c r="E734" s="28"/>
      <c r="F734" s="28"/>
      <c r="G734" s="28"/>
    </row>
    <row r="735" spans="1:7" x14ac:dyDescent="0.25">
      <c r="A735" s="28"/>
      <c r="B735" s="28"/>
      <c r="C735" s="28"/>
      <c r="D735" s="28"/>
      <c r="E735" s="28"/>
      <c r="F735" s="28"/>
      <c r="G735" s="28"/>
    </row>
    <row r="736" spans="1:7" x14ac:dyDescent="0.25">
      <c r="A736" s="28"/>
      <c r="B736" s="28"/>
      <c r="C736" s="28"/>
      <c r="D736" s="28"/>
      <c r="E736" s="28"/>
      <c r="F736" s="28"/>
      <c r="G736" s="28"/>
    </row>
    <row r="737" spans="1:7" x14ac:dyDescent="0.25">
      <c r="A737" s="28"/>
      <c r="B737" s="28"/>
      <c r="C737" s="28"/>
      <c r="D737" s="28"/>
      <c r="E737" s="28"/>
      <c r="F737" s="28"/>
      <c r="G737" s="28"/>
    </row>
    <row r="738" spans="1:7" x14ac:dyDescent="0.25">
      <c r="A738" s="28"/>
      <c r="B738" s="28"/>
      <c r="C738" s="28"/>
      <c r="D738" s="28"/>
      <c r="E738" s="28"/>
      <c r="F738" s="28"/>
      <c r="G738" s="28"/>
    </row>
    <row r="739" spans="1:7" x14ac:dyDescent="0.25">
      <c r="A739" s="28"/>
      <c r="B739" s="28"/>
      <c r="C739" s="28"/>
      <c r="D739" s="28"/>
      <c r="E739" s="28"/>
      <c r="F739" s="28"/>
      <c r="G739" s="28"/>
    </row>
    <row r="740" spans="1:7" x14ac:dyDescent="0.25">
      <c r="A740" s="28"/>
      <c r="B740" s="28"/>
      <c r="C740" s="28"/>
      <c r="D740" s="28"/>
      <c r="E740" s="28"/>
      <c r="F740" s="28"/>
      <c r="G740" s="28"/>
    </row>
    <row r="741" spans="1:7" x14ac:dyDescent="0.25">
      <c r="A741" s="28"/>
      <c r="B741" s="28"/>
      <c r="C741" s="28"/>
      <c r="D741" s="28"/>
      <c r="E741" s="28"/>
      <c r="F741" s="28"/>
      <c r="G741" s="28"/>
    </row>
    <row r="742" spans="1:7" x14ac:dyDescent="0.25">
      <c r="A742" s="28"/>
      <c r="B742" s="28"/>
      <c r="C742" s="28"/>
      <c r="D742" s="28"/>
      <c r="E742" s="28"/>
      <c r="F742" s="28"/>
      <c r="G742" s="28"/>
    </row>
    <row r="743" spans="1:7" x14ac:dyDescent="0.25">
      <c r="A743" s="28"/>
      <c r="B743" s="28"/>
      <c r="C743" s="28"/>
      <c r="D743" s="28"/>
      <c r="E743" s="28"/>
      <c r="F743" s="28"/>
      <c r="G743" s="28"/>
    </row>
    <row r="744" spans="1:7" x14ac:dyDescent="0.25">
      <c r="A744" s="28"/>
      <c r="B744" s="28"/>
      <c r="C744" s="28"/>
      <c r="D744" s="28"/>
      <c r="E744" s="28"/>
      <c r="F744" s="28"/>
      <c r="G744" s="28"/>
    </row>
    <row r="745" spans="1:7" x14ac:dyDescent="0.25">
      <c r="A745" s="28"/>
      <c r="B745" s="28"/>
      <c r="C745" s="28"/>
      <c r="D745" s="28"/>
      <c r="E745" s="28"/>
      <c r="F745" s="28"/>
      <c r="G745" s="28"/>
    </row>
    <row r="746" spans="1:7" x14ac:dyDescent="0.25">
      <c r="A746" s="28"/>
      <c r="B746" s="28"/>
      <c r="C746" s="28"/>
      <c r="D746" s="28"/>
      <c r="E746" s="28"/>
      <c r="F746" s="28"/>
      <c r="G746" s="28"/>
    </row>
    <row r="747" spans="1:7" x14ac:dyDescent="0.25">
      <c r="A747" s="28"/>
      <c r="B747" s="28"/>
      <c r="C747" s="28"/>
      <c r="D747" s="28"/>
      <c r="E747" s="28"/>
      <c r="F747" s="28"/>
      <c r="G747" s="28"/>
    </row>
    <row r="748" spans="1:7" x14ac:dyDescent="0.25">
      <c r="A748" s="28"/>
      <c r="B748" s="28"/>
      <c r="C748" s="28"/>
      <c r="D748" s="28"/>
      <c r="E748" s="28"/>
      <c r="F748" s="28"/>
      <c r="G748" s="28"/>
    </row>
    <row r="749" spans="1:7" x14ac:dyDescent="0.25">
      <c r="A749" s="28"/>
      <c r="B749" s="28"/>
      <c r="C749" s="28"/>
      <c r="D749" s="28"/>
      <c r="E749" s="28"/>
      <c r="F749" s="28"/>
      <c r="G749" s="28"/>
    </row>
    <row r="750" spans="1:7" x14ac:dyDescent="0.25">
      <c r="A750" s="28"/>
      <c r="B750" s="28"/>
      <c r="C750" s="28"/>
      <c r="D750" s="28"/>
      <c r="E750" s="28"/>
      <c r="F750" s="28"/>
      <c r="G750" s="28"/>
    </row>
    <row r="751" spans="1:7" x14ac:dyDescent="0.25">
      <c r="A751" s="28"/>
      <c r="B751" s="28"/>
      <c r="C751" s="28"/>
      <c r="D751" s="28"/>
      <c r="E751" s="28"/>
      <c r="F751" s="28"/>
      <c r="G751" s="28"/>
    </row>
    <row r="752" spans="1:7" x14ac:dyDescent="0.25">
      <c r="A752" s="28"/>
      <c r="B752" s="28"/>
      <c r="C752" s="28"/>
      <c r="D752" s="28"/>
      <c r="E752" s="28"/>
      <c r="F752" s="28"/>
      <c r="G752" s="28"/>
    </row>
    <row r="753" spans="1:7" x14ac:dyDescent="0.25">
      <c r="A753" s="28"/>
      <c r="B753" s="28"/>
      <c r="C753" s="28"/>
      <c r="D753" s="28"/>
      <c r="E753" s="28"/>
      <c r="F753" s="28"/>
      <c r="G753" s="28"/>
    </row>
    <row r="754" spans="1:7" x14ac:dyDescent="0.25">
      <c r="A754" s="28"/>
      <c r="B754" s="28"/>
      <c r="C754" s="28"/>
      <c r="D754" s="28"/>
      <c r="E754" s="28"/>
      <c r="F754" s="28"/>
      <c r="G754" s="28"/>
    </row>
    <row r="755" spans="1:7" x14ac:dyDescent="0.25">
      <c r="A755" s="28"/>
      <c r="B755" s="28"/>
      <c r="C755" s="28"/>
      <c r="D755" s="28"/>
      <c r="E755" s="28"/>
      <c r="F755" s="28"/>
      <c r="G755" s="28"/>
    </row>
    <row r="756" spans="1:7" x14ac:dyDescent="0.25">
      <c r="A756" s="28"/>
      <c r="B756" s="28"/>
      <c r="C756" s="28"/>
      <c r="D756" s="28"/>
      <c r="E756" s="28"/>
      <c r="F756" s="28"/>
      <c r="G756" s="28"/>
    </row>
    <row r="757" spans="1:7" x14ac:dyDescent="0.25">
      <c r="A757" s="28"/>
      <c r="B757" s="28"/>
      <c r="C757" s="28"/>
      <c r="D757" s="28"/>
      <c r="E757" s="28"/>
      <c r="F757" s="28"/>
      <c r="G757" s="28"/>
    </row>
    <row r="758" spans="1:7" x14ac:dyDescent="0.25">
      <c r="A758" s="28"/>
      <c r="B758" s="28"/>
      <c r="C758" s="28"/>
      <c r="D758" s="28"/>
      <c r="E758" s="28"/>
      <c r="F758" s="28"/>
      <c r="G758" s="28"/>
    </row>
    <row r="759" spans="1:7" x14ac:dyDescent="0.25">
      <c r="A759" s="28"/>
      <c r="B759" s="28"/>
      <c r="C759" s="28"/>
      <c r="D759" s="28"/>
      <c r="E759" s="28"/>
      <c r="F759" s="28"/>
      <c r="G759" s="28"/>
    </row>
    <row r="760" spans="1:7" x14ac:dyDescent="0.25">
      <c r="A760" s="28"/>
      <c r="B760" s="28"/>
      <c r="C760" s="28"/>
      <c r="D760" s="28"/>
      <c r="E760" s="28"/>
      <c r="F760" s="28"/>
      <c r="G760" s="28"/>
    </row>
    <row r="761" spans="1:7" x14ac:dyDescent="0.25">
      <c r="A761" s="28"/>
      <c r="B761" s="28"/>
      <c r="C761" s="28"/>
      <c r="D761" s="28"/>
      <c r="E761" s="28"/>
      <c r="F761" s="28"/>
      <c r="G761" s="28"/>
    </row>
    <row r="762" spans="1:7" x14ac:dyDescent="0.25">
      <c r="A762" s="28"/>
      <c r="B762" s="28"/>
      <c r="C762" s="28"/>
      <c r="D762" s="28"/>
      <c r="E762" s="28"/>
      <c r="F762" s="28"/>
      <c r="G762" s="28"/>
    </row>
    <row r="763" spans="1:7" x14ac:dyDescent="0.25">
      <c r="A763" s="28"/>
      <c r="B763" s="28"/>
      <c r="C763" s="28"/>
      <c r="D763" s="28"/>
      <c r="E763" s="28"/>
      <c r="F763" s="28"/>
      <c r="G763" s="28"/>
    </row>
    <row r="764" spans="1:7" x14ac:dyDescent="0.25">
      <c r="A764" s="28"/>
      <c r="B764" s="28"/>
      <c r="C764" s="28"/>
      <c r="D764" s="28"/>
      <c r="E764" s="28"/>
      <c r="F764" s="28"/>
      <c r="G764" s="28"/>
    </row>
    <row r="765" spans="1:7" x14ac:dyDescent="0.25">
      <c r="A765" s="28"/>
      <c r="B765" s="28"/>
      <c r="C765" s="28"/>
      <c r="D765" s="28"/>
      <c r="E765" s="28"/>
      <c r="F765" s="28"/>
      <c r="G765" s="28"/>
    </row>
    <row r="766" spans="1:7" x14ac:dyDescent="0.25">
      <c r="A766" s="28"/>
      <c r="B766" s="28"/>
      <c r="C766" s="28"/>
      <c r="D766" s="28"/>
      <c r="E766" s="28"/>
      <c r="F766" s="28"/>
      <c r="G766" s="28"/>
    </row>
    <row r="767" spans="1:7" x14ac:dyDescent="0.25">
      <c r="A767" s="28"/>
      <c r="B767" s="28"/>
      <c r="C767" s="28"/>
      <c r="D767" s="28"/>
      <c r="E767" s="28"/>
      <c r="F767" s="28"/>
      <c r="G767" s="28"/>
    </row>
    <row r="768" spans="1:7" x14ac:dyDescent="0.25">
      <c r="A768" s="28"/>
      <c r="B768" s="28"/>
      <c r="C768" s="28"/>
      <c r="D768" s="28"/>
      <c r="E768" s="28"/>
      <c r="F768" s="28"/>
      <c r="G768" s="28"/>
    </row>
    <row r="769" spans="1:7" x14ac:dyDescent="0.25">
      <c r="A769" s="28"/>
      <c r="B769" s="28"/>
      <c r="C769" s="28"/>
      <c r="D769" s="28"/>
      <c r="E769" s="28"/>
      <c r="F769" s="28"/>
      <c r="G769" s="28"/>
    </row>
    <row r="770" spans="1:7" x14ac:dyDescent="0.25">
      <c r="A770" s="28"/>
      <c r="B770" s="28"/>
      <c r="C770" s="28"/>
      <c r="D770" s="28"/>
      <c r="E770" s="28"/>
      <c r="F770" s="28"/>
      <c r="G770" s="28"/>
    </row>
    <row r="771" spans="1:7" x14ac:dyDescent="0.25">
      <c r="A771" s="28"/>
      <c r="B771" s="28"/>
      <c r="C771" s="28"/>
      <c r="D771" s="28"/>
      <c r="E771" s="28"/>
      <c r="F771" s="28"/>
      <c r="G771" s="28"/>
    </row>
    <row r="772" spans="1:7" x14ac:dyDescent="0.25">
      <c r="A772" s="28"/>
      <c r="B772" s="28"/>
      <c r="C772" s="28"/>
      <c r="D772" s="28"/>
      <c r="E772" s="28"/>
      <c r="F772" s="28"/>
      <c r="G772" s="28"/>
    </row>
    <row r="773" spans="1:7" x14ac:dyDescent="0.25">
      <c r="A773" s="28"/>
      <c r="B773" s="28"/>
      <c r="C773" s="28"/>
      <c r="D773" s="28"/>
      <c r="E773" s="28"/>
      <c r="F773" s="28"/>
      <c r="G773" s="28"/>
    </row>
    <row r="774" spans="1:7" x14ac:dyDescent="0.25">
      <c r="A774" s="28"/>
      <c r="B774" s="28"/>
      <c r="C774" s="28"/>
      <c r="D774" s="28"/>
      <c r="E774" s="28"/>
      <c r="F774" s="28"/>
      <c r="G774" s="28"/>
    </row>
    <row r="775" spans="1:7" x14ac:dyDescent="0.25">
      <c r="A775" s="28"/>
      <c r="B775" s="28"/>
      <c r="C775" s="28"/>
      <c r="D775" s="28"/>
      <c r="E775" s="28"/>
      <c r="F775" s="28"/>
      <c r="G775" s="28"/>
    </row>
    <row r="776" spans="1:7" x14ac:dyDescent="0.25">
      <c r="A776" s="28"/>
      <c r="B776" s="28"/>
      <c r="C776" s="28"/>
      <c r="D776" s="28"/>
      <c r="E776" s="28"/>
      <c r="F776" s="28"/>
      <c r="G776" s="28"/>
    </row>
    <row r="777" spans="1:7" x14ac:dyDescent="0.25">
      <c r="A777" s="28"/>
      <c r="B777" s="28"/>
      <c r="C777" s="28"/>
      <c r="D777" s="28"/>
      <c r="E777" s="28"/>
      <c r="F777" s="28"/>
      <c r="G777" s="28"/>
    </row>
    <row r="778" spans="1:7" x14ac:dyDescent="0.25">
      <c r="A778" s="28"/>
      <c r="B778" s="28"/>
      <c r="C778" s="28"/>
      <c r="D778" s="28"/>
      <c r="E778" s="28"/>
      <c r="F778" s="28"/>
      <c r="G778" s="28"/>
    </row>
    <row r="779" spans="1:7" x14ac:dyDescent="0.25">
      <c r="A779" s="28"/>
      <c r="B779" s="28"/>
      <c r="C779" s="28"/>
      <c r="D779" s="28"/>
      <c r="E779" s="28"/>
      <c r="F779" s="28"/>
      <c r="G779" s="28"/>
    </row>
    <row r="780" spans="1:7" x14ac:dyDescent="0.25">
      <c r="A780" s="28"/>
      <c r="B780" s="28"/>
      <c r="C780" s="28"/>
      <c r="D780" s="28"/>
      <c r="E780" s="28"/>
      <c r="F780" s="28"/>
      <c r="G780" s="28"/>
    </row>
    <row r="781" spans="1:7" x14ac:dyDescent="0.25">
      <c r="A781" s="28"/>
      <c r="B781" s="28"/>
      <c r="C781" s="28"/>
      <c r="D781" s="28"/>
      <c r="E781" s="28"/>
      <c r="F781" s="28"/>
      <c r="G781" s="28"/>
    </row>
    <row r="782" spans="1:7" x14ac:dyDescent="0.25">
      <c r="A782" s="28"/>
      <c r="B782" s="28"/>
      <c r="C782" s="28"/>
      <c r="D782" s="28"/>
      <c r="E782" s="28"/>
      <c r="F782" s="28"/>
      <c r="G782" s="28"/>
    </row>
    <row r="783" spans="1:7" x14ac:dyDescent="0.25">
      <c r="A783" s="28"/>
      <c r="B783" s="28"/>
      <c r="C783" s="28"/>
      <c r="D783" s="28"/>
      <c r="E783" s="28"/>
      <c r="F783" s="28"/>
      <c r="G783" s="28"/>
    </row>
    <row r="784" spans="1:7" x14ac:dyDescent="0.25">
      <c r="A784" s="28"/>
      <c r="B784" s="28"/>
      <c r="C784" s="28"/>
      <c r="D784" s="28"/>
      <c r="E784" s="28"/>
      <c r="F784" s="28"/>
      <c r="G784" s="28"/>
    </row>
    <row r="785" spans="1:7" x14ac:dyDescent="0.25">
      <c r="A785" s="28"/>
      <c r="B785" s="28"/>
      <c r="C785" s="28"/>
      <c r="D785" s="28"/>
      <c r="E785" s="28"/>
      <c r="F785" s="28"/>
      <c r="G785" s="28"/>
    </row>
    <row r="786" spans="1:7" x14ac:dyDescent="0.25">
      <c r="A786" s="28"/>
      <c r="B786" s="28"/>
      <c r="C786" s="28"/>
      <c r="D786" s="28"/>
      <c r="E786" s="28"/>
      <c r="F786" s="28"/>
      <c r="G786" s="28"/>
    </row>
    <row r="787" spans="1:7" x14ac:dyDescent="0.25">
      <c r="A787" s="28"/>
      <c r="B787" s="28"/>
      <c r="C787" s="28"/>
      <c r="D787" s="28"/>
      <c r="E787" s="28"/>
      <c r="F787" s="28"/>
      <c r="G787" s="28"/>
    </row>
    <row r="788" spans="1:7" x14ac:dyDescent="0.25">
      <c r="A788" s="28"/>
      <c r="B788" s="28"/>
      <c r="C788" s="28"/>
      <c r="D788" s="28"/>
      <c r="E788" s="28"/>
      <c r="F788" s="28"/>
      <c r="G788" s="28"/>
    </row>
    <row r="789" spans="1:7" x14ac:dyDescent="0.25">
      <c r="A789" s="28"/>
      <c r="B789" s="28"/>
      <c r="C789" s="28"/>
      <c r="D789" s="28"/>
      <c r="E789" s="28"/>
      <c r="F789" s="28"/>
      <c r="G789" s="28"/>
    </row>
    <row r="790" spans="1:7" x14ac:dyDescent="0.25">
      <c r="A790" s="28"/>
      <c r="B790" s="28"/>
      <c r="C790" s="28"/>
      <c r="D790" s="28"/>
      <c r="E790" s="28"/>
      <c r="F790" s="28"/>
      <c r="G790" s="28"/>
    </row>
    <row r="791" spans="1:7" x14ac:dyDescent="0.25">
      <c r="A791" s="28"/>
      <c r="B791" s="28"/>
      <c r="C791" s="28"/>
      <c r="D791" s="28"/>
      <c r="E791" s="28"/>
      <c r="F791" s="28"/>
      <c r="G791" s="28"/>
    </row>
    <row r="792" spans="1:7" x14ac:dyDescent="0.25">
      <c r="A792" s="28"/>
      <c r="B792" s="28"/>
      <c r="C792" s="28"/>
      <c r="D792" s="28"/>
      <c r="E792" s="28"/>
      <c r="F792" s="28"/>
      <c r="G792" s="28"/>
    </row>
    <row r="793" spans="1:7" x14ac:dyDescent="0.25">
      <c r="A793" s="28"/>
      <c r="B793" s="28"/>
      <c r="C793" s="28"/>
      <c r="D793" s="28"/>
      <c r="E793" s="28"/>
      <c r="F793" s="28"/>
      <c r="G793" s="28"/>
    </row>
    <row r="794" spans="1:7" x14ac:dyDescent="0.25">
      <c r="A794" s="28"/>
      <c r="B794" s="28"/>
      <c r="C794" s="28"/>
      <c r="D794" s="28"/>
      <c r="E794" s="28"/>
      <c r="F794" s="28"/>
      <c r="G794" s="28"/>
    </row>
    <row r="795" spans="1:7" x14ac:dyDescent="0.25">
      <c r="A795" s="28"/>
      <c r="B795" s="28"/>
      <c r="C795" s="28"/>
      <c r="D795" s="28"/>
      <c r="E795" s="28"/>
      <c r="F795" s="28"/>
      <c r="G795" s="28"/>
    </row>
    <row r="796" spans="1:7" x14ac:dyDescent="0.25">
      <c r="A796" s="28"/>
      <c r="B796" s="28"/>
      <c r="C796" s="28"/>
      <c r="D796" s="28"/>
      <c r="E796" s="28"/>
      <c r="F796" s="28"/>
      <c r="G796" s="28"/>
    </row>
    <row r="797" spans="1:7" x14ac:dyDescent="0.25">
      <c r="A797" s="28"/>
      <c r="B797" s="28"/>
      <c r="C797" s="28"/>
      <c r="D797" s="28"/>
      <c r="E797" s="28"/>
      <c r="F797" s="28"/>
      <c r="G797" s="28"/>
    </row>
    <row r="798" spans="1:7" x14ac:dyDescent="0.25">
      <c r="A798" s="28"/>
      <c r="B798" s="28"/>
      <c r="C798" s="28"/>
      <c r="D798" s="28"/>
      <c r="E798" s="28"/>
      <c r="F798" s="28"/>
      <c r="G798" s="28"/>
    </row>
    <row r="799" spans="1:7" x14ac:dyDescent="0.25">
      <c r="A799" s="28"/>
      <c r="B799" s="28"/>
      <c r="C799" s="28"/>
      <c r="D799" s="28"/>
      <c r="E799" s="28"/>
      <c r="F799" s="28"/>
      <c r="G799" s="28"/>
    </row>
    <row r="800" spans="1:7" x14ac:dyDescent="0.25">
      <c r="A800" s="28"/>
      <c r="B800" s="28"/>
      <c r="C800" s="28"/>
      <c r="D800" s="28"/>
      <c r="E800" s="28"/>
      <c r="F800" s="28"/>
      <c r="G800" s="28"/>
    </row>
    <row r="801" spans="1:7" x14ac:dyDescent="0.25">
      <c r="A801" s="28"/>
      <c r="B801" s="28"/>
      <c r="C801" s="28"/>
      <c r="D801" s="28"/>
      <c r="E801" s="28"/>
      <c r="F801" s="28"/>
      <c r="G801" s="28"/>
    </row>
    <row r="802" spans="1:7" x14ac:dyDescent="0.25">
      <c r="A802" s="28"/>
      <c r="B802" s="28"/>
      <c r="C802" s="28"/>
      <c r="D802" s="28"/>
      <c r="E802" s="28"/>
      <c r="F802" s="28"/>
      <c r="G802" s="28"/>
    </row>
    <row r="803" spans="1:7" x14ac:dyDescent="0.25">
      <c r="A803" s="28"/>
      <c r="B803" s="28"/>
      <c r="C803" s="28"/>
      <c r="D803" s="28"/>
      <c r="E803" s="28"/>
      <c r="F803" s="28"/>
      <c r="G803" s="28"/>
    </row>
    <row r="804" spans="1:7" x14ac:dyDescent="0.25">
      <c r="A804" s="28"/>
      <c r="B804" s="28"/>
      <c r="C804" s="28"/>
      <c r="D804" s="28"/>
      <c r="E804" s="28"/>
      <c r="F804" s="28"/>
      <c r="G804" s="28"/>
    </row>
    <row r="805" spans="1:7" x14ac:dyDescent="0.25">
      <c r="A805" s="28"/>
      <c r="B805" s="28"/>
      <c r="C805" s="28"/>
      <c r="D805" s="28"/>
      <c r="E805" s="28"/>
      <c r="F805" s="28"/>
      <c r="G805" s="28"/>
    </row>
    <row r="806" spans="1:7" x14ac:dyDescent="0.25">
      <c r="A806" s="28"/>
      <c r="B806" s="28"/>
      <c r="C806" s="28"/>
      <c r="D806" s="28"/>
      <c r="E806" s="28"/>
      <c r="F806" s="28"/>
      <c r="G806" s="28"/>
    </row>
    <row r="807" spans="1:7" x14ac:dyDescent="0.25">
      <c r="A807" s="28"/>
      <c r="B807" s="28"/>
      <c r="C807" s="28"/>
      <c r="D807" s="28"/>
      <c r="E807" s="28"/>
      <c r="F807" s="28"/>
      <c r="G807" s="28"/>
    </row>
    <row r="808" spans="1:7" x14ac:dyDescent="0.25">
      <c r="A808" s="28"/>
      <c r="B808" s="28"/>
      <c r="C808" s="28"/>
      <c r="D808" s="28"/>
      <c r="E808" s="28"/>
      <c r="F808" s="28"/>
      <c r="G808" s="28"/>
    </row>
    <row r="809" spans="1:7" x14ac:dyDescent="0.25">
      <c r="A809" s="28"/>
      <c r="B809" s="28"/>
      <c r="C809" s="28"/>
      <c r="D809" s="28"/>
      <c r="E809" s="28"/>
      <c r="F809" s="28"/>
      <c r="G809" s="28"/>
    </row>
    <row r="810" spans="1:7" x14ac:dyDescent="0.25">
      <c r="A810" s="28"/>
      <c r="B810" s="28"/>
      <c r="C810" s="28"/>
      <c r="D810" s="28"/>
      <c r="E810" s="28"/>
      <c r="F810" s="28"/>
      <c r="G810" s="28"/>
    </row>
    <row r="811" spans="1:7" x14ac:dyDescent="0.25">
      <c r="A811" s="28"/>
      <c r="B811" s="28"/>
      <c r="C811" s="28"/>
      <c r="D811" s="28"/>
      <c r="E811" s="28"/>
      <c r="F811" s="28"/>
      <c r="G811" s="28"/>
    </row>
    <row r="812" spans="1:7" x14ac:dyDescent="0.25">
      <c r="A812" s="28"/>
      <c r="B812" s="28"/>
      <c r="C812" s="28"/>
      <c r="D812" s="28"/>
      <c r="E812" s="28"/>
      <c r="F812" s="28"/>
      <c r="G812" s="28"/>
    </row>
    <row r="813" spans="1:7" x14ac:dyDescent="0.25">
      <c r="A813" s="28"/>
      <c r="B813" s="28"/>
      <c r="C813" s="28"/>
      <c r="D813" s="28"/>
      <c r="E813" s="28"/>
      <c r="F813" s="28"/>
      <c r="G813" s="28"/>
    </row>
    <row r="814" spans="1:7" x14ac:dyDescent="0.25">
      <c r="A814" s="28"/>
      <c r="B814" s="28"/>
      <c r="C814" s="28"/>
      <c r="D814" s="28"/>
      <c r="E814" s="28"/>
      <c r="F814" s="28"/>
      <c r="G814" s="28"/>
    </row>
    <row r="815" spans="1:7" x14ac:dyDescent="0.25">
      <c r="A815" s="28"/>
      <c r="B815" s="28"/>
      <c r="C815" s="28"/>
      <c r="D815" s="28"/>
      <c r="E815" s="28"/>
      <c r="F815" s="28"/>
      <c r="G815" s="28"/>
    </row>
    <row r="816" spans="1:7" x14ac:dyDescent="0.25">
      <c r="A816" s="28"/>
      <c r="B816" s="28"/>
      <c r="C816" s="28"/>
      <c r="D816" s="28"/>
      <c r="E816" s="28"/>
      <c r="F816" s="28"/>
      <c r="G816" s="28"/>
    </row>
    <row r="817" spans="1:7" x14ac:dyDescent="0.25">
      <c r="A817" s="28"/>
      <c r="B817" s="28"/>
      <c r="C817" s="28"/>
      <c r="D817" s="28"/>
      <c r="E817" s="28"/>
      <c r="F817" s="28"/>
      <c r="G817" s="28"/>
    </row>
    <row r="818" spans="1:7" x14ac:dyDescent="0.25">
      <c r="A818" s="28"/>
      <c r="B818" s="28"/>
      <c r="C818" s="28"/>
      <c r="D818" s="28"/>
      <c r="E818" s="28"/>
      <c r="F818" s="28"/>
      <c r="G818" s="28"/>
    </row>
    <row r="819" spans="1:7" x14ac:dyDescent="0.25">
      <c r="A819" s="28"/>
      <c r="B819" s="28"/>
      <c r="C819" s="28"/>
      <c r="D819" s="28"/>
      <c r="E819" s="28"/>
      <c r="F819" s="28"/>
      <c r="G819" s="28"/>
    </row>
    <row r="820" spans="1:7" x14ac:dyDescent="0.25">
      <c r="A820" s="28"/>
      <c r="B820" s="28"/>
      <c r="C820" s="28"/>
      <c r="D820" s="28"/>
      <c r="E820" s="28"/>
      <c r="F820" s="28"/>
      <c r="G820" s="28"/>
    </row>
    <row r="821" spans="1:7" x14ac:dyDescent="0.25">
      <c r="A821" s="28"/>
      <c r="B821" s="28"/>
      <c r="C821" s="28"/>
      <c r="D821" s="28"/>
      <c r="E821" s="28"/>
      <c r="F821" s="28"/>
      <c r="G821" s="28"/>
    </row>
    <row r="822" spans="1:7" x14ac:dyDescent="0.25">
      <c r="A822" s="28"/>
      <c r="B822" s="28"/>
      <c r="C822" s="28"/>
      <c r="D822" s="28"/>
      <c r="E822" s="28"/>
      <c r="F822" s="28"/>
      <c r="G822" s="28"/>
    </row>
    <row r="823" spans="1:7" x14ac:dyDescent="0.25">
      <c r="A823" s="28"/>
      <c r="B823" s="28"/>
      <c r="C823" s="28"/>
      <c r="D823" s="28"/>
      <c r="E823" s="28"/>
      <c r="F823" s="28"/>
      <c r="G823" s="28"/>
    </row>
    <row r="824" spans="1:7" x14ac:dyDescent="0.25">
      <c r="A824" s="28"/>
      <c r="B824" s="28"/>
      <c r="C824" s="28"/>
      <c r="D824" s="28"/>
      <c r="E824" s="28"/>
      <c r="F824" s="28"/>
      <c r="G824" s="28"/>
    </row>
    <row r="825" spans="1:7" x14ac:dyDescent="0.25">
      <c r="A825" s="28"/>
      <c r="B825" s="28"/>
      <c r="C825" s="28"/>
      <c r="D825" s="28"/>
      <c r="E825" s="28"/>
      <c r="F825" s="28"/>
      <c r="G825" s="28"/>
    </row>
    <row r="826" spans="1:7" x14ac:dyDescent="0.25">
      <c r="A826" s="28"/>
      <c r="B826" s="28"/>
      <c r="C826" s="28"/>
      <c r="D826" s="28"/>
      <c r="E826" s="28"/>
      <c r="F826" s="28"/>
      <c r="G826" s="28"/>
    </row>
    <row r="827" spans="1:7" x14ac:dyDescent="0.25">
      <c r="A827" s="28"/>
      <c r="B827" s="28"/>
      <c r="C827" s="28"/>
      <c r="D827" s="28"/>
      <c r="E827" s="28"/>
      <c r="F827" s="28"/>
      <c r="G827" s="28"/>
    </row>
    <row r="828" spans="1:7" x14ac:dyDescent="0.25">
      <c r="A828" s="28"/>
      <c r="B828" s="28"/>
      <c r="C828" s="28"/>
      <c r="D828" s="28"/>
      <c r="E828" s="28"/>
      <c r="F828" s="28"/>
      <c r="G828" s="28"/>
    </row>
    <row r="829" spans="1:7" x14ac:dyDescent="0.25">
      <c r="A829" s="28"/>
      <c r="B829" s="28"/>
      <c r="C829" s="28"/>
      <c r="D829" s="28"/>
      <c r="E829" s="28"/>
      <c r="F829" s="28"/>
      <c r="G829" s="28"/>
    </row>
    <row r="830" spans="1:7" x14ac:dyDescent="0.25">
      <c r="A830" s="28"/>
      <c r="B830" s="28"/>
      <c r="C830" s="28"/>
      <c r="D830" s="28"/>
      <c r="E830" s="28"/>
      <c r="F830" s="28"/>
      <c r="G830" s="28"/>
    </row>
    <row r="831" spans="1:7" x14ac:dyDescent="0.25">
      <c r="A831" s="28"/>
      <c r="B831" s="28"/>
      <c r="C831" s="28"/>
      <c r="D831" s="28"/>
      <c r="E831" s="28"/>
      <c r="F831" s="28"/>
      <c r="G831" s="28"/>
    </row>
    <row r="832" spans="1:7" x14ac:dyDescent="0.25">
      <c r="A832" s="28"/>
      <c r="B832" s="28"/>
      <c r="C832" s="28"/>
      <c r="D832" s="28"/>
      <c r="E832" s="28"/>
      <c r="F832" s="28"/>
      <c r="G832" s="28"/>
    </row>
    <row r="833" spans="1:7" x14ac:dyDescent="0.25">
      <c r="A833" s="28"/>
      <c r="B833" s="28"/>
      <c r="C833" s="28"/>
      <c r="D833" s="28"/>
      <c r="E833" s="28"/>
      <c r="F833" s="28"/>
      <c r="G833" s="28"/>
    </row>
    <row r="834" spans="1:7" x14ac:dyDescent="0.25">
      <c r="A834" s="28"/>
      <c r="B834" s="28"/>
      <c r="C834" s="28"/>
      <c r="D834" s="28"/>
      <c r="E834" s="28"/>
      <c r="F834" s="28"/>
      <c r="G834" s="28"/>
    </row>
    <row r="835" spans="1:7" x14ac:dyDescent="0.25">
      <c r="A835" s="28"/>
      <c r="B835" s="28"/>
      <c r="C835" s="28"/>
      <c r="D835" s="28"/>
      <c r="E835" s="28"/>
      <c r="F835" s="28"/>
      <c r="G835" s="28"/>
    </row>
    <row r="836" spans="1:7" x14ac:dyDescent="0.25">
      <c r="A836" s="28"/>
      <c r="B836" s="28"/>
      <c r="C836" s="28"/>
      <c r="D836" s="28"/>
      <c r="E836" s="28"/>
      <c r="F836" s="28"/>
      <c r="G836" s="28"/>
    </row>
    <row r="837" spans="1:7" x14ac:dyDescent="0.25">
      <c r="A837" s="28"/>
      <c r="B837" s="28"/>
      <c r="C837" s="28"/>
      <c r="D837" s="28"/>
      <c r="E837" s="28"/>
      <c r="F837" s="28"/>
      <c r="G837" s="28"/>
    </row>
    <row r="838" spans="1:7" x14ac:dyDescent="0.25">
      <c r="A838" s="28"/>
      <c r="B838" s="28"/>
      <c r="C838" s="28"/>
      <c r="D838" s="28"/>
      <c r="E838" s="28"/>
      <c r="F838" s="28"/>
      <c r="G838" s="28"/>
    </row>
    <row r="839" spans="1:7" x14ac:dyDescent="0.25">
      <c r="A839" s="28"/>
      <c r="B839" s="28"/>
      <c r="C839" s="28"/>
      <c r="D839" s="28"/>
      <c r="E839" s="28"/>
      <c r="F839" s="28"/>
      <c r="G839" s="28"/>
    </row>
    <row r="840" spans="1:7" x14ac:dyDescent="0.25">
      <c r="A840" s="28"/>
      <c r="B840" s="28"/>
      <c r="C840" s="28"/>
      <c r="D840" s="28"/>
      <c r="E840" s="28"/>
      <c r="F840" s="28"/>
      <c r="G840" s="28"/>
    </row>
    <row r="841" spans="1:7" x14ac:dyDescent="0.25">
      <c r="A841" s="28"/>
      <c r="B841" s="28"/>
      <c r="C841" s="28"/>
      <c r="D841" s="28"/>
      <c r="E841" s="28"/>
      <c r="F841" s="28"/>
      <c r="G841" s="28"/>
    </row>
    <row r="842" spans="1:7" x14ac:dyDescent="0.25">
      <c r="A842" s="28"/>
      <c r="B842" s="28"/>
      <c r="C842" s="28"/>
      <c r="D842" s="28"/>
      <c r="E842" s="28"/>
      <c r="F842" s="28"/>
      <c r="G842" s="28"/>
    </row>
    <row r="843" spans="1:7" x14ac:dyDescent="0.25">
      <c r="A843" s="28"/>
      <c r="B843" s="28"/>
      <c r="C843" s="28"/>
      <c r="D843" s="28"/>
      <c r="E843" s="28"/>
      <c r="F843" s="28"/>
      <c r="G843" s="28"/>
    </row>
    <row r="844" spans="1:7" x14ac:dyDescent="0.25">
      <c r="A844" s="28"/>
      <c r="B844" s="28"/>
      <c r="C844" s="28"/>
      <c r="D844" s="28"/>
      <c r="E844" s="28"/>
      <c r="F844" s="28"/>
      <c r="G844" s="28"/>
    </row>
    <row r="845" spans="1:7" x14ac:dyDescent="0.25">
      <c r="A845" s="28"/>
      <c r="B845" s="28"/>
      <c r="C845" s="28"/>
      <c r="D845" s="28"/>
      <c r="E845" s="28"/>
      <c r="F845" s="28"/>
      <c r="G845" s="28"/>
    </row>
    <row r="846" spans="1:7" x14ac:dyDescent="0.25">
      <c r="A846" s="28"/>
      <c r="B846" s="28"/>
      <c r="C846" s="28"/>
      <c r="D846" s="28"/>
      <c r="E846" s="28"/>
      <c r="F846" s="28"/>
      <c r="G846" s="28"/>
    </row>
    <row r="847" spans="1:7" x14ac:dyDescent="0.25">
      <c r="A847" s="28"/>
      <c r="B847" s="28"/>
      <c r="C847" s="28"/>
      <c r="D847" s="28"/>
      <c r="E847" s="28"/>
      <c r="F847" s="28"/>
      <c r="G847" s="28"/>
    </row>
    <row r="848" spans="1:7" x14ac:dyDescent="0.25">
      <c r="A848" s="28"/>
      <c r="B848" s="28"/>
      <c r="C848" s="28"/>
      <c r="D848" s="28"/>
      <c r="E848" s="28"/>
      <c r="F848" s="28"/>
      <c r="G848" s="28"/>
    </row>
    <row r="849" spans="1:7" x14ac:dyDescent="0.25">
      <c r="A849" s="28"/>
      <c r="B849" s="28"/>
      <c r="C849" s="28"/>
      <c r="D849" s="28"/>
      <c r="E849" s="28"/>
      <c r="F849" s="28"/>
      <c r="G849" s="28"/>
    </row>
    <row r="850" spans="1:7" x14ac:dyDescent="0.25">
      <c r="A850" s="28"/>
      <c r="B850" s="28"/>
      <c r="C850" s="28"/>
      <c r="D850" s="28"/>
      <c r="E850" s="28"/>
      <c r="F850" s="28"/>
      <c r="G850" s="28"/>
    </row>
    <row r="851" spans="1:7" x14ac:dyDescent="0.25">
      <c r="A851" s="28"/>
      <c r="B851" s="28"/>
      <c r="C851" s="28"/>
      <c r="D851" s="28"/>
      <c r="E851" s="28"/>
      <c r="F851" s="28"/>
      <c r="G851" s="28"/>
    </row>
    <row r="852" spans="1:7" x14ac:dyDescent="0.25">
      <c r="A852" s="28"/>
      <c r="B852" s="28"/>
      <c r="C852" s="28"/>
      <c r="D852" s="28"/>
      <c r="E852" s="28"/>
      <c r="F852" s="28"/>
      <c r="G852" s="28"/>
    </row>
    <row r="853" spans="1:7" x14ac:dyDescent="0.25">
      <c r="A853" s="28"/>
      <c r="B853" s="28"/>
      <c r="C853" s="28"/>
      <c r="D853" s="28"/>
      <c r="E853" s="28"/>
      <c r="F853" s="28"/>
      <c r="G853" s="28"/>
    </row>
    <row r="854" spans="1:7" x14ac:dyDescent="0.25">
      <c r="A854" s="28"/>
      <c r="B854" s="28"/>
      <c r="C854" s="28"/>
      <c r="D854" s="28"/>
      <c r="E854" s="28"/>
      <c r="F854" s="28"/>
      <c r="G854" s="28"/>
    </row>
    <row r="855" spans="1:7" x14ac:dyDescent="0.25">
      <c r="A855" s="28"/>
      <c r="B855" s="28"/>
      <c r="C855" s="28"/>
      <c r="D855" s="28"/>
      <c r="E855" s="28"/>
      <c r="F855" s="28"/>
      <c r="G855" s="28"/>
    </row>
    <row r="856" spans="1:7" x14ac:dyDescent="0.25">
      <c r="A856" s="28"/>
      <c r="B856" s="28"/>
      <c r="C856" s="28"/>
      <c r="D856" s="28"/>
      <c r="E856" s="28"/>
      <c r="F856" s="28"/>
      <c r="G856" s="28"/>
    </row>
    <row r="857" spans="1:7" x14ac:dyDescent="0.25">
      <c r="A857" s="28"/>
      <c r="B857" s="28"/>
      <c r="C857" s="28"/>
      <c r="D857" s="28"/>
      <c r="E857" s="28"/>
      <c r="F857" s="28"/>
      <c r="G857" s="28"/>
    </row>
    <row r="858" spans="1:7" x14ac:dyDescent="0.25">
      <c r="A858" s="28"/>
      <c r="B858" s="28"/>
      <c r="C858" s="28"/>
      <c r="D858" s="28"/>
      <c r="E858" s="28"/>
      <c r="F858" s="28"/>
      <c r="G858" s="28"/>
    </row>
    <row r="859" spans="1:7" x14ac:dyDescent="0.25">
      <c r="A859" s="28"/>
      <c r="B859" s="28"/>
      <c r="C859" s="28"/>
      <c r="D859" s="28"/>
      <c r="E859" s="28"/>
      <c r="F859" s="28"/>
      <c r="G859" s="28"/>
    </row>
    <row r="860" spans="1:7" x14ac:dyDescent="0.25">
      <c r="A860" s="28"/>
      <c r="B860" s="28"/>
      <c r="C860" s="28"/>
      <c r="D860" s="28"/>
      <c r="E860" s="28"/>
      <c r="F860" s="28"/>
      <c r="G860" s="28"/>
    </row>
    <row r="861" spans="1:7" x14ac:dyDescent="0.25">
      <c r="A861" s="28"/>
      <c r="B861" s="28"/>
      <c r="C861" s="28"/>
      <c r="D861" s="28"/>
      <c r="E861" s="28"/>
      <c r="F861" s="28"/>
      <c r="G861" s="28"/>
    </row>
    <row r="862" spans="1:7" x14ac:dyDescent="0.25">
      <c r="A862" s="28"/>
      <c r="B862" s="28"/>
      <c r="C862" s="28"/>
      <c r="D862" s="28"/>
      <c r="E862" s="28"/>
      <c r="F862" s="28"/>
      <c r="G862" s="28"/>
    </row>
    <row r="863" spans="1:7" x14ac:dyDescent="0.25">
      <c r="A863" s="28"/>
      <c r="B863" s="28"/>
      <c r="C863" s="28"/>
      <c r="D863" s="28"/>
      <c r="E863" s="28"/>
      <c r="F863" s="28"/>
      <c r="G863" s="28"/>
    </row>
    <row r="864" spans="1:7" x14ac:dyDescent="0.25">
      <c r="A864" s="28"/>
      <c r="B864" s="28"/>
      <c r="C864" s="28"/>
      <c r="D864" s="28"/>
      <c r="E864" s="28"/>
      <c r="F864" s="28"/>
      <c r="G864" s="28"/>
    </row>
    <row r="865" spans="1:7" x14ac:dyDescent="0.25">
      <c r="A865" s="28"/>
      <c r="B865" s="28"/>
      <c r="C865" s="28"/>
      <c r="D865" s="28"/>
      <c r="E865" s="28"/>
      <c r="F865" s="28"/>
      <c r="G865" s="28"/>
    </row>
    <row r="866" spans="1:7" x14ac:dyDescent="0.25">
      <c r="A866" s="28"/>
      <c r="B866" s="28"/>
      <c r="C866" s="28"/>
      <c r="D866" s="28"/>
      <c r="E866" s="28"/>
      <c r="F866" s="28"/>
      <c r="G866" s="28"/>
    </row>
    <row r="867" spans="1:7" x14ac:dyDescent="0.25">
      <c r="A867" s="28"/>
      <c r="B867" s="28"/>
      <c r="C867" s="28"/>
      <c r="D867" s="28"/>
      <c r="E867" s="28"/>
      <c r="F867" s="28"/>
      <c r="G867" s="28"/>
    </row>
    <row r="868" spans="1:7" x14ac:dyDescent="0.25">
      <c r="A868" s="28"/>
      <c r="B868" s="28"/>
      <c r="C868" s="28"/>
      <c r="D868" s="28"/>
      <c r="E868" s="28"/>
      <c r="F868" s="28"/>
      <c r="G868" s="28"/>
    </row>
    <row r="869" spans="1:7" x14ac:dyDescent="0.25">
      <c r="A869" s="28"/>
      <c r="B869" s="28"/>
      <c r="C869" s="28"/>
      <c r="D869" s="28"/>
      <c r="E869" s="28"/>
      <c r="F869" s="28"/>
      <c r="G869" s="28"/>
    </row>
    <row r="870" spans="1:7" x14ac:dyDescent="0.25">
      <c r="A870" s="28"/>
      <c r="B870" s="28"/>
      <c r="C870" s="28"/>
      <c r="D870" s="28"/>
      <c r="E870" s="28"/>
      <c r="F870" s="28"/>
      <c r="G870" s="28"/>
    </row>
    <row r="871" spans="1:7" x14ac:dyDescent="0.25">
      <c r="A871" s="28"/>
      <c r="B871" s="28"/>
      <c r="C871" s="28"/>
      <c r="D871" s="28"/>
      <c r="E871" s="28"/>
      <c r="F871" s="28"/>
      <c r="G871" s="28"/>
    </row>
    <row r="872" spans="1:7" x14ac:dyDescent="0.25">
      <c r="A872" s="28"/>
      <c r="B872" s="28"/>
      <c r="C872" s="28"/>
      <c r="D872" s="28"/>
      <c r="E872" s="28"/>
      <c r="F872" s="28"/>
      <c r="G872" s="28"/>
    </row>
    <row r="873" spans="1:7" x14ac:dyDescent="0.25">
      <c r="A873" s="28"/>
      <c r="B873" s="28"/>
      <c r="C873" s="28"/>
      <c r="D873" s="28"/>
      <c r="E873" s="28"/>
      <c r="F873" s="28"/>
      <c r="G873" s="28"/>
    </row>
    <row r="874" spans="1:7" x14ac:dyDescent="0.25">
      <c r="A874" s="28"/>
      <c r="B874" s="28"/>
      <c r="C874" s="28"/>
      <c r="D874" s="28"/>
      <c r="E874" s="28"/>
      <c r="F874" s="28"/>
      <c r="G874" s="28"/>
    </row>
    <row r="875" spans="1:7" x14ac:dyDescent="0.25">
      <c r="A875" s="28"/>
      <c r="B875" s="28"/>
      <c r="C875" s="28"/>
      <c r="D875" s="28"/>
      <c r="E875" s="28"/>
      <c r="F875" s="28"/>
      <c r="G875" s="28"/>
    </row>
    <row r="876" spans="1:7" x14ac:dyDescent="0.25">
      <c r="A876" s="28"/>
      <c r="B876" s="28"/>
      <c r="C876" s="28"/>
      <c r="D876" s="28"/>
      <c r="E876" s="28"/>
      <c r="F876" s="28"/>
      <c r="G876" s="28"/>
    </row>
    <row r="877" spans="1:7" x14ac:dyDescent="0.25">
      <c r="A877" s="28"/>
      <c r="B877" s="28"/>
      <c r="C877" s="28"/>
      <c r="D877" s="28"/>
      <c r="E877" s="28"/>
      <c r="F877" s="28"/>
      <c r="G877" s="28"/>
    </row>
    <row r="878" spans="1:7" x14ac:dyDescent="0.25">
      <c r="A878" s="28"/>
      <c r="B878" s="28"/>
      <c r="C878" s="28"/>
      <c r="D878" s="28"/>
      <c r="E878" s="28"/>
      <c r="F878" s="28"/>
      <c r="G878" s="28"/>
    </row>
    <row r="879" spans="1:7" x14ac:dyDescent="0.25">
      <c r="A879" s="28"/>
      <c r="B879" s="28"/>
      <c r="C879" s="28"/>
      <c r="D879" s="28"/>
      <c r="E879" s="28"/>
      <c r="F879" s="28"/>
      <c r="G879" s="28"/>
    </row>
    <row r="880" spans="1:7" x14ac:dyDescent="0.25">
      <c r="A880" s="28"/>
      <c r="B880" s="28"/>
      <c r="C880" s="28"/>
      <c r="D880" s="28"/>
      <c r="E880" s="28"/>
      <c r="F880" s="28"/>
      <c r="G880" s="28"/>
    </row>
    <row r="881" spans="1:7" x14ac:dyDescent="0.25">
      <c r="A881" s="28"/>
      <c r="B881" s="28"/>
      <c r="C881" s="28"/>
      <c r="D881" s="28"/>
      <c r="E881" s="28"/>
      <c r="F881" s="28"/>
      <c r="G881" s="28"/>
    </row>
    <row r="882" spans="1:7" x14ac:dyDescent="0.25">
      <c r="A882" s="28"/>
      <c r="B882" s="28"/>
      <c r="C882" s="28"/>
      <c r="D882" s="28"/>
      <c r="E882" s="28"/>
      <c r="F882" s="28"/>
      <c r="G882" s="28"/>
    </row>
    <row r="883" spans="1:7" x14ac:dyDescent="0.25">
      <c r="A883" s="28"/>
      <c r="B883" s="28"/>
      <c r="C883" s="28"/>
      <c r="D883" s="28"/>
      <c r="E883" s="28"/>
      <c r="F883" s="28"/>
      <c r="G883" s="28"/>
    </row>
    <row r="884" spans="1:7" x14ac:dyDescent="0.25">
      <c r="A884" s="28"/>
      <c r="B884" s="28"/>
      <c r="C884" s="28"/>
      <c r="D884" s="28"/>
      <c r="E884" s="28"/>
      <c r="F884" s="28"/>
      <c r="G884" s="28"/>
    </row>
    <row r="885" spans="1:7" x14ac:dyDescent="0.25">
      <c r="A885" s="28"/>
      <c r="B885" s="28"/>
      <c r="C885" s="28"/>
      <c r="D885" s="28"/>
      <c r="E885" s="28"/>
      <c r="F885" s="28"/>
      <c r="G885" s="28"/>
    </row>
    <row r="886" spans="1:7" x14ac:dyDescent="0.25">
      <c r="A886" s="28"/>
      <c r="B886" s="28"/>
      <c r="C886" s="28"/>
      <c r="D886" s="28"/>
      <c r="E886" s="28"/>
      <c r="F886" s="28"/>
      <c r="G886" s="28"/>
    </row>
    <row r="887" spans="1:7" x14ac:dyDescent="0.25">
      <c r="A887" s="28"/>
      <c r="B887" s="28"/>
      <c r="C887" s="28"/>
      <c r="D887" s="28"/>
      <c r="E887" s="28"/>
      <c r="F887" s="28"/>
      <c r="G887" s="28"/>
    </row>
    <row r="888" spans="1:7" x14ac:dyDescent="0.25">
      <c r="A888" s="28"/>
      <c r="B888" s="28"/>
      <c r="C888" s="28"/>
      <c r="D888" s="28"/>
      <c r="E888" s="28"/>
      <c r="F888" s="28"/>
      <c r="G888" s="28"/>
    </row>
    <row r="889" spans="1:7" x14ac:dyDescent="0.25">
      <c r="A889" s="28"/>
      <c r="B889" s="28"/>
      <c r="C889" s="28"/>
      <c r="D889" s="28"/>
      <c r="E889" s="28"/>
      <c r="F889" s="28"/>
      <c r="G889" s="28"/>
    </row>
    <row r="890" spans="1:7" x14ac:dyDescent="0.25">
      <c r="A890" s="28"/>
      <c r="B890" s="28"/>
      <c r="C890" s="28"/>
      <c r="D890" s="28"/>
      <c r="E890" s="28"/>
      <c r="F890" s="28"/>
      <c r="G890" s="28"/>
    </row>
    <row r="891" spans="1:7" x14ac:dyDescent="0.25">
      <c r="A891" s="28"/>
      <c r="B891" s="28"/>
      <c r="C891" s="28"/>
      <c r="D891" s="28"/>
      <c r="E891" s="28"/>
      <c r="F891" s="28"/>
      <c r="G891" s="28"/>
    </row>
    <row r="892" spans="1:7" x14ac:dyDescent="0.25">
      <c r="A892" s="28"/>
      <c r="B892" s="28"/>
      <c r="C892" s="28"/>
      <c r="D892" s="28"/>
      <c r="E892" s="28"/>
      <c r="F892" s="28"/>
      <c r="G892" s="28"/>
    </row>
    <row r="893" spans="1:7" x14ac:dyDescent="0.25">
      <c r="A893" s="28"/>
      <c r="B893" s="28"/>
      <c r="C893" s="28"/>
      <c r="D893" s="28"/>
      <c r="E893" s="28"/>
      <c r="F893" s="28"/>
      <c r="G893" s="28"/>
    </row>
    <row r="894" spans="1:7" x14ac:dyDescent="0.25">
      <c r="A894" s="28"/>
      <c r="B894" s="28"/>
      <c r="C894" s="28"/>
      <c r="D894" s="28"/>
      <c r="E894" s="28"/>
      <c r="F894" s="28"/>
      <c r="G894" s="28"/>
    </row>
    <row r="895" spans="1:7" x14ac:dyDescent="0.25">
      <c r="A895" s="28"/>
      <c r="B895" s="28"/>
      <c r="C895" s="28"/>
      <c r="D895" s="28"/>
      <c r="E895" s="28"/>
      <c r="F895" s="28"/>
      <c r="G895" s="28"/>
    </row>
    <row r="896" spans="1:7" x14ac:dyDescent="0.25">
      <c r="A896" s="28"/>
      <c r="B896" s="28"/>
      <c r="C896" s="28"/>
      <c r="D896" s="28"/>
      <c r="E896" s="28"/>
      <c r="F896" s="28"/>
      <c r="G896" s="28"/>
    </row>
    <row r="897" spans="1:7" x14ac:dyDescent="0.25">
      <c r="A897" s="28"/>
      <c r="B897" s="28"/>
      <c r="C897" s="28"/>
      <c r="D897" s="28"/>
      <c r="E897" s="28"/>
      <c r="F897" s="28"/>
      <c r="G897" s="28"/>
    </row>
    <row r="898" spans="1:7" x14ac:dyDescent="0.25">
      <c r="A898" s="28"/>
      <c r="B898" s="28"/>
      <c r="C898" s="28"/>
      <c r="D898" s="28"/>
      <c r="E898" s="28"/>
      <c r="F898" s="28"/>
      <c r="G898" s="28"/>
    </row>
    <row r="899" spans="1:7" x14ac:dyDescent="0.25">
      <c r="A899" s="28"/>
      <c r="B899" s="28"/>
      <c r="C899" s="28"/>
      <c r="D899" s="28"/>
      <c r="E899" s="28"/>
      <c r="F899" s="28"/>
      <c r="G899" s="28"/>
    </row>
    <row r="900" spans="1:7" x14ac:dyDescent="0.25">
      <c r="A900" s="28"/>
      <c r="B900" s="28"/>
      <c r="C900" s="28"/>
      <c r="D900" s="28"/>
      <c r="E900" s="28"/>
      <c r="F900" s="28"/>
      <c r="G900" s="28"/>
    </row>
    <row r="901" spans="1:7" x14ac:dyDescent="0.25">
      <c r="A901" s="28"/>
      <c r="B901" s="28"/>
      <c r="C901" s="28"/>
      <c r="D901" s="28"/>
      <c r="E901" s="28"/>
      <c r="F901" s="28"/>
      <c r="G901" s="28"/>
    </row>
    <row r="902" spans="1:7" x14ac:dyDescent="0.25">
      <c r="A902" s="28"/>
      <c r="B902" s="28"/>
      <c r="C902" s="28"/>
      <c r="D902" s="28"/>
      <c r="E902" s="28"/>
      <c r="F902" s="28"/>
      <c r="G902" s="28"/>
    </row>
    <row r="903" spans="1:7" x14ac:dyDescent="0.25">
      <c r="A903" s="28"/>
      <c r="B903" s="28"/>
      <c r="C903" s="28"/>
      <c r="D903" s="28"/>
      <c r="E903" s="28"/>
      <c r="F903" s="28"/>
      <c r="G903" s="28"/>
    </row>
    <row r="904" spans="1:7" x14ac:dyDescent="0.25">
      <c r="A904" s="28"/>
      <c r="B904" s="28"/>
      <c r="C904" s="28"/>
      <c r="D904" s="28"/>
      <c r="E904" s="28"/>
      <c r="F904" s="28"/>
      <c r="G904" s="28"/>
    </row>
    <row r="905" spans="1:7" x14ac:dyDescent="0.25">
      <c r="A905" s="28"/>
      <c r="B905" s="28"/>
      <c r="C905" s="28"/>
      <c r="D905" s="28"/>
      <c r="E905" s="28"/>
      <c r="F905" s="28"/>
      <c r="G905" s="28"/>
    </row>
    <row r="906" spans="1:7" x14ac:dyDescent="0.25">
      <c r="A906" s="28"/>
      <c r="B906" s="28"/>
      <c r="C906" s="28"/>
      <c r="D906" s="28"/>
      <c r="E906" s="28"/>
      <c r="F906" s="28"/>
      <c r="G906" s="28"/>
    </row>
    <row r="907" spans="1:7" x14ac:dyDescent="0.25">
      <c r="A907" s="28"/>
      <c r="B907" s="28"/>
      <c r="C907" s="28"/>
      <c r="D907" s="28"/>
      <c r="E907" s="28"/>
      <c r="F907" s="28"/>
      <c r="G907" s="28"/>
    </row>
    <row r="908" spans="1:7" x14ac:dyDescent="0.25">
      <c r="A908" s="28"/>
      <c r="B908" s="28"/>
      <c r="C908" s="28"/>
      <c r="D908" s="28"/>
      <c r="E908" s="28"/>
      <c r="F908" s="28"/>
      <c r="G908" s="28"/>
    </row>
    <row r="909" spans="1:7" x14ac:dyDescent="0.25">
      <c r="A909" s="28"/>
      <c r="B909" s="28"/>
      <c r="C909" s="28"/>
      <c r="D909" s="28"/>
      <c r="E909" s="28"/>
      <c r="F909" s="28"/>
      <c r="G909" s="28"/>
    </row>
    <row r="910" spans="1:7" x14ac:dyDescent="0.25">
      <c r="A910" s="28"/>
      <c r="B910" s="28"/>
      <c r="C910" s="28"/>
      <c r="D910" s="28"/>
      <c r="E910" s="28"/>
      <c r="F910" s="28"/>
      <c r="G910" s="28"/>
    </row>
    <row r="911" spans="1:7" x14ac:dyDescent="0.25">
      <c r="A911" s="28"/>
      <c r="B911" s="28"/>
      <c r="C911" s="28"/>
      <c r="D911" s="28"/>
      <c r="E911" s="28"/>
      <c r="F911" s="28"/>
      <c r="G911" s="28"/>
    </row>
    <row r="912" spans="1:7" x14ac:dyDescent="0.25">
      <c r="A912" s="28"/>
      <c r="B912" s="28"/>
      <c r="C912" s="28"/>
      <c r="D912" s="28"/>
      <c r="E912" s="28"/>
      <c r="F912" s="28"/>
      <c r="G912" s="28"/>
    </row>
    <row r="913" spans="1:7" x14ac:dyDescent="0.25">
      <c r="A913" s="28"/>
      <c r="B913" s="28"/>
      <c r="C913" s="28"/>
      <c r="D913" s="28"/>
      <c r="E913" s="28"/>
      <c r="F913" s="28"/>
      <c r="G913" s="28"/>
    </row>
    <row r="914" spans="1:7" x14ac:dyDescent="0.25">
      <c r="A914" s="28"/>
      <c r="B914" s="28"/>
      <c r="C914" s="28"/>
      <c r="D914" s="28"/>
      <c r="E914" s="28"/>
      <c r="F914" s="28"/>
      <c r="G914" s="28"/>
    </row>
    <row r="915" spans="1:7" x14ac:dyDescent="0.25">
      <c r="A915" s="28"/>
      <c r="B915" s="28"/>
      <c r="C915" s="28"/>
      <c r="D915" s="28"/>
      <c r="E915" s="28"/>
      <c r="F915" s="28"/>
      <c r="G915" s="28"/>
    </row>
    <row r="916" spans="1:7" x14ac:dyDescent="0.25">
      <c r="A916" s="28"/>
      <c r="B916" s="28"/>
      <c r="C916" s="28"/>
      <c r="D916" s="28"/>
      <c r="E916" s="28"/>
      <c r="F916" s="28"/>
      <c r="G916" s="28"/>
    </row>
    <row r="917" spans="1:7" x14ac:dyDescent="0.25">
      <c r="A917" s="28"/>
      <c r="B917" s="28"/>
      <c r="C917" s="28"/>
      <c r="D917" s="28"/>
      <c r="E917" s="28"/>
      <c r="F917" s="28"/>
      <c r="G917" s="28"/>
    </row>
    <row r="918" spans="1:7" x14ac:dyDescent="0.25">
      <c r="A918" s="28"/>
      <c r="B918" s="28"/>
      <c r="C918" s="28"/>
      <c r="D918" s="28"/>
      <c r="E918" s="28"/>
      <c r="F918" s="28"/>
      <c r="G918" s="28"/>
    </row>
    <row r="919" spans="1:7" x14ac:dyDescent="0.25">
      <c r="A919" s="28"/>
      <c r="B919" s="28"/>
      <c r="C919" s="28"/>
      <c r="D919" s="28"/>
      <c r="E919" s="28"/>
      <c r="F919" s="28"/>
      <c r="G919" s="28"/>
    </row>
    <row r="920" spans="1:7" x14ac:dyDescent="0.25">
      <c r="A920" s="28"/>
      <c r="B920" s="28"/>
      <c r="C920" s="28"/>
      <c r="D920" s="28"/>
      <c r="E920" s="28"/>
      <c r="F920" s="28"/>
      <c r="G920" s="28"/>
    </row>
    <row r="921" spans="1:7" x14ac:dyDescent="0.25">
      <c r="A921" s="28"/>
      <c r="B921" s="28"/>
      <c r="C921" s="28"/>
      <c r="D921" s="28"/>
      <c r="E921" s="28"/>
      <c r="F921" s="28"/>
      <c r="G921" s="28"/>
    </row>
    <row r="922" spans="1:7" x14ac:dyDescent="0.25">
      <c r="A922" s="28"/>
      <c r="B922" s="28"/>
      <c r="C922" s="28"/>
      <c r="D922" s="28"/>
      <c r="E922" s="28"/>
      <c r="F922" s="28"/>
      <c r="G922" s="28"/>
    </row>
    <row r="923" spans="1:7" x14ac:dyDescent="0.25">
      <c r="A923" s="28"/>
      <c r="B923" s="28"/>
      <c r="C923" s="28"/>
      <c r="D923" s="28"/>
      <c r="E923" s="28"/>
      <c r="F923" s="28"/>
      <c r="G923" s="28"/>
    </row>
    <row r="924" spans="1:7" x14ac:dyDescent="0.25">
      <c r="A924" s="28"/>
      <c r="B924" s="28"/>
      <c r="C924" s="28"/>
      <c r="D924" s="28"/>
      <c r="E924" s="28"/>
      <c r="F924" s="28"/>
      <c r="G924" s="28"/>
    </row>
    <row r="925" spans="1:7" x14ac:dyDescent="0.25">
      <c r="A925" s="28"/>
      <c r="B925" s="28"/>
      <c r="C925" s="28"/>
      <c r="D925" s="28"/>
      <c r="E925" s="28"/>
      <c r="F925" s="28"/>
      <c r="G925" s="28"/>
    </row>
    <row r="926" spans="1:7" x14ac:dyDescent="0.25">
      <c r="A926" s="28"/>
      <c r="B926" s="28"/>
      <c r="C926" s="28"/>
      <c r="D926" s="28"/>
      <c r="E926" s="28"/>
      <c r="F926" s="28"/>
      <c r="G926" s="28"/>
    </row>
    <row r="927" spans="1:7" x14ac:dyDescent="0.25">
      <c r="A927" s="28"/>
      <c r="B927" s="28"/>
      <c r="C927" s="28"/>
      <c r="D927" s="28"/>
      <c r="E927" s="28"/>
      <c r="F927" s="28"/>
      <c r="G927" s="28"/>
    </row>
    <row r="928" spans="1:7" x14ac:dyDescent="0.25">
      <c r="A928" s="28"/>
      <c r="B928" s="28"/>
      <c r="C928" s="28"/>
      <c r="D928" s="28"/>
      <c r="E928" s="28"/>
      <c r="F928" s="28"/>
      <c r="G928" s="28"/>
    </row>
    <row r="929" spans="1:7" x14ac:dyDescent="0.25">
      <c r="A929" s="28"/>
      <c r="B929" s="28"/>
      <c r="C929" s="28"/>
      <c r="D929" s="28"/>
      <c r="E929" s="28"/>
      <c r="F929" s="28"/>
      <c r="G929" s="28"/>
    </row>
    <row r="930" spans="1:7" x14ac:dyDescent="0.25">
      <c r="A930" s="28"/>
      <c r="B930" s="28"/>
      <c r="C930" s="28"/>
      <c r="D930" s="28"/>
      <c r="E930" s="28"/>
      <c r="F930" s="28"/>
      <c r="G930" s="28"/>
    </row>
    <row r="931" spans="1:7" x14ac:dyDescent="0.25">
      <c r="A931" s="28"/>
      <c r="B931" s="28"/>
      <c r="C931" s="28"/>
      <c r="D931" s="28"/>
      <c r="E931" s="28"/>
      <c r="F931" s="28"/>
      <c r="G931" s="28"/>
    </row>
    <row r="932" spans="1:7" x14ac:dyDescent="0.25">
      <c r="A932" s="28"/>
      <c r="B932" s="28"/>
      <c r="C932" s="28"/>
      <c r="D932" s="28"/>
      <c r="E932" s="28"/>
      <c r="F932" s="28"/>
      <c r="G932" s="28"/>
    </row>
    <row r="933" spans="1:7" x14ac:dyDescent="0.25">
      <c r="A933" s="28"/>
      <c r="B933" s="28"/>
      <c r="C933" s="28"/>
      <c r="D933" s="28"/>
      <c r="E933" s="28"/>
      <c r="F933" s="28"/>
      <c r="G933" s="28"/>
    </row>
    <row r="934" spans="1:7" x14ac:dyDescent="0.25">
      <c r="A934" s="28"/>
      <c r="B934" s="28"/>
      <c r="C934" s="28"/>
      <c r="D934" s="28"/>
      <c r="E934" s="28"/>
      <c r="F934" s="28"/>
      <c r="G934" s="28"/>
    </row>
    <row r="935" spans="1:7" x14ac:dyDescent="0.25">
      <c r="A935" s="28"/>
      <c r="B935" s="28"/>
      <c r="C935" s="28"/>
      <c r="D935" s="28"/>
      <c r="E935" s="28"/>
      <c r="F935" s="28"/>
      <c r="G935" s="28"/>
    </row>
    <row r="936" spans="1:7" x14ac:dyDescent="0.25">
      <c r="A936" s="28"/>
      <c r="B936" s="28"/>
      <c r="C936" s="28"/>
      <c r="D936" s="28"/>
      <c r="E936" s="28"/>
      <c r="F936" s="28"/>
      <c r="G936" s="28"/>
    </row>
    <row r="937" spans="1:7" x14ac:dyDescent="0.25">
      <c r="A937" s="28"/>
      <c r="B937" s="28"/>
      <c r="C937" s="28"/>
      <c r="D937" s="28"/>
      <c r="E937" s="28"/>
      <c r="F937" s="28"/>
      <c r="G937" s="28"/>
    </row>
    <row r="938" spans="1:7" x14ac:dyDescent="0.25">
      <c r="A938" s="28"/>
      <c r="B938" s="28"/>
      <c r="C938" s="28"/>
      <c r="D938" s="28"/>
      <c r="E938" s="28"/>
      <c r="F938" s="28"/>
      <c r="G938" s="28"/>
    </row>
    <row r="939" spans="1:7" x14ac:dyDescent="0.25">
      <c r="A939" s="28"/>
      <c r="B939" s="28"/>
      <c r="C939" s="28"/>
      <c r="D939" s="28"/>
      <c r="E939" s="28"/>
      <c r="F939" s="28"/>
      <c r="G939" s="28"/>
    </row>
    <row r="940" spans="1:7" x14ac:dyDescent="0.25">
      <c r="A940" s="28"/>
      <c r="B940" s="28"/>
      <c r="C940" s="28"/>
      <c r="D940" s="28"/>
      <c r="E940" s="28"/>
      <c r="F940" s="28"/>
      <c r="G940" s="28"/>
    </row>
    <row r="941" spans="1:7" x14ac:dyDescent="0.25">
      <c r="A941" s="28"/>
      <c r="B941" s="28"/>
      <c r="C941" s="28"/>
      <c r="D941" s="28"/>
      <c r="E941" s="28"/>
      <c r="F941" s="28"/>
      <c r="G941" s="28"/>
    </row>
    <row r="942" spans="1:7" x14ac:dyDescent="0.25">
      <c r="A942" s="28"/>
      <c r="B942" s="28"/>
      <c r="C942" s="28"/>
      <c r="D942" s="28"/>
      <c r="E942" s="28"/>
      <c r="F942" s="28"/>
      <c r="G942" s="28"/>
    </row>
    <row r="943" spans="1:7" x14ac:dyDescent="0.25">
      <c r="A943" s="28"/>
      <c r="B943" s="28"/>
      <c r="C943" s="28"/>
      <c r="D943" s="28"/>
      <c r="E943" s="28"/>
      <c r="F943" s="28"/>
      <c r="G943" s="28"/>
    </row>
    <row r="944" spans="1:7" x14ac:dyDescent="0.25">
      <c r="A944" s="28"/>
      <c r="B944" s="28"/>
      <c r="C944" s="28"/>
      <c r="D944" s="28"/>
      <c r="E944" s="28"/>
      <c r="F944" s="28"/>
      <c r="G944" s="28"/>
    </row>
    <row r="945" spans="1:7" x14ac:dyDescent="0.25">
      <c r="A945" s="28"/>
      <c r="B945" s="28"/>
      <c r="C945" s="28"/>
      <c r="D945" s="28"/>
      <c r="E945" s="28"/>
      <c r="F945" s="28"/>
      <c r="G945" s="28"/>
    </row>
    <row r="946" spans="1:7" x14ac:dyDescent="0.25">
      <c r="A946" s="28"/>
      <c r="B946" s="28"/>
      <c r="C946" s="28"/>
      <c r="D946" s="28"/>
      <c r="E946" s="28"/>
      <c r="F946" s="28"/>
      <c r="G946" s="28"/>
    </row>
    <row r="947" spans="1:7" x14ac:dyDescent="0.25">
      <c r="A947" s="28"/>
      <c r="B947" s="28"/>
      <c r="C947" s="28"/>
      <c r="D947" s="28"/>
      <c r="E947" s="28"/>
      <c r="F947" s="28"/>
      <c r="G947" s="28"/>
    </row>
    <row r="948" spans="1:7" x14ac:dyDescent="0.25">
      <c r="A948" s="28"/>
      <c r="B948" s="28"/>
      <c r="C948" s="28"/>
      <c r="D948" s="28"/>
      <c r="E948" s="28"/>
      <c r="F948" s="28"/>
      <c r="G948" s="28"/>
    </row>
    <row r="949" spans="1:7" x14ac:dyDescent="0.25">
      <c r="A949" s="28"/>
      <c r="B949" s="28"/>
      <c r="C949" s="28"/>
      <c r="D949" s="28"/>
      <c r="E949" s="28"/>
      <c r="F949" s="28"/>
      <c r="G949" s="28"/>
    </row>
    <row r="950" spans="1:7" x14ac:dyDescent="0.25">
      <c r="A950" s="28"/>
      <c r="B950" s="28"/>
      <c r="C950" s="28"/>
      <c r="D950" s="28"/>
      <c r="E950" s="28"/>
      <c r="F950" s="28"/>
      <c r="G950" s="28"/>
    </row>
    <row r="951" spans="1:7" x14ac:dyDescent="0.25">
      <c r="A951" s="28"/>
      <c r="B951" s="28"/>
      <c r="C951" s="28"/>
      <c r="D951" s="28"/>
      <c r="E951" s="28"/>
      <c r="F951" s="28"/>
      <c r="G951" s="28"/>
    </row>
    <row r="952" spans="1:7" x14ac:dyDescent="0.25">
      <c r="A952" s="28"/>
      <c r="B952" s="28"/>
      <c r="C952" s="28"/>
      <c r="D952" s="28"/>
      <c r="E952" s="28"/>
      <c r="F952" s="28"/>
      <c r="G952" s="28"/>
    </row>
    <row r="953" spans="1:7" x14ac:dyDescent="0.25">
      <c r="A953" s="28"/>
      <c r="B953" s="28"/>
      <c r="C953" s="28"/>
      <c r="D953" s="28"/>
      <c r="E953" s="28"/>
      <c r="F953" s="28"/>
      <c r="G953" s="28"/>
    </row>
    <row r="954" spans="1:7" x14ac:dyDescent="0.25">
      <c r="A954" s="28"/>
      <c r="B954" s="28"/>
      <c r="C954" s="28"/>
      <c r="D954" s="28"/>
      <c r="E954" s="28"/>
      <c r="F954" s="28"/>
      <c r="G954" s="28"/>
    </row>
    <row r="955" spans="1:7" x14ac:dyDescent="0.25">
      <c r="A955" s="28"/>
      <c r="B955" s="28"/>
      <c r="C955" s="28"/>
      <c r="D955" s="28"/>
      <c r="E955" s="28"/>
      <c r="F955" s="28"/>
      <c r="G955" s="28"/>
    </row>
    <row r="956" spans="1:7" x14ac:dyDescent="0.25">
      <c r="A956" s="28"/>
      <c r="B956" s="28"/>
      <c r="C956" s="28"/>
      <c r="D956" s="28"/>
      <c r="E956" s="28"/>
      <c r="F956" s="28"/>
      <c r="G956" s="28"/>
    </row>
    <row r="957" spans="1:7" x14ac:dyDescent="0.25">
      <c r="A957" s="28"/>
      <c r="B957" s="28"/>
      <c r="C957" s="28"/>
      <c r="D957" s="28"/>
      <c r="E957" s="28"/>
      <c r="F957" s="28"/>
      <c r="G957" s="28"/>
    </row>
    <row r="958" spans="1:7" x14ac:dyDescent="0.25">
      <c r="A958" s="28"/>
      <c r="B958" s="28"/>
      <c r="C958" s="28"/>
      <c r="D958" s="28"/>
      <c r="E958" s="28"/>
      <c r="F958" s="28"/>
      <c r="G958" s="28"/>
    </row>
    <row r="959" spans="1:7" x14ac:dyDescent="0.25">
      <c r="A959" s="28"/>
      <c r="B959" s="28"/>
      <c r="C959" s="28"/>
      <c r="D959" s="28"/>
      <c r="E959" s="28"/>
      <c r="F959" s="28"/>
      <c r="G959" s="28"/>
    </row>
    <row r="960" spans="1:7" x14ac:dyDescent="0.25">
      <c r="A960" s="28"/>
      <c r="B960" s="28"/>
      <c r="C960" s="28"/>
      <c r="D960" s="28"/>
      <c r="E960" s="28"/>
      <c r="F960" s="28"/>
      <c r="G960" s="28"/>
    </row>
    <row r="961" spans="1:7" x14ac:dyDescent="0.25">
      <c r="A961" s="28"/>
      <c r="B961" s="28"/>
      <c r="C961" s="28"/>
      <c r="D961" s="28"/>
      <c r="E961" s="28"/>
      <c r="F961" s="28"/>
      <c r="G961" s="28"/>
    </row>
    <row r="962" spans="1:7" x14ac:dyDescent="0.25">
      <c r="A962" s="28"/>
      <c r="B962" s="28"/>
      <c r="C962" s="28"/>
      <c r="D962" s="28"/>
      <c r="E962" s="28"/>
      <c r="F962" s="28"/>
      <c r="G962" s="28"/>
    </row>
    <row r="963" spans="1:7" x14ac:dyDescent="0.25">
      <c r="A963" s="28"/>
      <c r="B963" s="28"/>
      <c r="C963" s="28"/>
      <c r="D963" s="28"/>
      <c r="E963" s="28"/>
      <c r="F963" s="28"/>
      <c r="G963" s="28"/>
    </row>
    <row r="964" spans="1:7" x14ac:dyDescent="0.25">
      <c r="A964" s="28"/>
      <c r="B964" s="28"/>
      <c r="C964" s="28"/>
      <c r="D964" s="28"/>
      <c r="E964" s="28"/>
      <c r="F964" s="28"/>
      <c r="G964" s="28"/>
    </row>
    <row r="965" spans="1:7" x14ac:dyDescent="0.25">
      <c r="A965" s="28"/>
      <c r="B965" s="28"/>
      <c r="C965" s="28"/>
      <c r="D965" s="28"/>
      <c r="E965" s="28"/>
      <c r="F965" s="28"/>
      <c r="G965" s="28"/>
    </row>
    <row r="966" spans="1:7" x14ac:dyDescent="0.25">
      <c r="A966" s="28"/>
      <c r="B966" s="28"/>
      <c r="C966" s="28"/>
      <c r="D966" s="28"/>
      <c r="E966" s="28"/>
      <c r="F966" s="28"/>
      <c r="G966" s="28"/>
    </row>
    <row r="967" spans="1:7" x14ac:dyDescent="0.25">
      <c r="A967" s="28"/>
      <c r="B967" s="28"/>
      <c r="C967" s="28"/>
      <c r="D967" s="28"/>
      <c r="E967" s="28"/>
      <c r="F967" s="28"/>
      <c r="G967" s="28"/>
    </row>
    <row r="968" spans="1:7" x14ac:dyDescent="0.25">
      <c r="A968" s="28"/>
      <c r="B968" s="28"/>
      <c r="C968" s="28"/>
      <c r="D968" s="28"/>
      <c r="E968" s="28"/>
      <c r="F968" s="28"/>
      <c r="G968" s="28"/>
    </row>
    <row r="969" spans="1:7" x14ac:dyDescent="0.25">
      <c r="A969" s="28"/>
      <c r="B969" s="28"/>
      <c r="C969" s="28"/>
      <c r="D969" s="28"/>
      <c r="E969" s="28"/>
      <c r="F969" s="28"/>
      <c r="G969" s="28"/>
    </row>
    <row r="970" spans="1:7" x14ac:dyDescent="0.25">
      <c r="A970" s="28"/>
      <c r="B970" s="28"/>
      <c r="C970" s="28"/>
      <c r="D970" s="28"/>
      <c r="E970" s="28"/>
      <c r="F970" s="28"/>
      <c r="G970" s="28"/>
    </row>
    <row r="971" spans="1:7" x14ac:dyDescent="0.25">
      <c r="A971" s="28"/>
      <c r="B971" s="28"/>
      <c r="C971" s="28"/>
      <c r="D971" s="28"/>
      <c r="E971" s="28"/>
      <c r="F971" s="28"/>
      <c r="G971" s="28"/>
    </row>
    <row r="972" spans="1:7" x14ac:dyDescent="0.25">
      <c r="A972" s="28"/>
      <c r="B972" s="28"/>
      <c r="C972" s="28"/>
      <c r="D972" s="28"/>
      <c r="E972" s="28"/>
      <c r="F972" s="28"/>
      <c r="G972" s="28"/>
    </row>
    <row r="973" spans="1:7" x14ac:dyDescent="0.25">
      <c r="A973" s="28"/>
      <c r="B973" s="28"/>
      <c r="C973" s="28"/>
      <c r="D973" s="28"/>
      <c r="E973" s="28"/>
      <c r="F973" s="28"/>
      <c r="G973" s="28"/>
    </row>
    <row r="974" spans="1:7" x14ac:dyDescent="0.25">
      <c r="A974" s="28"/>
      <c r="B974" s="28"/>
      <c r="C974" s="28"/>
      <c r="D974" s="28"/>
      <c r="E974" s="28"/>
      <c r="F974" s="28"/>
      <c r="G974" s="28"/>
    </row>
    <row r="975" spans="1:7" x14ac:dyDescent="0.25">
      <c r="A975" s="28"/>
      <c r="B975" s="28"/>
      <c r="C975" s="28"/>
      <c r="D975" s="28"/>
      <c r="E975" s="28"/>
      <c r="F975" s="28"/>
      <c r="G975" s="28"/>
    </row>
    <row r="976" spans="1:7" x14ac:dyDescent="0.25">
      <c r="A976" s="28"/>
      <c r="B976" s="28"/>
      <c r="C976" s="28"/>
      <c r="D976" s="28"/>
      <c r="E976" s="28"/>
      <c r="F976" s="28"/>
      <c r="G976" s="28"/>
    </row>
    <row r="977" spans="1:7" x14ac:dyDescent="0.25">
      <c r="A977" s="28"/>
      <c r="B977" s="28"/>
      <c r="C977" s="28"/>
      <c r="D977" s="28"/>
      <c r="E977" s="28"/>
      <c r="F977" s="28"/>
      <c r="G977" s="28"/>
    </row>
    <row r="978" spans="1:7" x14ac:dyDescent="0.25">
      <c r="A978" s="28"/>
      <c r="B978" s="28"/>
      <c r="C978" s="28"/>
      <c r="D978" s="28"/>
      <c r="E978" s="28"/>
      <c r="F978" s="28"/>
      <c r="G978" s="28"/>
    </row>
    <row r="979" spans="1:7" x14ac:dyDescent="0.25">
      <c r="A979" s="28"/>
      <c r="B979" s="28"/>
      <c r="C979" s="28"/>
      <c r="D979" s="28"/>
      <c r="E979" s="28"/>
      <c r="F979" s="28"/>
      <c r="G979" s="28"/>
    </row>
    <row r="980" spans="1:7" x14ac:dyDescent="0.25">
      <c r="A980" s="28"/>
      <c r="B980" s="28"/>
      <c r="C980" s="28"/>
      <c r="D980" s="28"/>
      <c r="E980" s="28"/>
      <c r="F980" s="28"/>
      <c r="G980" s="28"/>
    </row>
    <row r="981" spans="1:7" x14ac:dyDescent="0.25">
      <c r="A981" s="28"/>
      <c r="B981" s="28"/>
      <c r="C981" s="28"/>
      <c r="D981" s="28"/>
      <c r="E981" s="28"/>
      <c r="F981" s="28"/>
      <c r="G981" s="28"/>
    </row>
    <row r="982" spans="1:7" x14ac:dyDescent="0.25">
      <c r="A982" s="28"/>
      <c r="B982" s="28"/>
      <c r="C982" s="28"/>
      <c r="D982" s="28"/>
      <c r="E982" s="28"/>
      <c r="F982" s="28"/>
      <c r="G982" s="28"/>
    </row>
    <row r="983" spans="1:7" x14ac:dyDescent="0.25">
      <c r="A983" s="28"/>
      <c r="B983" s="28"/>
      <c r="C983" s="28"/>
      <c r="D983" s="28"/>
      <c r="E983" s="28"/>
      <c r="F983" s="28"/>
      <c r="G983" s="28"/>
    </row>
    <row r="984" spans="1:7" x14ac:dyDescent="0.25">
      <c r="A984" s="28"/>
      <c r="B984" s="28"/>
      <c r="C984" s="28"/>
      <c r="D984" s="28"/>
      <c r="E984" s="28"/>
      <c r="F984" s="28"/>
      <c r="G984" s="28"/>
    </row>
    <row r="985" spans="1:7" x14ac:dyDescent="0.25">
      <c r="A985" s="28"/>
      <c r="B985" s="28"/>
      <c r="C985" s="28"/>
      <c r="D985" s="28"/>
      <c r="E985" s="28"/>
      <c r="F985" s="28"/>
      <c r="G985" s="28"/>
    </row>
    <row r="986" spans="1:7" x14ac:dyDescent="0.25">
      <c r="A986" s="28"/>
      <c r="B986" s="28"/>
      <c r="C986" s="28"/>
      <c r="D986" s="28"/>
      <c r="E986" s="28"/>
      <c r="F986" s="28"/>
      <c r="G986" s="28"/>
    </row>
    <row r="987" spans="1:7" x14ac:dyDescent="0.25">
      <c r="A987" s="28"/>
      <c r="B987" s="28"/>
      <c r="C987" s="28"/>
      <c r="D987" s="28"/>
      <c r="E987" s="28"/>
      <c r="F987" s="28"/>
      <c r="G987" s="28"/>
    </row>
    <row r="988" spans="1:7" x14ac:dyDescent="0.25">
      <c r="A988" s="28"/>
      <c r="B988" s="28"/>
      <c r="C988" s="28"/>
      <c r="D988" s="28"/>
      <c r="E988" s="28"/>
      <c r="F988" s="28"/>
      <c r="G988" s="28"/>
    </row>
    <row r="989" spans="1:7" x14ac:dyDescent="0.25">
      <c r="A989" s="28"/>
      <c r="B989" s="28"/>
      <c r="C989" s="28"/>
      <c r="D989" s="28"/>
      <c r="E989" s="28"/>
      <c r="F989" s="28"/>
      <c r="G989" s="28"/>
    </row>
    <row r="990" spans="1:7" x14ac:dyDescent="0.25">
      <c r="A990" s="28"/>
      <c r="B990" s="28"/>
      <c r="C990" s="28"/>
      <c r="D990" s="28"/>
      <c r="E990" s="28"/>
      <c r="F990" s="28"/>
      <c r="G990" s="28"/>
    </row>
    <row r="991" spans="1:7" x14ac:dyDescent="0.25">
      <c r="A991" s="28"/>
      <c r="B991" s="28"/>
      <c r="C991" s="28"/>
      <c r="D991" s="28"/>
      <c r="E991" s="28"/>
      <c r="F991" s="28"/>
      <c r="G991" s="28"/>
    </row>
    <row r="992" spans="1:7" x14ac:dyDescent="0.25">
      <c r="A992" s="28"/>
      <c r="B992" s="28"/>
      <c r="C992" s="28"/>
      <c r="D992" s="28"/>
      <c r="E992" s="28"/>
      <c r="F992" s="28"/>
      <c r="G992" s="28"/>
    </row>
    <row r="993" spans="1:7" x14ac:dyDescent="0.25">
      <c r="A993" s="28"/>
      <c r="B993" s="28"/>
      <c r="C993" s="28"/>
      <c r="D993" s="28"/>
      <c r="E993" s="28"/>
      <c r="F993" s="28"/>
      <c r="G993" s="28"/>
    </row>
    <row r="994" spans="1:7" x14ac:dyDescent="0.25">
      <c r="A994" s="28"/>
      <c r="B994" s="28"/>
      <c r="C994" s="28"/>
      <c r="D994" s="28"/>
      <c r="E994" s="28"/>
      <c r="F994" s="28"/>
      <c r="G994" s="28"/>
    </row>
    <row r="995" spans="1:7" x14ac:dyDescent="0.25">
      <c r="A995" s="28"/>
      <c r="B995" s="28"/>
      <c r="C995" s="28"/>
      <c r="D995" s="28"/>
      <c r="E995" s="28"/>
      <c r="F995" s="28"/>
      <c r="G995" s="28"/>
    </row>
    <row r="996" spans="1:7" x14ac:dyDescent="0.25">
      <c r="A996" s="28"/>
      <c r="B996" s="28"/>
      <c r="C996" s="28"/>
      <c r="D996" s="28"/>
      <c r="E996" s="28"/>
      <c r="F996" s="28"/>
      <c r="G996" s="28"/>
    </row>
    <row r="997" spans="1:7" x14ac:dyDescent="0.25">
      <c r="A997" s="28"/>
      <c r="B997" s="28"/>
      <c r="C997" s="28"/>
      <c r="D997" s="28"/>
      <c r="E997" s="28"/>
      <c r="F997" s="28"/>
      <c r="G997" s="28"/>
    </row>
    <row r="998" spans="1:7" x14ac:dyDescent="0.25">
      <c r="A998" s="28"/>
      <c r="B998" s="28"/>
      <c r="C998" s="28"/>
      <c r="D998" s="28"/>
      <c r="E998" s="28"/>
      <c r="F998" s="28"/>
      <c r="G998" s="28"/>
    </row>
    <row r="999" spans="1:7" x14ac:dyDescent="0.25">
      <c r="A999" s="28"/>
      <c r="B999" s="28"/>
      <c r="C999" s="28"/>
      <c r="D999" s="28"/>
      <c r="E999" s="28"/>
      <c r="F999" s="28"/>
      <c r="G999" s="28"/>
    </row>
    <row r="1000" spans="1:7" x14ac:dyDescent="0.25">
      <c r="A1000" s="28"/>
      <c r="B1000" s="28"/>
      <c r="C1000" s="28"/>
      <c r="D1000" s="28"/>
      <c r="E1000" s="28"/>
      <c r="F1000" s="28"/>
      <c r="G1000" s="28"/>
    </row>
    <row r="1001" spans="1:7" x14ac:dyDescent="0.25">
      <c r="A1001" s="28"/>
      <c r="B1001" s="28"/>
      <c r="C1001" s="28"/>
      <c r="D1001" s="28"/>
      <c r="E1001" s="28"/>
      <c r="F1001" s="28"/>
      <c r="G1001" s="28"/>
    </row>
    <row r="1002" spans="1:7" x14ac:dyDescent="0.25">
      <c r="A1002" s="28"/>
      <c r="B1002" s="28"/>
      <c r="C1002" s="28"/>
      <c r="D1002" s="28"/>
      <c r="E1002" s="28"/>
      <c r="F1002" s="28"/>
      <c r="G1002" s="28"/>
    </row>
    <row r="1003" spans="1:7" x14ac:dyDescent="0.25">
      <c r="A1003" s="28"/>
      <c r="B1003" s="28"/>
      <c r="C1003" s="28"/>
      <c r="D1003" s="28"/>
      <c r="E1003" s="28"/>
      <c r="F1003" s="28"/>
      <c r="G1003" s="28"/>
    </row>
    <row r="1004" spans="1:7" x14ac:dyDescent="0.25">
      <c r="A1004" s="28"/>
      <c r="B1004" s="28"/>
      <c r="C1004" s="28"/>
      <c r="D1004" s="28"/>
      <c r="E1004" s="28"/>
      <c r="F1004" s="28"/>
      <c r="G1004" s="28"/>
    </row>
    <row r="1005" spans="1:7" x14ac:dyDescent="0.25">
      <c r="A1005" s="28"/>
      <c r="B1005" s="28"/>
      <c r="C1005" s="28"/>
      <c r="D1005" s="28"/>
      <c r="E1005" s="28"/>
      <c r="F1005" s="28"/>
      <c r="G1005" s="28"/>
    </row>
    <row r="1006" spans="1:7" x14ac:dyDescent="0.25">
      <c r="A1006" s="28"/>
      <c r="B1006" s="28"/>
      <c r="C1006" s="28"/>
      <c r="D1006" s="28"/>
      <c r="E1006" s="28"/>
      <c r="F1006" s="28"/>
      <c r="G1006" s="28"/>
    </row>
    <row r="1007" spans="1:7" x14ac:dyDescent="0.25">
      <c r="A1007" s="28"/>
      <c r="B1007" s="28"/>
      <c r="C1007" s="28"/>
      <c r="D1007" s="28"/>
      <c r="E1007" s="28"/>
      <c r="F1007" s="28"/>
      <c r="G1007" s="28"/>
    </row>
    <row r="1008" spans="1:7" x14ac:dyDescent="0.25">
      <c r="A1008" s="28"/>
      <c r="B1008" s="28"/>
      <c r="C1008" s="28"/>
      <c r="D1008" s="28"/>
      <c r="E1008" s="28"/>
      <c r="F1008" s="28"/>
      <c r="G1008" s="28"/>
    </row>
    <row r="1009" spans="1:7" x14ac:dyDescent="0.25">
      <c r="A1009" s="28"/>
      <c r="B1009" s="28"/>
      <c r="C1009" s="28"/>
      <c r="D1009" s="28"/>
      <c r="E1009" s="28"/>
      <c r="F1009" s="28"/>
      <c r="G1009" s="28"/>
    </row>
    <row r="1010" spans="1:7" x14ac:dyDescent="0.25">
      <c r="A1010" s="28"/>
      <c r="B1010" s="28"/>
      <c r="C1010" s="28"/>
      <c r="D1010" s="28"/>
      <c r="E1010" s="28"/>
      <c r="F1010" s="28"/>
      <c r="G1010" s="28"/>
    </row>
    <row r="1011" spans="1:7" x14ac:dyDescent="0.25">
      <c r="A1011" s="28"/>
      <c r="B1011" s="28"/>
      <c r="C1011" s="28"/>
      <c r="D1011" s="28"/>
      <c r="E1011" s="28"/>
      <c r="F1011" s="28"/>
      <c r="G1011" s="28"/>
    </row>
    <row r="1012" spans="1:7" x14ac:dyDescent="0.25">
      <c r="A1012" s="28"/>
      <c r="B1012" s="28"/>
      <c r="C1012" s="28"/>
      <c r="D1012" s="28"/>
      <c r="E1012" s="28"/>
      <c r="F1012" s="28"/>
      <c r="G1012" s="28"/>
    </row>
    <row r="1013" spans="1:7" x14ac:dyDescent="0.25">
      <c r="A1013" s="28"/>
      <c r="B1013" s="28"/>
      <c r="C1013" s="28"/>
      <c r="D1013" s="28"/>
      <c r="E1013" s="28"/>
      <c r="F1013" s="28"/>
      <c r="G1013" s="28"/>
    </row>
    <row r="1014" spans="1:7" x14ac:dyDescent="0.25">
      <c r="A1014" s="28"/>
      <c r="B1014" s="28"/>
      <c r="C1014" s="28"/>
      <c r="D1014" s="28"/>
      <c r="E1014" s="28"/>
      <c r="F1014" s="28"/>
      <c r="G1014" s="28"/>
    </row>
    <row r="1015" spans="1:7" x14ac:dyDescent="0.25">
      <c r="A1015" s="28"/>
      <c r="B1015" s="28"/>
      <c r="C1015" s="28"/>
      <c r="D1015" s="28"/>
      <c r="E1015" s="28"/>
      <c r="F1015" s="28"/>
      <c r="G1015" s="28"/>
    </row>
    <row r="1016" spans="1:7" x14ac:dyDescent="0.25">
      <c r="A1016" s="28"/>
      <c r="B1016" s="28"/>
      <c r="C1016" s="28"/>
      <c r="D1016" s="28"/>
      <c r="E1016" s="28"/>
      <c r="F1016" s="28"/>
      <c r="G1016" s="28"/>
    </row>
    <row r="1017" spans="1:7" x14ac:dyDescent="0.25">
      <c r="A1017" s="28"/>
      <c r="B1017" s="28"/>
      <c r="C1017" s="28"/>
      <c r="D1017" s="28"/>
      <c r="E1017" s="28"/>
      <c r="F1017" s="28"/>
      <c r="G1017" s="28"/>
    </row>
    <row r="1018" spans="1:7" x14ac:dyDescent="0.25">
      <c r="A1018" s="28"/>
      <c r="B1018" s="28"/>
      <c r="C1018" s="28"/>
      <c r="D1018" s="28"/>
      <c r="E1018" s="28"/>
      <c r="F1018" s="28"/>
      <c r="G1018" s="28"/>
    </row>
    <row r="1019" spans="1:7" x14ac:dyDescent="0.25">
      <c r="A1019" s="28"/>
      <c r="B1019" s="28"/>
      <c r="C1019" s="28"/>
      <c r="D1019" s="28"/>
      <c r="E1019" s="28"/>
      <c r="F1019" s="28"/>
      <c r="G1019" s="28"/>
    </row>
    <row r="1020" spans="1:7" x14ac:dyDescent="0.25">
      <c r="A1020" s="28"/>
      <c r="B1020" s="28"/>
      <c r="C1020" s="28"/>
      <c r="D1020" s="28"/>
      <c r="E1020" s="28"/>
      <c r="F1020" s="28"/>
      <c r="G1020" s="28"/>
    </row>
    <row r="1021" spans="1:7" x14ac:dyDescent="0.25">
      <c r="A1021" s="28"/>
      <c r="B1021" s="28"/>
      <c r="C1021" s="28"/>
      <c r="D1021" s="28"/>
      <c r="E1021" s="28"/>
      <c r="F1021" s="28"/>
      <c r="G1021" s="28"/>
    </row>
    <row r="1022" spans="1:7" x14ac:dyDescent="0.25">
      <c r="A1022" s="28"/>
      <c r="B1022" s="28"/>
      <c r="C1022" s="28"/>
      <c r="D1022" s="28"/>
      <c r="E1022" s="28"/>
      <c r="F1022" s="28"/>
      <c r="G1022" s="28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workbookViewId="0">
      <pane xSplit="1" topLeftCell="B1" activePane="topRight" state="frozen"/>
      <selection pane="topRight" activeCell="E19" sqref="E19"/>
    </sheetView>
  </sheetViews>
  <sheetFormatPr defaultRowHeight="15.75" x14ac:dyDescent="0.25"/>
  <cols>
    <col min="1" max="1" width="19" customWidth="1"/>
    <col min="2" max="8" width="13" customWidth="1"/>
    <col min="9" max="9" width="12.625" customWidth="1"/>
    <col min="10" max="10" width="12" customWidth="1"/>
    <col min="11" max="11" width="13" customWidth="1"/>
    <col min="12" max="12" width="12.125" customWidth="1"/>
    <col min="13" max="13" width="11.625" customWidth="1"/>
    <col min="14" max="16" width="12.25" customWidth="1"/>
    <col min="17" max="17" width="13.75" customWidth="1"/>
  </cols>
  <sheetData>
    <row r="1" spans="1:17" ht="18.75" thickBot="1" x14ac:dyDescent="0.3">
      <c r="A1" s="11" t="s">
        <v>476</v>
      </c>
      <c r="B1" s="66" t="s">
        <v>571</v>
      </c>
      <c r="C1" s="66" t="s">
        <v>575</v>
      </c>
      <c r="D1" s="66" t="s">
        <v>576</v>
      </c>
      <c r="E1" s="66" t="s">
        <v>578</v>
      </c>
      <c r="F1" s="66" t="s">
        <v>580</v>
      </c>
      <c r="G1" s="66" t="s">
        <v>582</v>
      </c>
      <c r="H1" s="67" t="s">
        <v>590</v>
      </c>
      <c r="I1" s="51" t="s">
        <v>572</v>
      </c>
      <c r="J1" s="51" t="s">
        <v>577</v>
      </c>
      <c r="K1" s="51" t="s">
        <v>579</v>
      </c>
      <c r="L1" s="51" t="s">
        <v>574</v>
      </c>
      <c r="M1" s="57" t="s">
        <v>588</v>
      </c>
      <c r="N1" s="51" t="s">
        <v>581</v>
      </c>
      <c r="O1" s="51" t="s">
        <v>583</v>
      </c>
      <c r="P1" s="57" t="s">
        <v>589</v>
      </c>
      <c r="Q1" s="51" t="s">
        <v>573</v>
      </c>
    </row>
    <row r="2" spans="1:17" ht="18" x14ac:dyDescent="0.25">
      <c r="A2" s="63" t="s">
        <v>477</v>
      </c>
      <c r="B2" s="68"/>
      <c r="C2" s="68"/>
      <c r="D2" s="68"/>
      <c r="E2" s="68"/>
      <c r="F2" s="68"/>
      <c r="G2" s="68"/>
      <c r="H2" s="70"/>
      <c r="I2" s="68"/>
      <c r="J2" s="68"/>
      <c r="K2" s="69">
        <v>15.33</v>
      </c>
      <c r="L2" s="68"/>
      <c r="M2" s="68"/>
      <c r="N2" s="68"/>
      <c r="O2" s="68"/>
      <c r="P2" s="68"/>
      <c r="Q2" s="68"/>
    </row>
    <row r="3" spans="1:17" ht="18" x14ac:dyDescent="0.25">
      <c r="A3" s="64" t="s">
        <v>478</v>
      </c>
      <c r="B3" s="69">
        <v>99.87</v>
      </c>
      <c r="C3" s="69">
        <v>99.91</v>
      </c>
      <c r="D3" s="68"/>
      <c r="E3" s="69">
        <v>99.94</v>
      </c>
      <c r="F3" s="69">
        <v>99.85</v>
      </c>
      <c r="G3" s="69">
        <v>99.82</v>
      </c>
      <c r="H3" s="71">
        <v>99.82</v>
      </c>
      <c r="I3" s="69">
        <v>99.84</v>
      </c>
      <c r="J3" s="69">
        <v>98.71</v>
      </c>
      <c r="K3" s="69">
        <v>99.46</v>
      </c>
      <c r="L3" s="69">
        <v>99.77</v>
      </c>
      <c r="M3" s="69">
        <v>99.92</v>
      </c>
      <c r="N3" s="69">
        <v>99.93</v>
      </c>
      <c r="O3" s="69">
        <v>99.84</v>
      </c>
      <c r="P3" s="68"/>
      <c r="Q3" s="69">
        <v>99.84</v>
      </c>
    </row>
    <row r="4" spans="1:17" ht="18" x14ac:dyDescent="0.25">
      <c r="A4" s="64" t="s">
        <v>479</v>
      </c>
      <c r="B4" s="68"/>
      <c r="C4" s="68"/>
      <c r="D4" s="68"/>
      <c r="E4" s="68"/>
      <c r="F4" s="68"/>
      <c r="G4" s="68"/>
      <c r="H4" s="70"/>
      <c r="I4" s="68"/>
      <c r="J4" s="69">
        <v>5.68</v>
      </c>
      <c r="K4" s="68"/>
      <c r="L4" s="68"/>
      <c r="M4" s="68"/>
      <c r="N4" s="68"/>
      <c r="O4" s="68"/>
      <c r="P4" s="68"/>
      <c r="Q4" s="68"/>
    </row>
    <row r="5" spans="1:17" ht="18" x14ac:dyDescent="0.25">
      <c r="A5" s="64" t="s">
        <v>480</v>
      </c>
      <c r="B5" s="68"/>
      <c r="C5" s="68"/>
      <c r="D5" s="68"/>
      <c r="E5" s="68"/>
      <c r="F5" s="68"/>
      <c r="G5" s="68"/>
      <c r="H5" s="70"/>
      <c r="I5" s="68"/>
      <c r="J5" s="68"/>
      <c r="K5" s="68"/>
      <c r="L5" s="68"/>
      <c r="M5" s="68"/>
      <c r="N5" s="68"/>
      <c r="O5" s="68"/>
      <c r="P5" s="69">
        <v>99.85</v>
      </c>
      <c r="Q5" s="68"/>
    </row>
    <row r="6" spans="1:17" ht="18" x14ac:dyDescent="0.25">
      <c r="A6" s="64" t="s">
        <v>481</v>
      </c>
      <c r="B6" s="68"/>
      <c r="C6" s="68"/>
      <c r="D6" s="68"/>
      <c r="E6" s="68"/>
      <c r="F6" s="69">
        <v>50.14</v>
      </c>
      <c r="G6" s="68"/>
      <c r="H6" s="70"/>
      <c r="I6" s="68"/>
      <c r="J6" s="68"/>
      <c r="K6" s="68"/>
      <c r="L6" s="68"/>
      <c r="M6" s="68"/>
      <c r="N6" s="68"/>
      <c r="O6" s="68"/>
      <c r="P6" s="68"/>
      <c r="Q6" s="68"/>
    </row>
    <row r="7" spans="1:17" ht="18" x14ac:dyDescent="0.25">
      <c r="A7" s="64" t="s">
        <v>482</v>
      </c>
      <c r="B7" s="68"/>
      <c r="C7" s="68"/>
      <c r="D7" s="68"/>
      <c r="E7" s="68"/>
      <c r="F7" s="68"/>
      <c r="G7" s="68"/>
      <c r="H7" s="71">
        <v>6.65</v>
      </c>
      <c r="I7" s="68"/>
      <c r="J7" s="68"/>
      <c r="K7" s="68"/>
      <c r="L7" s="68"/>
      <c r="M7" s="68"/>
      <c r="N7" s="68"/>
      <c r="O7" s="68"/>
      <c r="P7" s="68"/>
      <c r="Q7" s="68"/>
    </row>
    <row r="8" spans="1:17" ht="18" x14ac:dyDescent="0.25">
      <c r="A8" s="64" t="s">
        <v>483</v>
      </c>
      <c r="B8" s="68"/>
      <c r="C8" s="68"/>
      <c r="D8" s="68"/>
      <c r="E8" s="68"/>
      <c r="F8" s="68"/>
      <c r="G8" s="68"/>
      <c r="H8" s="70"/>
      <c r="I8" s="68"/>
      <c r="J8" s="68"/>
      <c r="K8" s="68"/>
      <c r="L8" s="68"/>
      <c r="M8" s="68"/>
      <c r="N8" s="68"/>
      <c r="O8" s="68"/>
      <c r="P8" s="68"/>
      <c r="Q8" s="68"/>
    </row>
    <row r="9" spans="1:17" ht="18" x14ac:dyDescent="0.25">
      <c r="A9" s="64" t="s">
        <v>484</v>
      </c>
      <c r="B9" s="69">
        <v>99.69</v>
      </c>
      <c r="C9" s="68"/>
      <c r="D9" s="69">
        <v>99.79</v>
      </c>
      <c r="E9" s="68"/>
      <c r="F9" s="69">
        <v>99.69</v>
      </c>
      <c r="G9" s="68"/>
      <c r="H9" s="71">
        <v>15.64</v>
      </c>
      <c r="I9" s="69">
        <v>99.71</v>
      </c>
      <c r="J9" s="68"/>
      <c r="K9" s="68"/>
      <c r="L9" s="68"/>
      <c r="M9" s="68"/>
      <c r="N9" s="68"/>
      <c r="O9" s="69">
        <v>99.59</v>
      </c>
      <c r="P9" s="68"/>
      <c r="Q9" s="69">
        <v>99.68</v>
      </c>
    </row>
    <row r="10" spans="1:17" ht="18" x14ac:dyDescent="0.25">
      <c r="A10" s="64" t="s">
        <v>485</v>
      </c>
      <c r="B10" s="68"/>
      <c r="C10" s="68"/>
      <c r="D10" s="68"/>
      <c r="E10" s="68"/>
      <c r="F10" s="68"/>
      <c r="G10" s="68"/>
      <c r="H10" s="70"/>
      <c r="I10" s="68"/>
      <c r="J10" s="68"/>
      <c r="K10" s="68"/>
      <c r="L10" s="68"/>
      <c r="M10" s="68"/>
      <c r="N10" s="68"/>
      <c r="O10" s="68"/>
      <c r="P10" s="68"/>
      <c r="Q10" s="68"/>
    </row>
    <row r="11" spans="1:17" ht="18" x14ac:dyDescent="0.25">
      <c r="A11" s="64" t="s">
        <v>486</v>
      </c>
      <c r="B11" s="68"/>
      <c r="C11" s="68"/>
      <c r="D11" s="68"/>
      <c r="E11" s="68"/>
      <c r="F11" s="68"/>
      <c r="G11" s="68"/>
      <c r="H11" s="70"/>
      <c r="I11" s="68"/>
      <c r="J11" s="68"/>
      <c r="K11" s="68"/>
      <c r="L11" s="68"/>
      <c r="M11" s="68"/>
      <c r="N11" s="68"/>
      <c r="O11" s="68"/>
      <c r="P11" s="68"/>
      <c r="Q11" s="68"/>
    </row>
    <row r="12" spans="1:17" ht="18" x14ac:dyDescent="0.25">
      <c r="A12" s="64" t="s">
        <v>487</v>
      </c>
      <c r="B12" s="68"/>
      <c r="C12" s="68"/>
      <c r="D12" s="68"/>
      <c r="E12" s="68"/>
      <c r="F12" s="68"/>
      <c r="G12" s="68"/>
      <c r="H12" s="70"/>
      <c r="I12" s="69">
        <v>7.11</v>
      </c>
      <c r="J12" s="68"/>
      <c r="K12" s="68"/>
      <c r="L12" s="68"/>
      <c r="M12" s="68"/>
      <c r="N12" s="68"/>
      <c r="O12" s="68"/>
      <c r="P12" s="68"/>
      <c r="Q12" s="68"/>
    </row>
    <row r="13" spans="1:17" ht="18" x14ac:dyDescent="0.25">
      <c r="A13" s="64" t="s">
        <v>488</v>
      </c>
      <c r="B13" s="69">
        <v>5.96</v>
      </c>
      <c r="C13" s="68"/>
      <c r="D13" s="68"/>
      <c r="E13" s="69">
        <v>5.12</v>
      </c>
      <c r="F13" s="68"/>
      <c r="G13" s="68"/>
      <c r="H13" s="70"/>
      <c r="I13" s="69">
        <v>5.61</v>
      </c>
      <c r="J13" s="68"/>
      <c r="K13" s="69">
        <v>6.53</v>
      </c>
      <c r="L13" s="68"/>
      <c r="M13" s="68"/>
      <c r="N13" s="68"/>
      <c r="O13" s="68"/>
      <c r="P13" s="68"/>
      <c r="Q13" s="69">
        <v>5.71</v>
      </c>
    </row>
    <row r="14" spans="1:17" ht="18" x14ac:dyDescent="0.25">
      <c r="A14" s="64" t="s">
        <v>489</v>
      </c>
      <c r="B14" s="68"/>
      <c r="C14" s="68"/>
      <c r="D14" s="68"/>
      <c r="E14" s="68"/>
      <c r="F14" s="68"/>
      <c r="G14" s="68"/>
      <c r="H14" s="70"/>
      <c r="I14" s="68"/>
      <c r="J14" s="68"/>
      <c r="K14" s="68"/>
      <c r="L14" s="68"/>
      <c r="M14" s="68"/>
      <c r="N14" s="68"/>
      <c r="O14" s="68"/>
      <c r="P14" s="68"/>
      <c r="Q14" s="68"/>
    </row>
    <row r="15" spans="1:17" ht="18" x14ac:dyDescent="0.25">
      <c r="A15" s="64" t="s">
        <v>490</v>
      </c>
      <c r="B15" s="68"/>
      <c r="C15" s="68"/>
      <c r="D15" s="68"/>
      <c r="E15" s="68"/>
      <c r="F15" s="68"/>
      <c r="G15" s="68"/>
      <c r="H15" s="70"/>
      <c r="I15" s="68"/>
      <c r="J15" s="68"/>
      <c r="K15" s="68"/>
      <c r="L15" s="68"/>
      <c r="M15" s="68"/>
      <c r="N15" s="68"/>
      <c r="O15" s="68"/>
      <c r="P15" s="68"/>
      <c r="Q15" s="68"/>
    </row>
    <row r="16" spans="1:17" ht="18" x14ac:dyDescent="0.25">
      <c r="A16" s="64" t="s">
        <v>491</v>
      </c>
      <c r="B16" s="69">
        <v>21.42</v>
      </c>
      <c r="C16" s="68"/>
      <c r="D16" s="68"/>
      <c r="E16" s="68"/>
      <c r="F16" s="69">
        <v>99.81</v>
      </c>
      <c r="G16" s="68"/>
      <c r="H16" s="70"/>
      <c r="I16" s="69">
        <v>44.12</v>
      </c>
      <c r="J16" s="68"/>
      <c r="K16" s="68"/>
      <c r="L16" s="68"/>
      <c r="M16" s="68"/>
      <c r="N16" s="68"/>
      <c r="O16" s="69">
        <v>38.200000000000003</v>
      </c>
      <c r="P16" s="68"/>
      <c r="Q16" s="69">
        <v>51.22</v>
      </c>
    </row>
    <row r="17" spans="1:17" ht="18" x14ac:dyDescent="0.25">
      <c r="A17" s="64" t="s">
        <v>492</v>
      </c>
      <c r="B17" s="68"/>
      <c r="C17" s="68"/>
      <c r="D17" s="68"/>
      <c r="E17" s="68"/>
      <c r="F17" s="68"/>
      <c r="G17" s="68"/>
      <c r="H17" s="71">
        <v>6.66</v>
      </c>
      <c r="I17" s="68"/>
      <c r="J17" s="68"/>
      <c r="K17" s="68"/>
      <c r="L17" s="68"/>
      <c r="M17" s="68"/>
      <c r="N17" s="68"/>
      <c r="O17" s="68"/>
      <c r="P17" s="68"/>
      <c r="Q17" s="68"/>
    </row>
    <row r="18" spans="1:17" ht="18" x14ac:dyDescent="0.25">
      <c r="A18" s="64" t="s">
        <v>493</v>
      </c>
      <c r="B18" s="68"/>
      <c r="C18" s="68"/>
      <c r="D18" s="68"/>
      <c r="E18" s="68"/>
      <c r="F18" s="68"/>
      <c r="G18" s="68"/>
      <c r="H18" s="70"/>
      <c r="I18" s="68"/>
      <c r="J18" s="68"/>
      <c r="K18" s="68"/>
      <c r="L18" s="68"/>
      <c r="M18" s="68"/>
      <c r="N18" s="68"/>
      <c r="O18" s="68"/>
      <c r="P18" s="68"/>
      <c r="Q18" s="68"/>
    </row>
    <row r="19" spans="1:17" ht="18" x14ac:dyDescent="0.25">
      <c r="A19" s="64" t="s">
        <v>494</v>
      </c>
      <c r="B19" s="68"/>
      <c r="C19" s="68"/>
      <c r="D19" s="68"/>
      <c r="E19" s="68"/>
      <c r="F19" s="68"/>
      <c r="G19" s="68"/>
      <c r="H19" s="70"/>
      <c r="I19" s="68"/>
      <c r="J19" s="68"/>
      <c r="K19" s="68"/>
      <c r="L19" s="68"/>
      <c r="M19" s="68"/>
      <c r="N19" s="68"/>
      <c r="O19" s="68"/>
      <c r="P19" s="68"/>
      <c r="Q19" s="68"/>
    </row>
    <row r="20" spans="1:17" ht="18" x14ac:dyDescent="0.25">
      <c r="A20" s="64" t="s">
        <v>495</v>
      </c>
      <c r="B20" s="68"/>
      <c r="C20" s="68"/>
      <c r="D20" s="68"/>
      <c r="E20" s="68"/>
      <c r="F20" s="68"/>
      <c r="G20" s="68"/>
      <c r="H20" s="70"/>
      <c r="I20" s="68"/>
      <c r="J20" s="68"/>
      <c r="K20" s="68"/>
      <c r="L20" s="68"/>
      <c r="M20" s="68"/>
      <c r="N20" s="68"/>
      <c r="O20" s="68"/>
      <c r="P20" s="68"/>
      <c r="Q20" s="68"/>
    </row>
    <row r="21" spans="1:17" ht="18" x14ac:dyDescent="0.25">
      <c r="A21" s="64" t="s">
        <v>496</v>
      </c>
      <c r="B21" s="68"/>
      <c r="C21" s="68"/>
      <c r="D21" s="68"/>
      <c r="E21" s="68"/>
      <c r="F21" s="68"/>
      <c r="G21" s="68"/>
      <c r="H21" s="70"/>
      <c r="I21" s="68"/>
      <c r="J21" s="68"/>
      <c r="K21" s="68"/>
      <c r="L21" s="68"/>
      <c r="M21" s="68"/>
      <c r="N21" s="68"/>
      <c r="O21" s="68"/>
      <c r="P21" s="68"/>
      <c r="Q21" s="68"/>
    </row>
    <row r="22" spans="1:17" ht="18" x14ac:dyDescent="0.25">
      <c r="A22" s="64" t="s">
        <v>497</v>
      </c>
      <c r="B22" s="68"/>
      <c r="C22" s="68"/>
      <c r="D22" s="68"/>
      <c r="E22" s="68"/>
      <c r="F22" s="68"/>
      <c r="G22" s="68"/>
      <c r="H22" s="70"/>
      <c r="I22" s="68"/>
      <c r="J22" s="68"/>
      <c r="K22" s="68"/>
      <c r="L22" s="68"/>
      <c r="M22" s="68"/>
      <c r="N22" s="68"/>
      <c r="O22" s="68"/>
      <c r="P22" s="69">
        <v>99.85</v>
      </c>
      <c r="Q22" s="68"/>
    </row>
    <row r="23" spans="1:17" ht="18" x14ac:dyDescent="0.25">
      <c r="A23" s="64" t="s">
        <v>498</v>
      </c>
      <c r="B23" s="68"/>
      <c r="C23" s="68"/>
      <c r="D23" s="68"/>
      <c r="E23" s="68"/>
      <c r="F23" s="68"/>
      <c r="G23" s="68"/>
      <c r="H23" s="70"/>
      <c r="I23" s="68"/>
      <c r="J23" s="68"/>
      <c r="K23" s="68"/>
      <c r="L23" s="68"/>
      <c r="M23" s="68"/>
      <c r="N23" s="68"/>
      <c r="O23" s="68"/>
      <c r="P23" s="68"/>
      <c r="Q23" s="68"/>
    </row>
    <row r="24" spans="1:17" ht="18" x14ac:dyDescent="0.25">
      <c r="A24" s="64" t="s">
        <v>499</v>
      </c>
      <c r="B24" s="68"/>
      <c r="C24" s="68"/>
      <c r="D24" s="68"/>
      <c r="E24" s="68"/>
      <c r="F24" s="68"/>
      <c r="G24" s="68"/>
      <c r="H24" s="70"/>
      <c r="I24" s="68"/>
      <c r="J24" s="68"/>
      <c r="K24" s="68"/>
      <c r="L24" s="68"/>
      <c r="M24" s="68"/>
      <c r="N24" s="68"/>
      <c r="O24" s="69">
        <v>5.42</v>
      </c>
      <c r="P24" s="68"/>
      <c r="Q24" s="68"/>
    </row>
    <row r="25" spans="1:17" ht="18" x14ac:dyDescent="0.25">
      <c r="A25" s="64" t="s">
        <v>500</v>
      </c>
      <c r="B25" s="68"/>
      <c r="C25" s="68"/>
      <c r="D25" s="68"/>
      <c r="E25" s="68"/>
      <c r="F25" s="68"/>
      <c r="G25" s="68"/>
      <c r="H25" s="70"/>
      <c r="I25" s="68"/>
      <c r="J25" s="68"/>
      <c r="K25" s="68"/>
      <c r="L25" s="68"/>
      <c r="M25" s="68"/>
      <c r="N25" s="68"/>
      <c r="O25" s="68"/>
      <c r="P25" s="69">
        <v>99.82</v>
      </c>
      <c r="Q25" s="68"/>
    </row>
    <row r="26" spans="1:17" ht="18" x14ac:dyDescent="0.25">
      <c r="A26" s="64" t="s">
        <v>501</v>
      </c>
      <c r="B26" s="68"/>
      <c r="C26" s="68"/>
      <c r="D26" s="68"/>
      <c r="E26" s="68"/>
      <c r="F26" s="68"/>
      <c r="G26" s="68"/>
      <c r="H26" s="71">
        <v>6.56</v>
      </c>
      <c r="I26" s="68"/>
      <c r="J26" s="68"/>
      <c r="K26" s="68"/>
      <c r="L26" s="68"/>
      <c r="M26" s="68"/>
      <c r="N26" s="68"/>
      <c r="O26" s="68"/>
      <c r="P26" s="68"/>
      <c r="Q26" s="68"/>
    </row>
    <row r="27" spans="1:17" ht="18" x14ac:dyDescent="0.25">
      <c r="A27" s="64" t="s">
        <v>502</v>
      </c>
      <c r="B27" s="68"/>
      <c r="C27" s="68"/>
      <c r="D27" s="68"/>
      <c r="E27" s="68"/>
      <c r="F27" s="68"/>
      <c r="G27" s="68"/>
      <c r="H27" s="70"/>
      <c r="I27" s="68"/>
      <c r="J27" s="68"/>
      <c r="K27" s="68"/>
      <c r="L27" s="68"/>
      <c r="M27" s="68"/>
      <c r="N27" s="68"/>
      <c r="O27" s="68"/>
      <c r="P27" s="68"/>
      <c r="Q27" s="68"/>
    </row>
    <row r="28" spans="1:17" ht="18" x14ac:dyDescent="0.25">
      <c r="A28" s="64" t="s">
        <v>503</v>
      </c>
      <c r="B28" s="68"/>
      <c r="C28" s="68"/>
      <c r="D28" s="68"/>
      <c r="E28" s="68"/>
      <c r="F28" s="68"/>
      <c r="G28" s="68"/>
      <c r="H28" s="70"/>
      <c r="I28" s="68"/>
      <c r="J28" s="68"/>
      <c r="K28" s="68"/>
      <c r="L28" s="68"/>
      <c r="M28" s="68"/>
      <c r="N28" s="68"/>
      <c r="O28" s="68"/>
      <c r="P28" s="69">
        <v>5.82</v>
      </c>
      <c r="Q28" s="68"/>
    </row>
    <row r="29" spans="1:17" ht="18" x14ac:dyDescent="0.25">
      <c r="A29" s="64" t="s">
        <v>504</v>
      </c>
      <c r="B29" s="69">
        <v>98.82</v>
      </c>
      <c r="C29" s="69">
        <v>98.39</v>
      </c>
      <c r="D29" s="69">
        <v>98.22</v>
      </c>
      <c r="E29" s="69">
        <v>98.75</v>
      </c>
      <c r="F29" s="69">
        <v>99.69</v>
      </c>
      <c r="G29" s="69">
        <v>99.64</v>
      </c>
      <c r="H29" s="71">
        <v>99.01</v>
      </c>
      <c r="I29" s="69">
        <v>99.02</v>
      </c>
      <c r="J29" s="69">
        <v>98.08</v>
      </c>
      <c r="K29" s="69">
        <v>98.77</v>
      </c>
      <c r="L29" s="69">
        <v>99.64</v>
      </c>
      <c r="M29" s="69">
        <v>99.7</v>
      </c>
      <c r="N29" s="69">
        <v>99.39</v>
      </c>
      <c r="O29" s="69">
        <v>99.66</v>
      </c>
      <c r="P29" s="69">
        <v>95.02</v>
      </c>
      <c r="Q29" s="69">
        <v>99.65</v>
      </c>
    </row>
    <row r="30" spans="1:17" ht="18" x14ac:dyDescent="0.25">
      <c r="A30" s="64" t="s">
        <v>505</v>
      </c>
      <c r="B30" s="68"/>
      <c r="C30" s="68"/>
      <c r="D30" s="68"/>
      <c r="E30" s="68"/>
      <c r="F30" s="68"/>
      <c r="G30" s="68"/>
      <c r="H30" s="71">
        <v>6.82</v>
      </c>
      <c r="I30" s="68"/>
      <c r="J30" s="68"/>
      <c r="K30" s="68"/>
      <c r="L30" s="68"/>
      <c r="M30" s="68"/>
      <c r="N30" s="68"/>
      <c r="O30" s="68"/>
      <c r="P30" s="68"/>
      <c r="Q30" s="68"/>
    </row>
    <row r="31" spans="1:17" ht="18" x14ac:dyDescent="0.25">
      <c r="A31" s="64" t="s">
        <v>506</v>
      </c>
      <c r="B31" s="68"/>
      <c r="C31" s="68"/>
      <c r="D31" s="68"/>
      <c r="E31" s="68"/>
      <c r="F31" s="68"/>
      <c r="G31" s="68"/>
      <c r="H31" s="70"/>
      <c r="I31" s="68"/>
      <c r="J31" s="68"/>
      <c r="K31" s="68"/>
      <c r="L31" s="68"/>
      <c r="M31" s="68"/>
      <c r="N31" s="68"/>
      <c r="O31" s="68"/>
      <c r="P31" s="68"/>
      <c r="Q31" s="68"/>
    </row>
    <row r="32" spans="1:17" ht="18" x14ac:dyDescent="0.25">
      <c r="A32" s="64" t="s">
        <v>507</v>
      </c>
      <c r="B32" s="68"/>
      <c r="C32" s="68"/>
      <c r="D32" s="69">
        <v>5.53</v>
      </c>
      <c r="E32" s="68"/>
      <c r="F32" s="68"/>
      <c r="G32" s="68"/>
      <c r="H32" s="70"/>
      <c r="I32" s="68"/>
      <c r="J32" s="68"/>
      <c r="K32" s="68"/>
      <c r="L32" s="68"/>
      <c r="M32" s="68"/>
      <c r="N32" s="68"/>
      <c r="O32" s="68"/>
      <c r="P32" s="69">
        <v>13.67</v>
      </c>
      <c r="Q32" s="68"/>
    </row>
    <row r="33" spans="1:17" ht="18" x14ac:dyDescent="0.25">
      <c r="A33" s="64" t="s">
        <v>508</v>
      </c>
      <c r="B33" s="68"/>
      <c r="C33" s="68"/>
      <c r="D33" s="68"/>
      <c r="E33" s="68"/>
      <c r="F33" s="68"/>
      <c r="G33" s="68"/>
      <c r="H33" s="70"/>
      <c r="I33" s="68"/>
      <c r="J33" s="68"/>
      <c r="K33" s="68"/>
      <c r="L33" s="69">
        <v>15.17</v>
      </c>
      <c r="M33" s="68"/>
      <c r="N33" s="68"/>
      <c r="O33" s="68"/>
      <c r="P33" s="68"/>
      <c r="Q33" s="68"/>
    </row>
    <row r="34" spans="1:17" ht="18" x14ac:dyDescent="0.25">
      <c r="A34" s="64" t="s">
        <v>509</v>
      </c>
      <c r="B34" s="68"/>
      <c r="C34" s="69">
        <v>83.58</v>
      </c>
      <c r="D34" s="69">
        <v>14.48</v>
      </c>
      <c r="E34" s="69">
        <v>82.38</v>
      </c>
      <c r="F34" s="68"/>
      <c r="G34" s="68"/>
      <c r="H34" s="71">
        <v>10.45</v>
      </c>
      <c r="I34" s="68"/>
      <c r="J34" s="69">
        <v>79.59</v>
      </c>
      <c r="K34" s="68"/>
      <c r="L34" s="69">
        <v>26.98</v>
      </c>
      <c r="M34" s="68"/>
      <c r="N34" s="68"/>
      <c r="O34" s="68"/>
      <c r="P34" s="69">
        <v>9.5299999999999994</v>
      </c>
      <c r="Q34" s="68"/>
    </row>
    <row r="35" spans="1:17" ht="18" x14ac:dyDescent="0.25">
      <c r="A35" s="64" t="s">
        <v>510</v>
      </c>
      <c r="B35" s="68"/>
      <c r="C35" s="68"/>
      <c r="D35" s="69">
        <v>70.22</v>
      </c>
      <c r="E35" s="68"/>
      <c r="F35" s="68"/>
      <c r="G35" s="68"/>
      <c r="H35" s="71">
        <v>5.26</v>
      </c>
      <c r="I35" s="68"/>
      <c r="J35" s="68"/>
      <c r="K35" s="68"/>
      <c r="L35" s="68"/>
      <c r="M35" s="68"/>
      <c r="N35" s="68"/>
      <c r="O35" s="68"/>
      <c r="P35" s="69">
        <v>60.79</v>
      </c>
      <c r="Q35" s="68"/>
    </row>
    <row r="36" spans="1:17" ht="18" x14ac:dyDescent="0.25">
      <c r="A36" s="64" t="s">
        <v>511</v>
      </c>
      <c r="B36" s="68"/>
      <c r="C36" s="68"/>
      <c r="D36" s="68"/>
      <c r="E36" s="68"/>
      <c r="F36" s="68"/>
      <c r="G36" s="68"/>
      <c r="H36" s="70"/>
      <c r="I36" s="68"/>
      <c r="J36" s="68"/>
      <c r="K36" s="68"/>
      <c r="L36" s="68"/>
      <c r="M36" s="68"/>
      <c r="N36" s="68"/>
      <c r="O36" s="68"/>
      <c r="P36" s="69">
        <v>16.68</v>
      </c>
      <c r="Q36" s="68"/>
    </row>
    <row r="37" spans="1:17" ht="18" x14ac:dyDescent="0.25">
      <c r="A37" s="64" t="s">
        <v>512</v>
      </c>
      <c r="B37" s="69">
        <v>94.25</v>
      </c>
      <c r="C37" s="69">
        <v>6</v>
      </c>
      <c r="D37" s="68"/>
      <c r="E37" s="69">
        <v>6.57</v>
      </c>
      <c r="F37" s="69">
        <v>96.19</v>
      </c>
      <c r="G37" s="69">
        <v>96.2</v>
      </c>
      <c r="H37" s="71">
        <v>80.38</v>
      </c>
      <c r="I37" s="69">
        <v>94.98</v>
      </c>
      <c r="J37" s="69">
        <v>7.94</v>
      </c>
      <c r="K37" s="69">
        <v>95.51</v>
      </c>
      <c r="L37" s="69">
        <v>68.27</v>
      </c>
      <c r="M37" s="69">
        <v>96.21</v>
      </c>
      <c r="N37" s="69">
        <v>96.24</v>
      </c>
      <c r="O37" s="69">
        <v>96.92</v>
      </c>
      <c r="P37" s="68"/>
      <c r="Q37" s="69">
        <v>95.39</v>
      </c>
    </row>
    <row r="38" spans="1:17" ht="18" x14ac:dyDescent="0.25">
      <c r="A38" s="64" t="s">
        <v>513</v>
      </c>
      <c r="B38" s="68"/>
      <c r="C38" s="69">
        <v>90.65</v>
      </c>
      <c r="D38" s="69">
        <v>95.54</v>
      </c>
      <c r="E38" s="69">
        <v>91.29</v>
      </c>
      <c r="F38" s="68"/>
      <c r="G38" s="68"/>
      <c r="H38" s="71">
        <v>17.41</v>
      </c>
      <c r="I38" s="68"/>
      <c r="J38" s="69">
        <v>86.19</v>
      </c>
      <c r="K38" s="68"/>
      <c r="L38" s="69">
        <v>29.89</v>
      </c>
      <c r="M38" s="68"/>
      <c r="N38" s="68"/>
      <c r="O38" s="68"/>
      <c r="P38" s="69">
        <v>94.96</v>
      </c>
      <c r="Q38" s="68"/>
    </row>
    <row r="39" spans="1:17" ht="18" x14ac:dyDescent="0.25">
      <c r="A39" s="64" t="s">
        <v>514</v>
      </c>
      <c r="B39" s="68"/>
      <c r="C39" s="68"/>
      <c r="D39" s="68"/>
      <c r="E39" s="68"/>
      <c r="F39" s="68"/>
      <c r="G39" s="68"/>
      <c r="H39" s="70"/>
      <c r="I39" s="68"/>
      <c r="J39" s="68"/>
      <c r="K39" s="68"/>
      <c r="L39" s="68"/>
      <c r="M39" s="68"/>
      <c r="N39" s="68"/>
      <c r="O39" s="68"/>
      <c r="P39" s="68"/>
      <c r="Q39" s="68"/>
    </row>
    <row r="40" spans="1:17" ht="18" x14ac:dyDescent="0.25">
      <c r="A40" s="64" t="s">
        <v>515</v>
      </c>
      <c r="B40" s="68"/>
      <c r="C40" s="68"/>
      <c r="D40" s="69">
        <v>99.62</v>
      </c>
      <c r="E40" s="68"/>
      <c r="F40" s="68"/>
      <c r="G40" s="68"/>
      <c r="H40" s="70"/>
      <c r="I40" s="68"/>
      <c r="J40" s="68"/>
      <c r="K40" s="68"/>
      <c r="L40" s="68"/>
      <c r="M40" s="68"/>
      <c r="N40" s="68"/>
      <c r="O40" s="68"/>
      <c r="P40" s="68"/>
      <c r="Q40" s="68"/>
    </row>
    <row r="41" spans="1:17" ht="18.75" thickBot="1" x14ac:dyDescent="0.3">
      <c r="A41" s="65" t="s">
        <v>516</v>
      </c>
      <c r="B41" s="68"/>
      <c r="C41" s="68"/>
      <c r="D41" s="68"/>
      <c r="E41" s="68"/>
      <c r="F41" s="68"/>
      <c r="G41" s="68"/>
      <c r="H41" s="70"/>
      <c r="I41" s="68"/>
      <c r="J41" s="68"/>
      <c r="K41" s="69">
        <v>15.39</v>
      </c>
      <c r="L41" s="68"/>
      <c r="M41" s="68"/>
      <c r="N41" s="68"/>
      <c r="O41" s="68"/>
      <c r="P41" s="68"/>
      <c r="Q41" s="6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opLeftCell="A10" workbookViewId="0">
      <selection activeCell="B2" sqref="B2:K20"/>
    </sheetView>
  </sheetViews>
  <sheetFormatPr defaultRowHeight="15.75" x14ac:dyDescent="0.25"/>
  <cols>
    <col min="1" max="1" width="19.125" customWidth="1"/>
    <col min="2" max="11" width="8" customWidth="1"/>
  </cols>
  <sheetData>
    <row r="1" spans="1:11" ht="18.75" thickBot="1" x14ac:dyDescent="0.3">
      <c r="A1" s="11" t="s">
        <v>476</v>
      </c>
      <c r="B1" s="66" t="s">
        <v>571</v>
      </c>
      <c r="C1" s="66" t="s">
        <v>580</v>
      </c>
      <c r="D1" s="67" t="s">
        <v>590</v>
      </c>
      <c r="E1" s="51" t="s">
        <v>572</v>
      </c>
      <c r="F1" s="51" t="s">
        <v>577</v>
      </c>
      <c r="G1" s="51" t="s">
        <v>579</v>
      </c>
      <c r="H1" s="51" t="s">
        <v>574</v>
      </c>
      <c r="I1" s="57" t="s">
        <v>588</v>
      </c>
      <c r="J1" s="51" t="s">
        <v>583</v>
      </c>
      <c r="K1" s="51" t="s">
        <v>573</v>
      </c>
    </row>
    <row r="2" spans="1:11" ht="18" x14ac:dyDescent="0.25">
      <c r="A2" s="63" t="s">
        <v>477</v>
      </c>
      <c r="B2" s="68"/>
      <c r="C2" s="68"/>
      <c r="D2" s="70"/>
      <c r="E2" s="68"/>
      <c r="F2" s="68"/>
      <c r="G2" s="69">
        <v>15.33</v>
      </c>
      <c r="H2" s="68"/>
      <c r="I2" s="68"/>
      <c r="J2" s="68"/>
      <c r="K2" s="68"/>
    </row>
    <row r="3" spans="1:11" ht="18" x14ac:dyDescent="0.25">
      <c r="A3" s="64" t="s">
        <v>478</v>
      </c>
      <c r="B3" s="69">
        <v>99.87</v>
      </c>
      <c r="C3" s="69">
        <v>99.85</v>
      </c>
      <c r="D3" s="71">
        <v>99.82</v>
      </c>
      <c r="E3" s="69">
        <v>99.84</v>
      </c>
      <c r="F3" s="69">
        <v>98.71</v>
      </c>
      <c r="G3" s="69">
        <v>99.46</v>
      </c>
      <c r="H3" s="69">
        <v>99.77</v>
      </c>
      <c r="I3" s="69">
        <v>99.92</v>
      </c>
      <c r="J3" s="69">
        <v>99.84</v>
      </c>
      <c r="K3" s="69">
        <v>99.84</v>
      </c>
    </row>
    <row r="4" spans="1:11" ht="18" x14ac:dyDescent="0.25">
      <c r="A4" s="64" t="s">
        <v>479</v>
      </c>
      <c r="B4" s="68"/>
      <c r="C4" s="68"/>
      <c r="D4" s="70"/>
      <c r="E4" s="68"/>
      <c r="F4" s="69">
        <v>5.68</v>
      </c>
      <c r="G4" s="68"/>
      <c r="H4" s="68"/>
      <c r="I4" s="68"/>
      <c r="J4" s="68"/>
      <c r="K4" s="68"/>
    </row>
    <row r="5" spans="1:11" ht="18" x14ac:dyDescent="0.25">
      <c r="A5" s="64" t="s">
        <v>481</v>
      </c>
      <c r="B5" s="68"/>
      <c r="C5" s="69">
        <v>50.14</v>
      </c>
      <c r="D5" s="70"/>
      <c r="E5" s="68"/>
      <c r="F5" s="68"/>
      <c r="G5" s="68"/>
      <c r="H5" s="68"/>
      <c r="I5" s="68"/>
      <c r="J5" s="68"/>
      <c r="K5" s="68"/>
    </row>
    <row r="6" spans="1:11" ht="18" x14ac:dyDescent="0.25">
      <c r="A6" s="64" t="s">
        <v>482</v>
      </c>
      <c r="B6" s="68"/>
      <c r="C6" s="68"/>
      <c r="D6" s="71">
        <v>6.65</v>
      </c>
      <c r="E6" s="68"/>
      <c r="F6" s="68"/>
      <c r="G6" s="68"/>
      <c r="H6" s="68"/>
      <c r="I6" s="68"/>
      <c r="J6" s="68"/>
      <c r="K6" s="68"/>
    </row>
    <row r="7" spans="1:11" ht="18" x14ac:dyDescent="0.25">
      <c r="A7" s="64" t="s">
        <v>484</v>
      </c>
      <c r="B7" s="69">
        <v>99.69</v>
      </c>
      <c r="C7" s="69">
        <v>99.69</v>
      </c>
      <c r="D7" s="71">
        <v>15.64</v>
      </c>
      <c r="E7" s="69">
        <v>99.71</v>
      </c>
      <c r="F7" s="68"/>
      <c r="G7" s="68"/>
      <c r="H7" s="68"/>
      <c r="I7" s="68"/>
      <c r="J7" s="69">
        <v>99.59</v>
      </c>
      <c r="K7" s="69">
        <v>99.68</v>
      </c>
    </row>
    <row r="8" spans="1:11" ht="18" x14ac:dyDescent="0.25">
      <c r="A8" s="64" t="s">
        <v>487</v>
      </c>
      <c r="B8" s="68"/>
      <c r="C8" s="68"/>
      <c r="D8" s="70"/>
      <c r="E8" s="69">
        <v>7.11</v>
      </c>
      <c r="F8" s="68"/>
      <c r="G8" s="68"/>
      <c r="H8" s="68"/>
      <c r="I8" s="68"/>
      <c r="J8" s="68"/>
      <c r="K8" s="68"/>
    </row>
    <row r="9" spans="1:11" ht="18" x14ac:dyDescent="0.25">
      <c r="A9" s="64" t="s">
        <v>488</v>
      </c>
      <c r="B9" s="69">
        <v>5.96</v>
      </c>
      <c r="C9" s="68"/>
      <c r="D9" s="70"/>
      <c r="E9" s="69">
        <v>5.61</v>
      </c>
      <c r="F9" s="68"/>
      <c r="G9" s="69">
        <v>6.53</v>
      </c>
      <c r="H9" s="68"/>
      <c r="I9" s="68"/>
      <c r="J9" s="68"/>
      <c r="K9" s="69">
        <v>5.71</v>
      </c>
    </row>
    <row r="10" spans="1:11" ht="18" x14ac:dyDescent="0.25">
      <c r="A10" s="64" t="s">
        <v>491</v>
      </c>
      <c r="B10" s="69">
        <v>21.42</v>
      </c>
      <c r="C10" s="69">
        <v>99.81</v>
      </c>
      <c r="D10" s="70"/>
      <c r="E10" s="69">
        <v>44.12</v>
      </c>
      <c r="F10" s="68"/>
      <c r="G10" s="68"/>
      <c r="H10" s="68"/>
      <c r="I10" s="68"/>
      <c r="J10" s="69">
        <v>38.200000000000003</v>
      </c>
      <c r="K10" s="69">
        <v>51.22</v>
      </c>
    </row>
    <row r="11" spans="1:11" ht="18" x14ac:dyDescent="0.25">
      <c r="A11" s="64" t="s">
        <v>492</v>
      </c>
      <c r="B11" s="68"/>
      <c r="C11" s="68"/>
      <c r="D11" s="71">
        <v>6.66</v>
      </c>
      <c r="E11" s="68"/>
      <c r="F11" s="68"/>
      <c r="G11" s="68"/>
      <c r="H11" s="68"/>
      <c r="I11" s="68"/>
      <c r="J11" s="68"/>
      <c r="K11" s="68"/>
    </row>
    <row r="12" spans="1:11" ht="18" x14ac:dyDescent="0.25">
      <c r="A12" s="64" t="s">
        <v>499</v>
      </c>
      <c r="B12" s="68"/>
      <c r="C12" s="68"/>
      <c r="D12" s="70"/>
      <c r="E12" s="68"/>
      <c r="F12" s="68"/>
      <c r="G12" s="68"/>
      <c r="H12" s="68"/>
      <c r="I12" s="68"/>
      <c r="J12" s="69">
        <v>5.42</v>
      </c>
      <c r="K12" s="68"/>
    </row>
    <row r="13" spans="1:11" ht="18" x14ac:dyDescent="0.25">
      <c r="A13" s="64" t="s">
        <v>501</v>
      </c>
      <c r="B13" s="68"/>
      <c r="C13" s="68"/>
      <c r="D13" s="71">
        <v>6.56</v>
      </c>
      <c r="E13" s="68"/>
      <c r="F13" s="68"/>
      <c r="G13" s="68"/>
      <c r="H13" s="68"/>
      <c r="I13" s="68"/>
      <c r="J13" s="68"/>
      <c r="K13" s="68"/>
    </row>
    <row r="14" spans="1:11" ht="18" x14ac:dyDescent="0.25">
      <c r="A14" s="64" t="s">
        <v>504</v>
      </c>
      <c r="B14" s="69">
        <v>98.82</v>
      </c>
      <c r="C14" s="69">
        <v>99.69</v>
      </c>
      <c r="D14" s="71">
        <v>99.01</v>
      </c>
      <c r="E14" s="69">
        <v>99.02</v>
      </c>
      <c r="F14" s="69">
        <v>98.08</v>
      </c>
      <c r="G14" s="69">
        <v>98.77</v>
      </c>
      <c r="H14" s="69">
        <v>99.64</v>
      </c>
      <c r="I14" s="69">
        <v>99.7</v>
      </c>
      <c r="J14" s="69">
        <v>99.66</v>
      </c>
      <c r="K14" s="69">
        <v>99.65</v>
      </c>
    </row>
    <row r="15" spans="1:11" ht="18" x14ac:dyDescent="0.25">
      <c r="A15" s="64" t="s">
        <v>505</v>
      </c>
      <c r="B15" s="68"/>
      <c r="C15" s="68"/>
      <c r="D15" s="71">
        <v>6.82</v>
      </c>
      <c r="E15" s="68"/>
      <c r="F15" s="68"/>
      <c r="G15" s="68"/>
      <c r="H15" s="68"/>
      <c r="I15" s="68"/>
      <c r="J15" s="68"/>
      <c r="K15" s="68"/>
    </row>
    <row r="16" spans="1:11" ht="18" x14ac:dyDescent="0.25">
      <c r="A16" s="64" t="s">
        <v>508</v>
      </c>
      <c r="B16" s="68"/>
      <c r="C16" s="68"/>
      <c r="D16" s="70"/>
      <c r="E16" s="68"/>
      <c r="F16" s="68"/>
      <c r="G16" s="68"/>
      <c r="H16" s="69">
        <v>15.17</v>
      </c>
      <c r="I16" s="68"/>
      <c r="J16" s="68"/>
      <c r="K16" s="68"/>
    </row>
    <row r="17" spans="1:14" ht="18" x14ac:dyDescent="0.25">
      <c r="A17" s="64" t="s">
        <v>509</v>
      </c>
      <c r="B17" s="68"/>
      <c r="C17" s="68"/>
      <c r="D17" s="71">
        <v>10.45</v>
      </c>
      <c r="E17" s="68"/>
      <c r="F17" s="69">
        <v>79.59</v>
      </c>
      <c r="G17" s="68"/>
      <c r="H17" s="69">
        <v>26.98</v>
      </c>
      <c r="I17" s="68"/>
      <c r="J17" s="68"/>
      <c r="K17" s="68"/>
    </row>
    <row r="18" spans="1:14" ht="18" x14ac:dyDescent="0.25">
      <c r="A18" s="64" t="s">
        <v>510</v>
      </c>
      <c r="B18" s="68"/>
      <c r="C18" s="68"/>
      <c r="D18" s="71">
        <v>5.26</v>
      </c>
      <c r="E18" s="68"/>
      <c r="F18" s="68"/>
      <c r="G18" s="68"/>
      <c r="H18" s="68"/>
      <c r="I18" s="68"/>
      <c r="J18" s="68"/>
      <c r="K18" s="68"/>
    </row>
    <row r="19" spans="1:14" ht="18" x14ac:dyDescent="0.25">
      <c r="A19" s="64" t="s">
        <v>512</v>
      </c>
      <c r="B19" s="69">
        <v>94.25</v>
      </c>
      <c r="C19" s="69">
        <v>96.19</v>
      </c>
      <c r="D19" s="71">
        <v>80.38</v>
      </c>
      <c r="E19" s="69">
        <v>94.98</v>
      </c>
      <c r="F19" s="69">
        <v>7.94</v>
      </c>
      <c r="G19" s="69">
        <v>95.51</v>
      </c>
      <c r="H19" s="69">
        <v>68.27</v>
      </c>
      <c r="I19" s="69">
        <v>96.21</v>
      </c>
      <c r="J19" s="69">
        <v>96.92</v>
      </c>
      <c r="K19" s="69">
        <v>95.39</v>
      </c>
    </row>
    <row r="20" spans="1:14" ht="18" x14ac:dyDescent="0.25">
      <c r="A20" s="64" t="s">
        <v>513</v>
      </c>
      <c r="B20" s="68"/>
      <c r="C20" s="68"/>
      <c r="D20" s="71">
        <v>17.41</v>
      </c>
      <c r="E20" s="68"/>
      <c r="F20" s="69">
        <v>86.19</v>
      </c>
      <c r="G20" s="68"/>
      <c r="H20" s="69">
        <v>29.89</v>
      </c>
      <c r="I20" s="68"/>
      <c r="J20" s="68"/>
      <c r="K20" s="68"/>
    </row>
    <row r="23" spans="1:14" ht="18" x14ac:dyDescent="0.25">
      <c r="A23" s="73" t="s">
        <v>476</v>
      </c>
      <c r="B23" s="75">
        <v>1</v>
      </c>
      <c r="C23" s="75">
        <v>2</v>
      </c>
      <c r="D23" s="75">
        <v>3</v>
      </c>
      <c r="E23" s="75">
        <v>4</v>
      </c>
      <c r="F23" s="75">
        <v>5</v>
      </c>
      <c r="G23" s="75">
        <v>6</v>
      </c>
      <c r="H23" s="75">
        <v>7</v>
      </c>
      <c r="I23" s="75">
        <v>8</v>
      </c>
      <c r="J23" s="75">
        <v>9</v>
      </c>
      <c r="K23" s="75">
        <v>10</v>
      </c>
      <c r="L23" s="89"/>
      <c r="M23" s="89"/>
      <c r="N23" s="90"/>
    </row>
    <row r="24" spans="1:14" ht="18" x14ac:dyDescent="0.25">
      <c r="A24" s="74" t="s">
        <v>477</v>
      </c>
      <c r="B24" s="76"/>
      <c r="C24" s="76"/>
      <c r="D24" s="76"/>
      <c r="E24" s="76"/>
      <c r="F24" s="76"/>
      <c r="G24" s="77"/>
      <c r="H24" s="76"/>
      <c r="I24" s="76"/>
      <c r="J24" s="76"/>
      <c r="K24" s="76"/>
      <c r="L24" s="91"/>
      <c r="M24" s="91"/>
      <c r="N24" s="92"/>
    </row>
    <row r="25" spans="1:14" ht="18" x14ac:dyDescent="0.25">
      <c r="A25" s="74" t="s">
        <v>478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91"/>
      <c r="M25" s="91"/>
      <c r="N25" s="92"/>
    </row>
    <row r="26" spans="1:14" ht="18" x14ac:dyDescent="0.25">
      <c r="A26" s="74" t="s">
        <v>479</v>
      </c>
      <c r="B26" s="76"/>
      <c r="C26" s="76"/>
      <c r="D26" s="76"/>
      <c r="E26" s="76"/>
      <c r="F26" s="77"/>
      <c r="G26" s="76"/>
      <c r="H26" s="76"/>
      <c r="I26" s="76"/>
      <c r="J26" s="76"/>
      <c r="K26" s="76"/>
      <c r="L26" s="91"/>
      <c r="M26" s="91"/>
      <c r="N26" s="92"/>
    </row>
    <row r="27" spans="1:14" ht="18" x14ac:dyDescent="0.25">
      <c r="A27" s="74" t="s">
        <v>481</v>
      </c>
      <c r="B27" s="76"/>
      <c r="C27" s="79"/>
      <c r="D27" s="76"/>
      <c r="E27" s="76"/>
      <c r="F27" s="76"/>
      <c r="G27" s="76"/>
      <c r="H27" s="76"/>
      <c r="I27" s="76"/>
      <c r="J27" s="76"/>
      <c r="K27" s="76"/>
      <c r="L27" s="91"/>
      <c r="M27" s="91"/>
      <c r="N27" s="92"/>
    </row>
    <row r="28" spans="1:14" ht="18" x14ac:dyDescent="0.25">
      <c r="A28" s="74" t="s">
        <v>482</v>
      </c>
      <c r="B28" s="76"/>
      <c r="C28" s="76"/>
      <c r="D28" s="77"/>
      <c r="E28" s="76"/>
      <c r="F28" s="76"/>
      <c r="G28" s="76"/>
      <c r="H28" s="76"/>
      <c r="I28" s="76"/>
      <c r="J28" s="76"/>
      <c r="K28" s="76"/>
      <c r="L28" s="91"/>
      <c r="M28" s="91"/>
      <c r="N28" s="92"/>
    </row>
    <row r="29" spans="1:14" ht="18" x14ac:dyDescent="0.25">
      <c r="A29" s="74" t="s">
        <v>484</v>
      </c>
      <c r="B29" s="78"/>
      <c r="C29" s="78"/>
      <c r="D29" s="77"/>
      <c r="E29" s="78"/>
      <c r="F29" s="76"/>
      <c r="G29" s="76"/>
      <c r="H29" s="76"/>
      <c r="I29" s="76"/>
      <c r="J29" s="78"/>
      <c r="K29" s="78"/>
      <c r="L29" s="91"/>
      <c r="M29" s="91"/>
      <c r="N29" s="92"/>
    </row>
    <row r="30" spans="1:14" ht="18" x14ac:dyDescent="0.25">
      <c r="A30" s="74" t="s">
        <v>487</v>
      </c>
      <c r="B30" s="76"/>
      <c r="C30" s="76"/>
      <c r="D30" s="76"/>
      <c r="E30" s="77"/>
      <c r="F30" s="76"/>
      <c r="G30" s="76"/>
      <c r="H30" s="76"/>
      <c r="I30" s="76"/>
      <c r="J30" s="76"/>
      <c r="K30" s="76"/>
      <c r="L30" s="91"/>
      <c r="M30" s="91"/>
      <c r="N30" s="92"/>
    </row>
    <row r="31" spans="1:14" ht="18" x14ac:dyDescent="0.25">
      <c r="A31" s="74" t="s">
        <v>488</v>
      </c>
      <c r="B31" s="77"/>
      <c r="C31" s="76"/>
      <c r="D31" s="76"/>
      <c r="E31" s="77"/>
      <c r="F31" s="76"/>
      <c r="G31" s="77"/>
      <c r="H31" s="76"/>
      <c r="I31" s="76"/>
      <c r="J31" s="76"/>
      <c r="K31" s="77"/>
      <c r="L31" s="91"/>
      <c r="M31" s="91"/>
      <c r="N31" s="92"/>
    </row>
    <row r="32" spans="1:14" ht="18" x14ac:dyDescent="0.25">
      <c r="A32" s="74" t="s">
        <v>491</v>
      </c>
      <c r="B32" s="77"/>
      <c r="C32" s="78"/>
      <c r="D32" s="76"/>
      <c r="E32" s="80"/>
      <c r="F32" s="76"/>
      <c r="G32" s="76"/>
      <c r="H32" s="76"/>
      <c r="I32" s="76"/>
      <c r="J32" s="80"/>
      <c r="K32" s="79"/>
      <c r="L32" s="91"/>
      <c r="M32" s="91"/>
      <c r="N32" s="92"/>
    </row>
    <row r="33" spans="1:14" ht="18" x14ac:dyDescent="0.25">
      <c r="A33" s="74" t="s">
        <v>492</v>
      </c>
      <c r="B33" s="76"/>
      <c r="C33" s="76"/>
      <c r="D33" s="77"/>
      <c r="E33" s="76"/>
      <c r="F33" s="76"/>
      <c r="G33" s="76"/>
      <c r="H33" s="76"/>
      <c r="I33" s="76"/>
      <c r="J33" s="76"/>
      <c r="K33" s="76"/>
      <c r="L33" s="91"/>
      <c r="M33" s="91"/>
      <c r="N33" s="92"/>
    </row>
    <row r="34" spans="1:14" ht="18" x14ac:dyDescent="0.25">
      <c r="A34" s="74" t="s">
        <v>499</v>
      </c>
      <c r="B34" s="76"/>
      <c r="C34" s="76"/>
      <c r="D34" s="76"/>
      <c r="E34" s="76"/>
      <c r="F34" s="76"/>
      <c r="G34" s="76"/>
      <c r="H34" s="76"/>
      <c r="I34" s="76"/>
      <c r="J34" s="77"/>
      <c r="K34" s="76"/>
      <c r="L34" s="91"/>
      <c r="M34" s="91"/>
      <c r="N34" s="92"/>
    </row>
    <row r="35" spans="1:14" ht="18" x14ac:dyDescent="0.25">
      <c r="A35" s="74" t="s">
        <v>501</v>
      </c>
      <c r="B35" s="76"/>
      <c r="C35" s="76"/>
      <c r="D35" s="77"/>
      <c r="E35" s="76"/>
      <c r="F35" s="76"/>
      <c r="G35" s="76"/>
      <c r="H35" s="76"/>
      <c r="I35" s="76"/>
      <c r="J35" s="76"/>
      <c r="K35" s="76"/>
      <c r="L35" s="91"/>
      <c r="M35" s="91"/>
      <c r="N35" s="92"/>
    </row>
    <row r="36" spans="1:14" ht="18" x14ac:dyDescent="0.25">
      <c r="A36" s="74" t="s">
        <v>504</v>
      </c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91"/>
      <c r="M36" s="91"/>
      <c r="N36" s="92"/>
    </row>
    <row r="37" spans="1:14" ht="18" x14ac:dyDescent="0.25">
      <c r="A37" s="74" t="s">
        <v>505</v>
      </c>
      <c r="B37" s="76"/>
      <c r="C37" s="76"/>
      <c r="D37" s="77"/>
      <c r="E37" s="76"/>
      <c r="F37" s="76"/>
      <c r="G37" s="76"/>
      <c r="H37" s="76"/>
      <c r="I37" s="76"/>
      <c r="J37" s="76"/>
      <c r="K37" s="76"/>
      <c r="L37" s="91"/>
      <c r="M37" s="91"/>
      <c r="N37" s="92"/>
    </row>
    <row r="38" spans="1:14" ht="18" x14ac:dyDescent="0.25">
      <c r="A38" s="74" t="s">
        <v>508</v>
      </c>
      <c r="B38" s="76"/>
      <c r="C38" s="76"/>
      <c r="D38" s="76"/>
      <c r="E38" s="76"/>
      <c r="F38" s="76"/>
      <c r="G38" s="76"/>
      <c r="H38" s="77"/>
      <c r="I38" s="76"/>
      <c r="J38" s="76"/>
      <c r="K38" s="76"/>
      <c r="L38" s="91"/>
      <c r="M38" s="81" t="s">
        <v>634</v>
      </c>
      <c r="N38" s="82"/>
    </row>
    <row r="39" spans="1:14" ht="18" x14ac:dyDescent="0.25">
      <c r="A39" s="74" t="s">
        <v>631</v>
      </c>
      <c r="B39" s="76"/>
      <c r="C39" s="76"/>
      <c r="D39" s="77"/>
      <c r="E39" s="76"/>
      <c r="F39" s="78"/>
      <c r="G39" s="76"/>
      <c r="H39" s="80"/>
      <c r="I39" s="76"/>
      <c r="J39" s="76"/>
      <c r="K39" s="76"/>
      <c r="L39" s="91"/>
      <c r="M39" s="83" t="s">
        <v>635</v>
      </c>
      <c r="N39" s="84"/>
    </row>
    <row r="40" spans="1:14" ht="18" x14ac:dyDescent="0.25">
      <c r="A40" s="74" t="s">
        <v>632</v>
      </c>
      <c r="B40" s="76"/>
      <c r="C40" s="76"/>
      <c r="D40" s="77"/>
      <c r="E40" s="76"/>
      <c r="F40" s="76"/>
      <c r="G40" s="76"/>
      <c r="H40" s="76"/>
      <c r="I40" s="76"/>
      <c r="J40" s="76"/>
      <c r="K40" s="76"/>
      <c r="L40" s="91"/>
      <c r="M40" s="81" t="s">
        <v>636</v>
      </c>
      <c r="N40" s="85"/>
    </row>
    <row r="41" spans="1:14" ht="18" x14ac:dyDescent="0.25">
      <c r="A41" s="74" t="s">
        <v>633</v>
      </c>
      <c r="B41" s="78"/>
      <c r="C41" s="78"/>
      <c r="D41" s="78"/>
      <c r="E41" s="78"/>
      <c r="F41" s="77"/>
      <c r="G41" s="78"/>
      <c r="H41" s="79"/>
      <c r="I41" s="78"/>
      <c r="J41" s="78"/>
      <c r="K41" s="78"/>
      <c r="L41" s="91"/>
      <c r="M41" s="81" t="s">
        <v>637</v>
      </c>
      <c r="N41" s="86"/>
    </row>
    <row r="42" spans="1:14" ht="18" x14ac:dyDescent="0.25">
      <c r="A42" s="74" t="s">
        <v>513</v>
      </c>
      <c r="B42" s="76"/>
      <c r="C42" s="76"/>
      <c r="D42" s="77"/>
      <c r="E42" s="76"/>
      <c r="F42" s="78"/>
      <c r="G42" s="76"/>
      <c r="H42" s="80"/>
      <c r="I42" s="76"/>
      <c r="J42" s="76"/>
      <c r="K42" s="76"/>
      <c r="L42" s="93"/>
      <c r="M42" s="81" t="s">
        <v>638</v>
      </c>
      <c r="N42" s="87"/>
    </row>
  </sheetData>
  <conditionalFormatting sqref="G2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opLeftCell="A4" workbookViewId="0">
      <selection activeCell="B13" sqref="B13:C18"/>
    </sheetView>
  </sheetViews>
  <sheetFormatPr defaultRowHeight="15.75" x14ac:dyDescent="0.25"/>
  <cols>
    <col min="3" max="3" width="17.875" customWidth="1"/>
  </cols>
  <sheetData>
    <row r="1" spans="1:4" x14ac:dyDescent="0.25">
      <c r="B1" t="s">
        <v>521</v>
      </c>
    </row>
    <row r="3" spans="1:4" x14ac:dyDescent="0.25">
      <c r="A3" t="s">
        <v>523</v>
      </c>
      <c r="B3" t="s">
        <v>524</v>
      </c>
      <c r="C3" t="s">
        <v>522</v>
      </c>
    </row>
    <row r="4" spans="1:4" ht="18" x14ac:dyDescent="0.25">
      <c r="A4" t="s">
        <v>70</v>
      </c>
      <c r="B4">
        <v>1</v>
      </c>
      <c r="C4" s="13" t="s">
        <v>525</v>
      </c>
      <c r="D4" t="s">
        <v>529</v>
      </c>
    </row>
    <row r="5" spans="1:4" ht="18" x14ac:dyDescent="0.25">
      <c r="A5" t="s">
        <v>446</v>
      </c>
      <c r="B5">
        <v>1</v>
      </c>
      <c r="C5" s="13" t="s">
        <v>526</v>
      </c>
    </row>
    <row r="6" spans="1:4" ht="18" x14ac:dyDescent="0.25">
      <c r="A6" t="s">
        <v>449</v>
      </c>
      <c r="B6">
        <v>1</v>
      </c>
      <c r="C6" s="13" t="s">
        <v>536</v>
      </c>
    </row>
    <row r="7" spans="1:4" ht="18" x14ac:dyDescent="0.25">
      <c r="A7" t="s">
        <v>450</v>
      </c>
      <c r="B7">
        <v>1</v>
      </c>
      <c r="C7" s="13" t="s">
        <v>533</v>
      </c>
    </row>
    <row r="8" spans="1:4" ht="18" x14ac:dyDescent="0.25">
      <c r="A8" t="s">
        <v>453</v>
      </c>
      <c r="B8">
        <v>1</v>
      </c>
      <c r="C8" s="13" t="s">
        <v>530</v>
      </c>
    </row>
    <row r="9" spans="1:4" ht="18" x14ac:dyDescent="0.25">
      <c r="A9" t="s">
        <v>71</v>
      </c>
      <c r="B9">
        <v>1</v>
      </c>
      <c r="C9" s="13" t="s">
        <v>527</v>
      </c>
    </row>
    <row r="10" spans="1:4" ht="18" x14ac:dyDescent="0.25">
      <c r="A10" t="s">
        <v>155</v>
      </c>
      <c r="B10">
        <v>1</v>
      </c>
      <c r="C10" s="13" t="s">
        <v>528</v>
      </c>
    </row>
    <row r="13" spans="1:4" ht="18" x14ac:dyDescent="0.25">
      <c r="A13" t="s">
        <v>70</v>
      </c>
      <c r="B13">
        <v>1</v>
      </c>
      <c r="C13" s="13" t="s">
        <v>525</v>
      </c>
    </row>
    <row r="14" spans="1:4" ht="18" x14ac:dyDescent="0.25">
      <c r="A14" t="s">
        <v>71</v>
      </c>
      <c r="B14">
        <v>1</v>
      </c>
      <c r="C14" s="13" t="s">
        <v>527</v>
      </c>
    </row>
    <row r="15" spans="1:4" ht="18" x14ac:dyDescent="0.25">
      <c r="A15" t="s">
        <v>469</v>
      </c>
      <c r="B15">
        <v>1</v>
      </c>
      <c r="C15" s="48" t="s">
        <v>541</v>
      </c>
    </row>
    <row r="16" spans="1:4" ht="18" x14ac:dyDescent="0.25">
      <c r="A16" t="s">
        <v>470</v>
      </c>
      <c r="B16">
        <v>1</v>
      </c>
      <c r="C16" s="47" t="s">
        <v>538</v>
      </c>
    </row>
    <row r="17" spans="1:3" ht="18" x14ac:dyDescent="0.25">
      <c r="A17" t="s">
        <v>114</v>
      </c>
      <c r="B17">
        <v>1</v>
      </c>
      <c r="C17" s="47" t="s">
        <v>539</v>
      </c>
    </row>
    <row r="18" spans="1:3" ht="18" x14ac:dyDescent="0.25">
      <c r="A18" t="s">
        <v>155</v>
      </c>
      <c r="B18">
        <v>1</v>
      </c>
      <c r="C18" s="13" t="s">
        <v>528</v>
      </c>
    </row>
    <row r="20" spans="1:3" ht="18" x14ac:dyDescent="0.25">
      <c r="A20" t="s">
        <v>446</v>
      </c>
      <c r="B20">
        <v>1</v>
      </c>
      <c r="C20" s="13" t="s">
        <v>526</v>
      </c>
    </row>
    <row r="21" spans="1:3" ht="18" x14ac:dyDescent="0.25">
      <c r="A21" t="s">
        <v>71</v>
      </c>
      <c r="B21">
        <v>1</v>
      </c>
      <c r="C21" s="13" t="s">
        <v>527</v>
      </c>
    </row>
    <row r="22" spans="1:3" ht="18" x14ac:dyDescent="0.25">
      <c r="A22" t="s">
        <v>468</v>
      </c>
      <c r="B22">
        <v>1</v>
      </c>
      <c r="C22" s="48" t="s">
        <v>545</v>
      </c>
    </row>
    <row r="23" spans="1:3" ht="18" x14ac:dyDescent="0.25">
      <c r="A23" t="s">
        <v>470</v>
      </c>
      <c r="B23">
        <v>1</v>
      </c>
      <c r="C23" s="47" t="s">
        <v>538</v>
      </c>
    </row>
    <row r="24" spans="1:3" ht="18" x14ac:dyDescent="0.25">
      <c r="A24" t="s">
        <v>471</v>
      </c>
      <c r="B24">
        <v>1</v>
      </c>
      <c r="C24" s="47" t="s">
        <v>542</v>
      </c>
    </row>
    <row r="25" spans="1:3" ht="18" x14ac:dyDescent="0.25">
      <c r="A25" t="s">
        <v>114</v>
      </c>
      <c r="B25">
        <v>1</v>
      </c>
      <c r="C25" s="47" t="s">
        <v>539</v>
      </c>
    </row>
    <row r="26" spans="1:3" ht="18" x14ac:dyDescent="0.25">
      <c r="A26" t="s">
        <v>474</v>
      </c>
      <c r="B26">
        <v>1</v>
      </c>
      <c r="C26" s="47" t="s">
        <v>543</v>
      </c>
    </row>
    <row r="28" spans="1:3" ht="18" x14ac:dyDescent="0.25">
      <c r="A28" t="s">
        <v>441</v>
      </c>
      <c r="B28">
        <v>1</v>
      </c>
      <c r="C28" s="47" t="s">
        <v>547</v>
      </c>
    </row>
    <row r="29" spans="1:3" ht="18" x14ac:dyDescent="0.25">
      <c r="A29" t="s">
        <v>475</v>
      </c>
      <c r="B29">
        <v>1</v>
      </c>
      <c r="C29" s="47" t="s">
        <v>548</v>
      </c>
    </row>
    <row r="30" spans="1:3" ht="18" x14ac:dyDescent="0.25">
      <c r="A30" t="s">
        <v>440</v>
      </c>
      <c r="B30">
        <v>1</v>
      </c>
      <c r="C30" s="47" t="s">
        <v>549</v>
      </c>
    </row>
    <row r="31" spans="1:3" ht="18" x14ac:dyDescent="0.25">
      <c r="A31" t="s">
        <v>443</v>
      </c>
      <c r="B31">
        <v>1</v>
      </c>
      <c r="C31" s="47" t="s">
        <v>550</v>
      </c>
    </row>
    <row r="32" spans="1:3" ht="18" x14ac:dyDescent="0.25">
      <c r="A32" t="s">
        <v>461</v>
      </c>
      <c r="B32">
        <v>1</v>
      </c>
      <c r="C32" s="47" t="s">
        <v>551</v>
      </c>
    </row>
    <row r="33" spans="1:3" ht="18" x14ac:dyDescent="0.25">
      <c r="A33" t="s">
        <v>456</v>
      </c>
      <c r="B33">
        <v>1</v>
      </c>
      <c r="C33" s="47" t="s">
        <v>553</v>
      </c>
    </row>
    <row r="34" spans="1:3" ht="18" x14ac:dyDescent="0.25">
      <c r="A34" t="s">
        <v>445</v>
      </c>
      <c r="B34">
        <v>1</v>
      </c>
      <c r="C34" s="47" t="s">
        <v>555</v>
      </c>
    </row>
    <row r="35" spans="1:3" ht="18" x14ac:dyDescent="0.25">
      <c r="A35" t="s">
        <v>448</v>
      </c>
      <c r="B35">
        <v>1</v>
      </c>
      <c r="C35" s="47" t="s">
        <v>556</v>
      </c>
    </row>
    <row r="36" spans="1:3" ht="18" x14ac:dyDescent="0.25">
      <c r="A36" t="s">
        <v>458</v>
      </c>
      <c r="B36">
        <v>1</v>
      </c>
      <c r="C36" s="47" t="s">
        <v>559</v>
      </c>
    </row>
    <row r="37" spans="1:3" ht="18" x14ac:dyDescent="0.25">
      <c r="A37" t="s">
        <v>459</v>
      </c>
      <c r="B37">
        <v>1</v>
      </c>
      <c r="C37" s="47" t="s">
        <v>562</v>
      </c>
    </row>
    <row r="38" spans="1:3" ht="18" x14ac:dyDescent="0.25">
      <c r="A38" t="s">
        <v>463</v>
      </c>
      <c r="B38">
        <v>1</v>
      </c>
      <c r="C38" s="47" t="s">
        <v>563</v>
      </c>
    </row>
    <row r="39" spans="1:3" ht="18" x14ac:dyDescent="0.25">
      <c r="A39" t="s">
        <v>467</v>
      </c>
      <c r="B39">
        <v>1</v>
      </c>
      <c r="C39" s="47" t="s">
        <v>568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workbookViewId="0">
      <selection activeCell="A18" sqref="A18:A22"/>
    </sheetView>
  </sheetViews>
  <sheetFormatPr defaultRowHeight="15.75" x14ac:dyDescent="0.25"/>
  <cols>
    <col min="1" max="1" width="16.25" customWidth="1"/>
    <col min="2" max="11" width="12.875" customWidth="1"/>
  </cols>
  <sheetData>
    <row r="1" spans="1:16" x14ac:dyDescent="0.25">
      <c r="A1" t="s">
        <v>592</v>
      </c>
      <c r="B1" s="66" t="s">
        <v>571</v>
      </c>
      <c r="C1" s="66" t="s">
        <v>580</v>
      </c>
      <c r="D1" s="67" t="s">
        <v>590</v>
      </c>
      <c r="E1" s="51" t="s">
        <v>572</v>
      </c>
      <c r="F1" s="51" t="s">
        <v>577</v>
      </c>
      <c r="G1" s="51" t="s">
        <v>579</v>
      </c>
      <c r="H1" s="51" t="s">
        <v>574</v>
      </c>
      <c r="I1" s="57" t="s">
        <v>588</v>
      </c>
      <c r="J1" s="51" t="s">
        <v>583</v>
      </c>
      <c r="K1" s="51" t="s">
        <v>573</v>
      </c>
      <c r="L1" s="67" t="s">
        <v>598</v>
      </c>
      <c r="N1" s="94" t="s">
        <v>651</v>
      </c>
      <c r="O1" s="94" t="s">
        <v>648</v>
      </c>
      <c r="P1" s="94" t="s">
        <v>649</v>
      </c>
    </row>
    <row r="2" spans="1:16" x14ac:dyDescent="0.25">
      <c r="A2" t="s">
        <v>529</v>
      </c>
      <c r="B2">
        <v>73</v>
      </c>
      <c r="C2">
        <v>0</v>
      </c>
      <c r="D2">
        <v>15</v>
      </c>
      <c r="E2">
        <v>52</v>
      </c>
      <c r="F2">
        <v>0</v>
      </c>
      <c r="G2">
        <v>0</v>
      </c>
      <c r="H2">
        <v>0</v>
      </c>
      <c r="I2">
        <v>0</v>
      </c>
      <c r="J2">
        <v>60</v>
      </c>
      <c r="K2">
        <v>47</v>
      </c>
      <c r="L2">
        <f>AVERAGE(B2:K2)</f>
        <v>24.7</v>
      </c>
      <c r="N2">
        <f>AVERAGE(B2:D2,J2)</f>
        <v>37</v>
      </c>
      <c r="O2">
        <f>AVERAGE(E2:G2)</f>
        <v>17.333333333333332</v>
      </c>
      <c r="P2">
        <f>AVERAGE(H2:I2)</f>
        <v>0</v>
      </c>
    </row>
    <row r="3" spans="1:16" x14ac:dyDescent="0.25">
      <c r="A3" t="s">
        <v>593</v>
      </c>
      <c r="B3">
        <v>19</v>
      </c>
      <c r="C3">
        <v>95</v>
      </c>
      <c r="D3">
        <v>0</v>
      </c>
      <c r="E3">
        <v>41</v>
      </c>
      <c r="F3">
        <v>0</v>
      </c>
      <c r="G3">
        <v>0</v>
      </c>
      <c r="H3">
        <v>0</v>
      </c>
      <c r="I3">
        <v>0</v>
      </c>
      <c r="J3">
        <v>37</v>
      </c>
      <c r="K3">
        <v>47</v>
      </c>
      <c r="L3">
        <f t="shared" ref="L3:L8" si="0">AVERAGE(B3:K3)</f>
        <v>23.9</v>
      </c>
      <c r="N3">
        <f t="shared" ref="N3:N8" si="1">AVERAGE(B3:D3,J3)</f>
        <v>37.75</v>
      </c>
      <c r="O3">
        <f t="shared" ref="O3:O8" si="2">AVERAGE(E3:G3)</f>
        <v>13.666666666666666</v>
      </c>
      <c r="P3">
        <f t="shared" ref="P3:P8" si="3">AVERAGE(H3:I3)</f>
        <v>0</v>
      </c>
    </row>
    <row r="4" spans="1:16" x14ac:dyDescent="0.25">
      <c r="A4" t="s">
        <v>594</v>
      </c>
      <c r="B4">
        <v>4</v>
      </c>
      <c r="C4">
        <v>0</v>
      </c>
      <c r="D4">
        <v>0</v>
      </c>
      <c r="E4">
        <v>2</v>
      </c>
      <c r="F4">
        <v>0</v>
      </c>
      <c r="G4">
        <v>0</v>
      </c>
      <c r="H4">
        <v>0</v>
      </c>
      <c r="I4">
        <v>0</v>
      </c>
      <c r="J4">
        <v>2</v>
      </c>
      <c r="K4">
        <v>2</v>
      </c>
      <c r="L4">
        <f t="shared" si="0"/>
        <v>1</v>
      </c>
      <c r="N4">
        <f t="shared" si="1"/>
        <v>1.5</v>
      </c>
      <c r="O4">
        <f t="shared" si="2"/>
        <v>0.66666666666666663</v>
      </c>
      <c r="P4">
        <f t="shared" si="3"/>
        <v>0</v>
      </c>
    </row>
    <row r="5" spans="1:16" x14ac:dyDescent="0.25">
      <c r="A5" t="s">
        <v>595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f t="shared" si="0"/>
        <v>0</v>
      </c>
      <c r="N5">
        <f t="shared" si="1"/>
        <v>0</v>
      </c>
      <c r="O5">
        <f t="shared" si="2"/>
        <v>0</v>
      </c>
      <c r="P5">
        <f t="shared" si="3"/>
        <v>0</v>
      </c>
    </row>
    <row r="6" spans="1:16" x14ac:dyDescent="0.25">
      <c r="A6" t="s">
        <v>567</v>
      </c>
      <c r="B6">
        <v>0</v>
      </c>
      <c r="C6">
        <v>0</v>
      </c>
      <c r="D6">
        <v>64</v>
      </c>
      <c r="E6">
        <v>0</v>
      </c>
      <c r="F6">
        <v>8</v>
      </c>
      <c r="G6">
        <v>90</v>
      </c>
      <c r="H6">
        <v>62</v>
      </c>
      <c r="I6">
        <v>95</v>
      </c>
      <c r="J6">
        <v>0</v>
      </c>
      <c r="K6">
        <v>0</v>
      </c>
      <c r="L6">
        <f t="shared" si="0"/>
        <v>31.9</v>
      </c>
      <c r="N6">
        <f t="shared" si="1"/>
        <v>16</v>
      </c>
      <c r="O6">
        <f t="shared" si="2"/>
        <v>32.666666666666664</v>
      </c>
      <c r="P6">
        <f t="shared" si="3"/>
        <v>78.5</v>
      </c>
    </row>
    <row r="7" spans="1:16" x14ac:dyDescent="0.25">
      <c r="A7" t="s">
        <v>597</v>
      </c>
      <c r="B7">
        <v>0</v>
      </c>
      <c r="C7">
        <v>0</v>
      </c>
      <c r="D7">
        <v>15</v>
      </c>
      <c r="E7">
        <v>0</v>
      </c>
      <c r="F7">
        <v>67</v>
      </c>
      <c r="G7">
        <v>0</v>
      </c>
      <c r="H7">
        <v>28</v>
      </c>
      <c r="I7">
        <v>0</v>
      </c>
      <c r="J7">
        <v>0</v>
      </c>
      <c r="K7">
        <v>0</v>
      </c>
      <c r="L7">
        <f t="shared" si="0"/>
        <v>11</v>
      </c>
      <c r="N7">
        <f t="shared" si="1"/>
        <v>3.75</v>
      </c>
      <c r="O7">
        <f t="shared" si="2"/>
        <v>22.333333333333332</v>
      </c>
      <c r="P7">
        <f t="shared" si="3"/>
        <v>14</v>
      </c>
    </row>
    <row r="8" spans="1:16" x14ac:dyDescent="0.25">
      <c r="A8" t="s">
        <v>558</v>
      </c>
      <c r="B8">
        <f>100-SUM(B2:B7)</f>
        <v>4</v>
      </c>
      <c r="C8">
        <f t="shared" ref="C8:K8" si="4">100-SUM(C2:C7)</f>
        <v>5</v>
      </c>
      <c r="D8">
        <f t="shared" si="4"/>
        <v>6</v>
      </c>
      <c r="E8">
        <f t="shared" si="4"/>
        <v>5</v>
      </c>
      <c r="F8">
        <f t="shared" si="4"/>
        <v>25</v>
      </c>
      <c r="G8">
        <f t="shared" si="4"/>
        <v>10</v>
      </c>
      <c r="H8">
        <f t="shared" si="4"/>
        <v>10</v>
      </c>
      <c r="I8">
        <f t="shared" si="4"/>
        <v>5</v>
      </c>
      <c r="J8">
        <f t="shared" si="4"/>
        <v>1</v>
      </c>
      <c r="K8">
        <f t="shared" si="4"/>
        <v>4</v>
      </c>
      <c r="L8">
        <f t="shared" si="0"/>
        <v>7.5</v>
      </c>
      <c r="N8">
        <f t="shared" si="1"/>
        <v>4</v>
      </c>
      <c r="O8">
        <f t="shared" si="2"/>
        <v>13.333333333333334</v>
      </c>
      <c r="P8">
        <f t="shared" si="3"/>
        <v>7.5</v>
      </c>
    </row>
    <row r="9" spans="1:16" x14ac:dyDescent="0.25">
      <c r="L9">
        <f>SUM(L2:L8)</f>
        <v>100</v>
      </c>
      <c r="N9">
        <f>SUM(N2:N8)</f>
        <v>100</v>
      </c>
    </row>
    <row r="10" spans="1:16" x14ac:dyDescent="0.25">
      <c r="A10" t="s">
        <v>592</v>
      </c>
    </row>
    <row r="11" spans="1:16" x14ac:dyDescent="0.25">
      <c r="A11" t="s">
        <v>567</v>
      </c>
      <c r="B11">
        <v>31.9</v>
      </c>
    </row>
    <row r="12" spans="1:16" x14ac:dyDescent="0.25">
      <c r="A12" t="s">
        <v>529</v>
      </c>
      <c r="B12">
        <v>24.7</v>
      </c>
    </row>
    <row r="13" spans="1:16" x14ac:dyDescent="0.25">
      <c r="A13" t="s">
        <v>593</v>
      </c>
      <c r="B13">
        <v>23.9</v>
      </c>
    </row>
    <row r="14" spans="1:16" x14ac:dyDescent="0.25">
      <c r="A14" t="s">
        <v>597</v>
      </c>
      <c r="B14">
        <v>11</v>
      </c>
    </row>
    <row r="15" spans="1:16" x14ac:dyDescent="0.25">
      <c r="A15" t="s">
        <v>594</v>
      </c>
      <c r="B15">
        <v>1</v>
      </c>
    </row>
    <row r="16" spans="1:16" x14ac:dyDescent="0.25">
      <c r="A16" t="s">
        <v>558</v>
      </c>
      <c r="B16">
        <v>7.5</v>
      </c>
    </row>
    <row r="18" spans="1:6" x14ac:dyDescent="0.25">
      <c r="A18" t="s">
        <v>629</v>
      </c>
      <c r="D18" s="94" t="s">
        <v>650</v>
      </c>
      <c r="E18" s="94" t="s">
        <v>648</v>
      </c>
      <c r="F18" s="94" t="s">
        <v>649</v>
      </c>
    </row>
    <row r="19" spans="1:6" x14ac:dyDescent="0.25">
      <c r="A19" t="s">
        <v>626</v>
      </c>
      <c r="B19" t="s">
        <v>630</v>
      </c>
      <c r="C19">
        <v>57.6</v>
      </c>
      <c r="D19">
        <v>54.5</v>
      </c>
      <c r="E19">
        <v>50.68</v>
      </c>
      <c r="F19">
        <v>78.5</v>
      </c>
    </row>
    <row r="20" spans="1:6" x14ac:dyDescent="0.25">
      <c r="A20" t="s">
        <v>627</v>
      </c>
      <c r="B20" t="s">
        <v>597</v>
      </c>
      <c r="C20">
        <v>11</v>
      </c>
      <c r="D20">
        <v>3.75</v>
      </c>
      <c r="E20">
        <v>22.33</v>
      </c>
      <c r="F20">
        <v>14</v>
      </c>
    </row>
    <row r="21" spans="1:6" x14ac:dyDescent="0.25">
      <c r="A21" t="s">
        <v>628</v>
      </c>
      <c r="B21" t="s">
        <v>593</v>
      </c>
      <c r="C21">
        <v>23.9</v>
      </c>
      <c r="D21">
        <v>37.75</v>
      </c>
      <c r="E21">
        <v>13.67</v>
      </c>
      <c r="F21">
        <v>0</v>
      </c>
    </row>
    <row r="22" spans="1:6" x14ac:dyDescent="0.25">
      <c r="A22" t="s">
        <v>558</v>
      </c>
      <c r="C22">
        <v>7.5</v>
      </c>
      <c r="D22">
        <v>4</v>
      </c>
      <c r="E22">
        <v>13.3</v>
      </c>
      <c r="F22">
        <v>7.5</v>
      </c>
    </row>
  </sheetData>
  <sortState ref="A11:B18">
    <sortCondition descending="1" ref="B12"/>
  </sortState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workbookViewId="0">
      <selection activeCell="E24" sqref="E24"/>
    </sheetView>
  </sheetViews>
  <sheetFormatPr defaultRowHeight="15.75" x14ac:dyDescent="0.25"/>
  <cols>
    <col min="1" max="1" width="15.375" customWidth="1"/>
    <col min="2" max="2" width="28.875" customWidth="1"/>
    <col min="6" max="6" width="50.875" customWidth="1"/>
  </cols>
  <sheetData>
    <row r="1" spans="1:6" x14ac:dyDescent="0.25">
      <c r="B1" t="s">
        <v>596</v>
      </c>
    </row>
    <row r="3" spans="1:6" ht="18" x14ac:dyDescent="0.25">
      <c r="A3" s="66" t="s">
        <v>571</v>
      </c>
      <c r="B3" s="6" t="s">
        <v>1</v>
      </c>
      <c r="C3" s="6">
        <v>12716</v>
      </c>
      <c r="D3" s="6">
        <v>69.09</v>
      </c>
      <c r="E3" s="4" t="s">
        <v>531</v>
      </c>
      <c r="F3" s="72" t="s">
        <v>606</v>
      </c>
    </row>
    <row r="4" spans="1:6" ht="18" x14ac:dyDescent="0.25">
      <c r="B4" s="6" t="s">
        <v>2</v>
      </c>
      <c r="C4" s="6">
        <v>3334</v>
      </c>
      <c r="D4" s="6">
        <v>18.11</v>
      </c>
      <c r="E4" s="4" t="s">
        <v>532</v>
      </c>
      <c r="F4" t="s">
        <v>607</v>
      </c>
    </row>
    <row r="5" spans="1:6" ht="18" x14ac:dyDescent="0.25">
      <c r="B5" s="6" t="s">
        <v>3</v>
      </c>
      <c r="C5" s="6">
        <v>804</v>
      </c>
      <c r="D5" s="6">
        <v>4.37</v>
      </c>
      <c r="E5" s="4" t="s">
        <v>531</v>
      </c>
      <c r="F5" t="s">
        <v>603</v>
      </c>
    </row>
    <row r="6" spans="1:6" ht="18" x14ac:dyDescent="0.25">
      <c r="B6" s="6" t="s">
        <v>4</v>
      </c>
      <c r="C6" s="6">
        <v>787</v>
      </c>
      <c r="D6" s="6">
        <v>4.28</v>
      </c>
      <c r="E6" s="4" t="s">
        <v>534</v>
      </c>
      <c r="F6" t="s">
        <v>604</v>
      </c>
    </row>
    <row r="7" spans="1:6" ht="18" x14ac:dyDescent="0.25">
      <c r="B7" s="6" t="s">
        <v>5</v>
      </c>
      <c r="C7" s="6">
        <v>227</v>
      </c>
      <c r="D7" s="6">
        <v>1.23</v>
      </c>
      <c r="E7" s="4" t="s">
        <v>532</v>
      </c>
      <c r="F7" t="s">
        <v>605</v>
      </c>
    </row>
    <row r="8" spans="1:6" ht="18" x14ac:dyDescent="0.25">
      <c r="B8" s="6" t="s">
        <v>6</v>
      </c>
      <c r="C8" s="6">
        <v>203</v>
      </c>
      <c r="D8" s="6">
        <v>1.1000000000000001</v>
      </c>
      <c r="E8" s="4" t="s">
        <v>535</v>
      </c>
      <c r="F8" t="s">
        <v>608</v>
      </c>
    </row>
    <row r="12" spans="1:6" ht="18" x14ac:dyDescent="0.25">
      <c r="A12" s="66" t="s">
        <v>580</v>
      </c>
      <c r="B12" s="6" t="s">
        <v>2</v>
      </c>
      <c r="C12" s="6">
        <v>1561</v>
      </c>
      <c r="D12" s="6">
        <v>45.67</v>
      </c>
      <c r="E12" s="4" t="s">
        <v>532</v>
      </c>
      <c r="F12" t="s">
        <v>607</v>
      </c>
    </row>
    <row r="13" spans="1:6" ht="18" x14ac:dyDescent="0.25">
      <c r="B13" s="6" t="s">
        <v>61</v>
      </c>
      <c r="C13" s="6">
        <v>1547</v>
      </c>
      <c r="D13" s="6">
        <v>45.26</v>
      </c>
      <c r="E13" s="4" t="s">
        <v>532</v>
      </c>
      <c r="F13" t="s">
        <v>609</v>
      </c>
    </row>
    <row r="14" spans="1:6" ht="18" x14ac:dyDescent="0.25">
      <c r="B14" s="6" t="s">
        <v>62</v>
      </c>
      <c r="C14" s="6">
        <v>74</v>
      </c>
      <c r="D14" s="6">
        <v>2.17</v>
      </c>
      <c r="E14" s="4" t="s">
        <v>532</v>
      </c>
      <c r="F14" t="s">
        <v>610</v>
      </c>
    </row>
    <row r="15" spans="1:6" ht="18" x14ac:dyDescent="0.25">
      <c r="B15" s="6" t="s">
        <v>7</v>
      </c>
      <c r="C15" s="6">
        <v>44</v>
      </c>
      <c r="D15" s="6">
        <v>1.29</v>
      </c>
      <c r="E15" s="4" t="s">
        <v>532</v>
      </c>
      <c r="F15" t="s">
        <v>611</v>
      </c>
    </row>
    <row r="19" spans="1:6" ht="18" x14ac:dyDescent="0.25">
      <c r="A19" s="67" t="s">
        <v>590</v>
      </c>
      <c r="B19" s="6" t="s">
        <v>10</v>
      </c>
      <c r="C19" s="6">
        <v>19832</v>
      </c>
      <c r="D19" s="6">
        <v>64.11</v>
      </c>
      <c r="E19" s="4" t="s">
        <v>537</v>
      </c>
      <c r="F19" s="72" t="s">
        <v>612</v>
      </c>
    </row>
    <row r="20" spans="1:6" ht="18" x14ac:dyDescent="0.25">
      <c r="B20" s="6" t="s">
        <v>1</v>
      </c>
      <c r="C20" s="6">
        <v>4622</v>
      </c>
      <c r="D20" s="6">
        <v>14.94</v>
      </c>
      <c r="E20" s="4" t="s">
        <v>531</v>
      </c>
      <c r="F20" s="72" t="s">
        <v>606</v>
      </c>
    </row>
    <row r="21" spans="1:6" ht="18" x14ac:dyDescent="0.25">
      <c r="B21" s="6" t="s">
        <v>22</v>
      </c>
      <c r="C21" s="6">
        <v>2891</v>
      </c>
      <c r="D21" s="6">
        <v>9.35</v>
      </c>
      <c r="E21" s="4" t="s">
        <v>540</v>
      </c>
      <c r="F21" t="s">
        <v>613</v>
      </c>
    </row>
    <row r="22" spans="1:6" ht="18" x14ac:dyDescent="0.25">
      <c r="B22" s="6" t="s">
        <v>405</v>
      </c>
      <c r="C22" s="6">
        <v>1439</v>
      </c>
      <c r="D22" s="6">
        <v>4.6500000000000004</v>
      </c>
      <c r="E22" s="4" t="s">
        <v>540</v>
      </c>
      <c r="F22" t="s">
        <v>614</v>
      </c>
    </row>
    <row r="23" spans="1:6" ht="18" x14ac:dyDescent="0.25">
      <c r="B23" s="6" t="s">
        <v>24</v>
      </c>
      <c r="C23" s="6">
        <v>472</v>
      </c>
      <c r="D23" s="6">
        <v>1.53</v>
      </c>
      <c r="E23" s="4" t="s">
        <v>540</v>
      </c>
      <c r="F23" t="s">
        <v>615</v>
      </c>
    </row>
    <row r="26" spans="1:6" ht="18" x14ac:dyDescent="0.25">
      <c r="A26" s="51" t="s">
        <v>572</v>
      </c>
      <c r="B26" s="6" t="s">
        <v>1</v>
      </c>
      <c r="C26" s="6">
        <v>9945</v>
      </c>
      <c r="D26" s="6">
        <v>44.21</v>
      </c>
      <c r="E26" s="4" t="s">
        <v>531</v>
      </c>
      <c r="F26" s="72" t="s">
        <v>606</v>
      </c>
    </row>
    <row r="27" spans="1:6" ht="18" x14ac:dyDescent="0.25">
      <c r="B27" s="6" t="s">
        <v>2</v>
      </c>
      <c r="C27" s="6">
        <v>8426</v>
      </c>
      <c r="D27" s="6">
        <v>37.46</v>
      </c>
      <c r="E27" s="4" t="s">
        <v>532</v>
      </c>
      <c r="F27" t="s">
        <v>607</v>
      </c>
    </row>
    <row r="28" spans="1:6" ht="18" x14ac:dyDescent="0.25">
      <c r="B28" s="6" t="s">
        <v>14</v>
      </c>
      <c r="C28" s="6">
        <v>1303</v>
      </c>
      <c r="D28" s="6">
        <v>5.79</v>
      </c>
      <c r="E28" s="4" t="s">
        <v>531</v>
      </c>
      <c r="F28" t="s">
        <v>616</v>
      </c>
    </row>
    <row r="29" spans="1:6" ht="18" x14ac:dyDescent="0.25">
      <c r="B29" s="6" t="s">
        <v>3</v>
      </c>
      <c r="C29" s="6">
        <v>617</v>
      </c>
      <c r="D29" s="6">
        <v>2.74</v>
      </c>
      <c r="E29" s="4" t="s">
        <v>531</v>
      </c>
      <c r="F29" t="s">
        <v>603</v>
      </c>
    </row>
    <row r="30" spans="1:6" ht="18" x14ac:dyDescent="0.25">
      <c r="B30" s="6" t="s">
        <v>5</v>
      </c>
      <c r="C30" s="6">
        <v>472</v>
      </c>
      <c r="D30" s="6">
        <v>2.1</v>
      </c>
      <c r="E30" s="4" t="s">
        <v>532</v>
      </c>
      <c r="F30" t="s">
        <v>605</v>
      </c>
    </row>
    <row r="31" spans="1:6" ht="18" x14ac:dyDescent="0.25">
      <c r="B31" s="6" t="s">
        <v>4</v>
      </c>
      <c r="C31" s="6">
        <v>459</v>
      </c>
      <c r="D31" s="6">
        <v>2.04</v>
      </c>
      <c r="E31" s="4" t="s">
        <v>534</v>
      </c>
      <c r="F31" t="s">
        <v>604</v>
      </c>
    </row>
    <row r="32" spans="1:6" ht="18" x14ac:dyDescent="0.25">
      <c r="B32" s="6" t="s">
        <v>7</v>
      </c>
      <c r="C32" s="6">
        <v>353</v>
      </c>
      <c r="D32" s="6">
        <v>1.57</v>
      </c>
      <c r="E32" s="4" t="s">
        <v>532</v>
      </c>
      <c r="F32" t="s">
        <v>611</v>
      </c>
    </row>
    <row r="36" spans="1:6" ht="18" x14ac:dyDescent="0.25">
      <c r="A36" s="51" t="s">
        <v>577</v>
      </c>
      <c r="B36" s="6" t="s">
        <v>22</v>
      </c>
      <c r="C36" s="6">
        <v>5341</v>
      </c>
      <c r="D36" s="6">
        <v>53.4</v>
      </c>
      <c r="E36" s="4" t="s">
        <v>540</v>
      </c>
      <c r="F36" t="s">
        <v>613</v>
      </c>
    </row>
    <row r="37" spans="1:6" ht="18" x14ac:dyDescent="0.25">
      <c r="B37" s="6" t="s">
        <v>24</v>
      </c>
      <c r="C37" s="6">
        <v>846</v>
      </c>
      <c r="D37" s="6">
        <v>8.4600000000000009</v>
      </c>
      <c r="E37" s="4" t="s">
        <v>540</v>
      </c>
      <c r="F37" t="s">
        <v>615</v>
      </c>
    </row>
    <row r="38" spans="1:6" ht="18" x14ac:dyDescent="0.25">
      <c r="B38" s="6" t="s">
        <v>10</v>
      </c>
      <c r="C38" s="6">
        <v>480</v>
      </c>
      <c r="D38" s="6">
        <v>4.8</v>
      </c>
      <c r="E38" s="4" t="s">
        <v>537</v>
      </c>
      <c r="F38" s="72" t="s">
        <v>612</v>
      </c>
    </row>
    <row r="39" spans="1:6" ht="18" x14ac:dyDescent="0.25">
      <c r="B39" s="6" t="s">
        <v>45</v>
      </c>
      <c r="C39" s="6">
        <v>326</v>
      </c>
      <c r="D39" s="6">
        <v>3.26</v>
      </c>
      <c r="E39" s="4" t="s">
        <v>540</v>
      </c>
      <c r="F39" t="s">
        <v>617</v>
      </c>
    </row>
    <row r="40" spans="1:6" ht="18" x14ac:dyDescent="0.25">
      <c r="B40" s="6" t="s">
        <v>30</v>
      </c>
      <c r="C40" s="6">
        <v>184</v>
      </c>
      <c r="D40" s="6">
        <v>1.84</v>
      </c>
      <c r="E40" s="4" t="s">
        <v>537</v>
      </c>
      <c r="F40" t="s">
        <v>618</v>
      </c>
    </row>
    <row r="41" spans="1:6" ht="18" x14ac:dyDescent="0.25">
      <c r="B41" s="6" t="s">
        <v>25</v>
      </c>
      <c r="C41" s="6">
        <v>179</v>
      </c>
      <c r="D41" s="6">
        <v>1.79</v>
      </c>
      <c r="E41" s="4" t="s">
        <v>537</v>
      </c>
      <c r="F41" t="s">
        <v>619</v>
      </c>
    </row>
    <row r="42" spans="1:6" ht="18" x14ac:dyDescent="0.25">
      <c r="B42" s="6" t="s">
        <v>29</v>
      </c>
      <c r="C42" s="6">
        <v>170</v>
      </c>
      <c r="D42" s="6">
        <v>1.7</v>
      </c>
      <c r="E42" s="4" t="s">
        <v>540</v>
      </c>
      <c r="F42" t="s">
        <v>620</v>
      </c>
    </row>
    <row r="45" spans="1:6" ht="18" x14ac:dyDescent="0.25">
      <c r="A45" s="51" t="s">
        <v>579</v>
      </c>
      <c r="B45" s="6" t="s">
        <v>10</v>
      </c>
      <c r="C45" s="6">
        <v>4186</v>
      </c>
      <c r="D45" s="6">
        <v>57.21</v>
      </c>
      <c r="E45" s="4" t="s">
        <v>537</v>
      </c>
      <c r="F45" s="72" t="s">
        <v>612</v>
      </c>
    </row>
    <row r="46" spans="1:6" ht="18" x14ac:dyDescent="0.25">
      <c r="B46" s="6" t="s">
        <v>51</v>
      </c>
      <c r="C46" s="6">
        <v>962</v>
      </c>
      <c r="D46" s="6">
        <v>13.15</v>
      </c>
      <c r="E46" s="4" t="s">
        <v>537</v>
      </c>
      <c r="F46" s="72" t="s">
        <v>621</v>
      </c>
    </row>
    <row r="47" spans="1:6" ht="18" x14ac:dyDescent="0.25">
      <c r="B47" s="6" t="s">
        <v>52</v>
      </c>
      <c r="C47" s="6">
        <v>895</v>
      </c>
      <c r="D47" s="6">
        <v>12.23</v>
      </c>
      <c r="E47" s="4" t="s">
        <v>537</v>
      </c>
      <c r="F47" t="s">
        <v>622</v>
      </c>
    </row>
    <row r="48" spans="1:6" ht="18" x14ac:dyDescent="0.25">
      <c r="B48" s="6" t="s">
        <v>50</v>
      </c>
      <c r="C48" s="6">
        <v>311</v>
      </c>
      <c r="D48" s="6">
        <v>4.25</v>
      </c>
      <c r="E48" s="4" t="s">
        <v>537</v>
      </c>
      <c r="F48" t="s">
        <v>623</v>
      </c>
    </row>
    <row r="49" spans="1:6" ht="18" x14ac:dyDescent="0.25">
      <c r="B49" s="6" t="s">
        <v>25</v>
      </c>
      <c r="C49" s="6">
        <v>185</v>
      </c>
      <c r="D49" s="6">
        <v>2.5299999999999998</v>
      </c>
      <c r="E49" s="4" t="s">
        <v>537</v>
      </c>
      <c r="F49" t="s">
        <v>619</v>
      </c>
    </row>
    <row r="52" spans="1:6" ht="18" x14ac:dyDescent="0.25">
      <c r="A52" s="51" t="s">
        <v>574</v>
      </c>
      <c r="B52" s="6" t="s">
        <v>10</v>
      </c>
      <c r="C52" s="6">
        <v>9876</v>
      </c>
      <c r="D52" s="6">
        <v>48.1</v>
      </c>
      <c r="E52" s="4" t="s">
        <v>537</v>
      </c>
      <c r="F52" s="72" t="s">
        <v>612</v>
      </c>
    </row>
    <row r="53" spans="1:6" ht="18" x14ac:dyDescent="0.25">
      <c r="B53" s="6" t="s">
        <v>22</v>
      </c>
      <c r="C53" s="6">
        <v>4981</v>
      </c>
      <c r="D53" s="6">
        <v>24.26</v>
      </c>
      <c r="E53" s="4" t="s">
        <v>540</v>
      </c>
      <c r="F53" t="s">
        <v>613</v>
      </c>
    </row>
    <row r="54" spans="1:6" ht="18" x14ac:dyDescent="0.25">
      <c r="B54" s="6" t="s">
        <v>23</v>
      </c>
      <c r="C54" s="6">
        <v>2643</v>
      </c>
      <c r="D54" s="6">
        <v>12.87</v>
      </c>
      <c r="E54" s="4" t="s">
        <v>537</v>
      </c>
      <c r="F54" s="72" t="s">
        <v>624</v>
      </c>
    </row>
    <row r="55" spans="1:6" ht="18" x14ac:dyDescent="0.25">
      <c r="B55" s="6" t="s">
        <v>24</v>
      </c>
      <c r="C55" s="6">
        <v>654</v>
      </c>
      <c r="D55" s="6">
        <v>3.18</v>
      </c>
      <c r="E55" s="4" t="s">
        <v>540</v>
      </c>
      <c r="F55" t="s">
        <v>615</v>
      </c>
    </row>
    <row r="56" spans="1:6" ht="18" x14ac:dyDescent="0.25">
      <c r="B56" s="6" t="s">
        <v>25</v>
      </c>
      <c r="C56" s="6">
        <v>281</v>
      </c>
      <c r="D56" s="6">
        <v>1.37</v>
      </c>
      <c r="E56" s="4" t="s">
        <v>537</v>
      </c>
      <c r="F56" t="s">
        <v>619</v>
      </c>
    </row>
    <row r="59" spans="1:6" ht="18" x14ac:dyDescent="0.25">
      <c r="A59" s="57" t="s">
        <v>588</v>
      </c>
      <c r="B59" s="6" t="s">
        <v>10</v>
      </c>
      <c r="C59" s="6">
        <v>40755</v>
      </c>
      <c r="D59" s="6">
        <v>95.28</v>
      </c>
      <c r="E59" s="4" t="s">
        <v>537</v>
      </c>
      <c r="F59" s="72" t="s">
        <v>612</v>
      </c>
    </row>
    <row r="60" spans="1:6" ht="18" x14ac:dyDescent="0.25">
      <c r="B60" s="6" t="s">
        <v>25</v>
      </c>
      <c r="C60" s="6">
        <v>1550</v>
      </c>
      <c r="D60" s="6">
        <v>3.62</v>
      </c>
      <c r="E60" s="4" t="s">
        <v>558</v>
      </c>
      <c r="F60" t="s">
        <v>619</v>
      </c>
    </row>
    <row r="63" spans="1:6" ht="18" x14ac:dyDescent="0.25">
      <c r="A63" s="51" t="s">
        <v>583</v>
      </c>
      <c r="B63" s="6" t="s">
        <v>1</v>
      </c>
      <c r="C63" s="6">
        <v>8712</v>
      </c>
      <c r="D63" s="6">
        <v>54.98</v>
      </c>
      <c r="E63" s="4" t="s">
        <v>531</v>
      </c>
      <c r="F63" s="72" t="s">
        <v>606</v>
      </c>
    </row>
    <row r="64" spans="1:6" ht="18" x14ac:dyDescent="0.25">
      <c r="B64" s="6" t="s">
        <v>2</v>
      </c>
      <c r="C64" s="6">
        <v>5686</v>
      </c>
      <c r="D64" s="6">
        <v>35.880000000000003</v>
      </c>
      <c r="E64" s="4" t="s">
        <v>532</v>
      </c>
      <c r="F64" t="s">
        <v>607</v>
      </c>
    </row>
    <row r="65" spans="1:6" ht="18" x14ac:dyDescent="0.25">
      <c r="B65" s="6" t="s">
        <v>63</v>
      </c>
      <c r="C65" s="6">
        <v>797</v>
      </c>
      <c r="D65" s="6">
        <v>5.03</v>
      </c>
      <c r="E65" s="4" t="s">
        <v>531</v>
      </c>
      <c r="F65" t="s">
        <v>625</v>
      </c>
    </row>
    <row r="66" spans="1:6" ht="18" x14ac:dyDescent="0.25">
      <c r="B66" s="6" t="s">
        <v>4</v>
      </c>
      <c r="C66" s="6">
        <v>244</v>
      </c>
      <c r="D66" s="6">
        <v>1.54</v>
      </c>
      <c r="E66" s="4" t="s">
        <v>534</v>
      </c>
      <c r="F66" t="s">
        <v>604</v>
      </c>
    </row>
    <row r="67" spans="1:6" ht="18" x14ac:dyDescent="0.25">
      <c r="B67" s="6" t="s">
        <v>7</v>
      </c>
      <c r="C67" s="6">
        <v>191</v>
      </c>
      <c r="D67" s="6">
        <v>1.21</v>
      </c>
      <c r="E67" s="4" t="s">
        <v>532</v>
      </c>
      <c r="F67" t="s">
        <v>611</v>
      </c>
    </row>
    <row r="70" spans="1:6" ht="18" x14ac:dyDescent="0.25">
      <c r="A70" s="51" t="s">
        <v>573</v>
      </c>
      <c r="B70" s="6" t="s">
        <v>1</v>
      </c>
      <c r="C70" s="6">
        <v>13422</v>
      </c>
      <c r="D70" s="6">
        <v>43.79</v>
      </c>
      <c r="E70" s="4" t="s">
        <v>531</v>
      </c>
      <c r="F70" s="72" t="s">
        <v>606</v>
      </c>
    </row>
    <row r="71" spans="1:6" ht="18" x14ac:dyDescent="0.25">
      <c r="B71" s="6" t="s">
        <v>2</v>
      </c>
      <c r="C71" s="6">
        <v>12995</v>
      </c>
      <c r="D71" s="6">
        <v>42.4</v>
      </c>
      <c r="E71" s="4" t="s">
        <v>532</v>
      </c>
      <c r="F71" t="s">
        <v>607</v>
      </c>
    </row>
    <row r="72" spans="1:6" ht="18" x14ac:dyDescent="0.25">
      <c r="B72" s="6" t="s">
        <v>3</v>
      </c>
      <c r="C72" s="6">
        <v>800</v>
      </c>
      <c r="D72" s="6">
        <v>2.61</v>
      </c>
      <c r="E72" s="4" t="s">
        <v>531</v>
      </c>
      <c r="F72" t="s">
        <v>603</v>
      </c>
    </row>
    <row r="73" spans="1:6" ht="18" x14ac:dyDescent="0.25">
      <c r="B73" s="6" t="s">
        <v>5</v>
      </c>
      <c r="C73" s="6">
        <v>792</v>
      </c>
      <c r="D73" s="6">
        <v>2.58</v>
      </c>
      <c r="E73" s="4" t="s">
        <v>532</v>
      </c>
      <c r="F73" t="s">
        <v>605</v>
      </c>
    </row>
    <row r="74" spans="1:6" ht="18" x14ac:dyDescent="0.25">
      <c r="B74" s="6" t="s">
        <v>4</v>
      </c>
      <c r="C74" s="6">
        <v>619</v>
      </c>
      <c r="D74" s="6">
        <v>2.02</v>
      </c>
      <c r="E74" s="4" t="s">
        <v>534</v>
      </c>
      <c r="F74" t="s">
        <v>604</v>
      </c>
    </row>
    <row r="75" spans="1:6" ht="18" x14ac:dyDescent="0.25">
      <c r="B75" s="6" t="s">
        <v>7</v>
      </c>
      <c r="C75" s="6">
        <v>582</v>
      </c>
      <c r="D75" s="6">
        <v>1.9</v>
      </c>
      <c r="E75" s="4" t="s">
        <v>532</v>
      </c>
      <c r="F75" t="s">
        <v>611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2"/>
  <sheetViews>
    <sheetView workbookViewId="0">
      <selection activeCell="B5" sqref="B5"/>
    </sheetView>
  </sheetViews>
  <sheetFormatPr defaultRowHeight="15.75" x14ac:dyDescent="0.25"/>
  <cols>
    <col min="1" max="1" width="36.125" customWidth="1"/>
    <col min="2" max="2" width="13.5" customWidth="1"/>
    <col min="4" max="4" width="10.375" bestFit="1" customWidth="1"/>
  </cols>
  <sheetData>
    <row r="2" spans="1:4" ht="16.5" thickBot="1" x14ac:dyDescent="0.3">
      <c r="A2" t="s">
        <v>416</v>
      </c>
      <c r="B2" t="s">
        <v>570</v>
      </c>
      <c r="C2" t="s">
        <v>569</v>
      </c>
      <c r="D2" t="s">
        <v>591</v>
      </c>
    </row>
    <row r="3" spans="1:4" ht="18" x14ac:dyDescent="0.25">
      <c r="A3" s="49" t="s">
        <v>420</v>
      </c>
      <c r="B3" s="51" t="s">
        <v>571</v>
      </c>
      <c r="C3">
        <v>7</v>
      </c>
      <c r="D3" s="58">
        <v>40339</v>
      </c>
    </row>
    <row r="4" spans="1:4" ht="18" x14ac:dyDescent="0.25">
      <c r="A4" s="50" t="s">
        <v>421</v>
      </c>
      <c r="B4" s="51" t="s">
        <v>572</v>
      </c>
      <c r="C4" s="59">
        <v>8</v>
      </c>
      <c r="D4" s="60">
        <v>40129</v>
      </c>
    </row>
    <row r="5" spans="1:4" ht="18" x14ac:dyDescent="0.25">
      <c r="A5" s="50" t="s">
        <v>422</v>
      </c>
      <c r="B5" s="51" t="s">
        <v>573</v>
      </c>
      <c r="C5" s="59">
        <v>10</v>
      </c>
      <c r="D5" s="60">
        <v>40129</v>
      </c>
    </row>
    <row r="6" spans="1:4" ht="18" x14ac:dyDescent="0.25">
      <c r="A6" s="50" t="s">
        <v>423</v>
      </c>
      <c r="B6" s="51" t="s">
        <v>574</v>
      </c>
      <c r="C6" s="59">
        <v>4</v>
      </c>
      <c r="D6" s="60">
        <v>40140</v>
      </c>
    </row>
    <row r="7" spans="1:4" ht="18" x14ac:dyDescent="0.25">
      <c r="A7" s="50" t="s">
        <v>424</v>
      </c>
      <c r="B7" s="51" t="s">
        <v>575</v>
      </c>
      <c r="C7" s="61">
        <v>7</v>
      </c>
      <c r="D7" s="62">
        <v>40140</v>
      </c>
    </row>
    <row r="8" spans="1:4" ht="18" x14ac:dyDescent="0.25">
      <c r="A8" s="50" t="s">
        <v>425</v>
      </c>
      <c r="B8" s="51" t="s">
        <v>576</v>
      </c>
      <c r="C8">
        <v>7</v>
      </c>
      <c r="D8" s="58">
        <v>40444</v>
      </c>
    </row>
    <row r="9" spans="1:4" ht="18" x14ac:dyDescent="0.25">
      <c r="A9" s="50" t="s">
        <v>426</v>
      </c>
      <c r="B9" s="51" t="s">
        <v>577</v>
      </c>
      <c r="C9" s="61">
        <v>8</v>
      </c>
      <c r="D9" s="62">
        <v>40444</v>
      </c>
    </row>
    <row r="10" spans="1:4" ht="18" x14ac:dyDescent="0.25">
      <c r="A10" s="50" t="s">
        <v>427</v>
      </c>
      <c r="B10" s="51" t="s">
        <v>578</v>
      </c>
      <c r="C10">
        <v>7</v>
      </c>
      <c r="D10" s="58">
        <v>40475</v>
      </c>
    </row>
    <row r="11" spans="1:4" ht="18" x14ac:dyDescent="0.25">
      <c r="A11" s="50" t="s">
        <v>428</v>
      </c>
      <c r="B11" s="51" t="s">
        <v>579</v>
      </c>
      <c r="C11">
        <v>8</v>
      </c>
      <c r="D11" s="58">
        <v>40475</v>
      </c>
    </row>
    <row r="12" spans="1:4" ht="18" x14ac:dyDescent="0.25">
      <c r="A12" s="50" t="s">
        <v>429</v>
      </c>
      <c r="B12" s="51" t="s">
        <v>580</v>
      </c>
      <c r="C12">
        <v>7</v>
      </c>
      <c r="D12" s="58">
        <v>40479</v>
      </c>
    </row>
    <row r="13" spans="1:4" ht="18" x14ac:dyDescent="0.25">
      <c r="A13" s="50" t="s">
        <v>430</v>
      </c>
      <c r="B13" s="51" t="s">
        <v>581</v>
      </c>
      <c r="C13">
        <v>6</v>
      </c>
      <c r="D13" s="58">
        <v>40477</v>
      </c>
    </row>
    <row r="14" spans="1:4" ht="18" x14ac:dyDescent="0.25">
      <c r="A14" s="50" t="s">
        <v>431</v>
      </c>
      <c r="B14" s="51" t="s">
        <v>582</v>
      </c>
      <c r="C14">
        <v>7</v>
      </c>
      <c r="D14" s="58">
        <v>40477</v>
      </c>
    </row>
    <row r="15" spans="1:4" ht="18" x14ac:dyDescent="0.25">
      <c r="A15" s="50" t="s">
        <v>432</v>
      </c>
      <c r="B15" s="51" t="s">
        <v>583</v>
      </c>
      <c r="C15">
        <v>6</v>
      </c>
      <c r="D15" s="58">
        <v>40479</v>
      </c>
    </row>
    <row r="16" spans="1:4" ht="18" x14ac:dyDescent="0.25">
      <c r="A16" s="50" t="s">
        <v>433</v>
      </c>
      <c r="B16" s="52" t="s">
        <v>584</v>
      </c>
    </row>
    <row r="17" spans="1:4" ht="18" x14ac:dyDescent="0.25">
      <c r="A17" s="50" t="s">
        <v>434</v>
      </c>
      <c r="B17" s="53" t="s">
        <v>585</v>
      </c>
    </row>
    <row r="18" spans="1:4" ht="18" x14ac:dyDescent="0.25">
      <c r="A18" s="50" t="s">
        <v>435</v>
      </c>
      <c r="B18" s="53" t="s">
        <v>586</v>
      </c>
    </row>
    <row r="19" spans="1:4" ht="18" x14ac:dyDescent="0.25">
      <c r="A19" s="50" t="s">
        <v>436</v>
      </c>
      <c r="B19" s="52" t="s">
        <v>587</v>
      </c>
    </row>
    <row r="20" spans="1:4" ht="18" x14ac:dyDescent="0.25">
      <c r="A20" s="50" t="s">
        <v>437</v>
      </c>
      <c r="B20" s="57" t="s">
        <v>588</v>
      </c>
      <c r="C20" s="61">
        <v>4</v>
      </c>
      <c r="D20" s="62">
        <v>40325</v>
      </c>
    </row>
    <row r="21" spans="1:4" ht="18" x14ac:dyDescent="0.25">
      <c r="A21" s="50" t="s">
        <v>438</v>
      </c>
      <c r="B21" s="57" t="s">
        <v>589</v>
      </c>
      <c r="C21">
        <v>6</v>
      </c>
      <c r="D21" s="58">
        <v>40325</v>
      </c>
    </row>
    <row r="22" spans="1:4" ht="18" x14ac:dyDescent="0.25">
      <c r="A22" s="50" t="s">
        <v>439</v>
      </c>
      <c r="B22" s="57" t="s">
        <v>590</v>
      </c>
      <c r="C22">
        <v>7</v>
      </c>
      <c r="D22" s="58">
        <v>40325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</vt:i4>
      </vt:variant>
    </vt:vector>
  </HeadingPairs>
  <TitlesOfParts>
    <vt:vector size="13" baseType="lpstr">
      <vt:lpstr>Allele info - 20 samples</vt:lpstr>
      <vt:lpstr>Allele info - Sample Specific</vt:lpstr>
      <vt:lpstr>Haplotypes</vt:lpstr>
      <vt:lpstr>Frequency table</vt:lpstr>
      <vt:lpstr>Heat map</vt:lpstr>
      <vt:lpstr>Sheet1</vt:lpstr>
      <vt:lpstr>Haplogroups</vt:lpstr>
      <vt:lpstr>Major Haplotypes</vt:lpstr>
      <vt:lpstr>Sheet2</vt:lpstr>
      <vt:lpstr>PR population</vt:lpstr>
      <vt:lpstr>'Allele info - Sample Specific'!_20samplespecific_0.05_AF_snps_1</vt:lpstr>
      <vt:lpstr>Haplotypes!Allsamples_0.05_haplotypes</vt:lpstr>
      <vt:lpstr>'Allele info - 20 samples'!Allsamples_0.05_new_sorted_code_acc0.03_AF_Nomenclature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CCHMC</dc:creator>
  <cp:lastModifiedBy>Vikram Kapoor</cp:lastModifiedBy>
  <dcterms:created xsi:type="dcterms:W3CDTF">2014-12-02T20:34:19Z</dcterms:created>
  <dcterms:modified xsi:type="dcterms:W3CDTF">2017-04-12T23:31:43Z</dcterms:modified>
</cp:coreProperties>
</file>