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L-P\MMAGNUSO\Net MyDocuments\rebecca\papers\AOP paper Nov 2017\STICS\"/>
    </mc:Choice>
  </mc:AlternateContent>
  <bookViews>
    <workbookView xWindow="0" yWindow="0" windowWidth="19200" windowHeight="11370"/>
  </bookViews>
  <sheets>
    <sheet name="Graphs" sheetId="1" r:id="rId1"/>
    <sheet name="Data for Graphs" sheetId="2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2" i="2" l="1"/>
  <c r="L182" i="2"/>
  <c r="K182" i="2"/>
  <c r="J182" i="2"/>
  <c r="I182" i="2"/>
  <c r="H182" i="2"/>
  <c r="G182" i="2"/>
  <c r="F182" i="2"/>
  <c r="E182" i="2"/>
  <c r="D182" i="2"/>
  <c r="C182" i="2"/>
  <c r="B182" i="2"/>
  <c r="M181" i="2"/>
  <c r="L181" i="2"/>
  <c r="K181" i="2"/>
  <c r="J181" i="2"/>
  <c r="I181" i="2"/>
  <c r="H181" i="2"/>
  <c r="G181" i="2"/>
  <c r="F181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M173" i="2"/>
  <c r="L173" i="2"/>
  <c r="K173" i="2"/>
  <c r="J173" i="2"/>
  <c r="E173" i="2"/>
  <c r="D173" i="2"/>
  <c r="C173" i="2"/>
  <c r="B173" i="2"/>
  <c r="M172" i="2"/>
  <c r="L172" i="2"/>
  <c r="K172" i="2"/>
  <c r="J172" i="2"/>
  <c r="I172" i="2"/>
  <c r="H172" i="2"/>
  <c r="G172" i="2"/>
  <c r="F172" i="2"/>
  <c r="E172" i="2"/>
  <c r="D172" i="2"/>
  <c r="C172" i="2"/>
  <c r="B172" i="2"/>
</calcChain>
</file>

<file path=xl/sharedStrings.xml><?xml version="1.0" encoding="utf-8"?>
<sst xmlns="http://schemas.openxmlformats.org/spreadsheetml/2006/main" count="200" uniqueCount="67">
  <si>
    <t>Ozone/HP</t>
  </si>
  <si>
    <t>UV/HP</t>
  </si>
  <si>
    <t>BDDE with 0.05 N NaNO3</t>
  </si>
  <si>
    <t>Contaminant</t>
  </si>
  <si>
    <t>Reaction Time</t>
  </si>
  <si>
    <t>Concentration mg/L</t>
  </si>
  <si>
    <t>C/C0</t>
  </si>
  <si>
    <t>ln(C/C0)</t>
  </si>
  <si>
    <t>Microtox</t>
  </si>
  <si>
    <t>St Dev</t>
  </si>
  <si>
    <t>NI</t>
  </si>
  <si>
    <t>St dev</t>
  </si>
  <si>
    <t>Concentration  mg/L</t>
  </si>
  <si>
    <t>TCEP</t>
  </si>
  <si>
    <t>2 min mix</t>
  </si>
  <si>
    <t>5 min mix</t>
  </si>
  <si>
    <t>10 min mix (Pre AOP)</t>
  </si>
  <si>
    <t>* for ozone there were two sets of microtox data-- it was then rerun completely later…, the rerun data is presented</t>
  </si>
  <si>
    <t>UV (or peroxide for Ozone)  only (2 min)</t>
  </si>
  <si>
    <t>** right now concentrations from one series and MT from another</t>
  </si>
  <si>
    <t>UV (or peroxide for ozone)only (5 min)</t>
  </si>
  <si>
    <t>UV (or peroxide for ozone)only (10 min)</t>
  </si>
  <si>
    <t>UV and peroxide</t>
  </si>
  <si>
    <t>BPA</t>
  </si>
  <si>
    <t>Carbamazepine</t>
  </si>
  <si>
    <t>Atrazine</t>
  </si>
  <si>
    <t>Aldicarb</t>
  </si>
  <si>
    <t>sulfone and sulfoxid detection for some of these…</t>
  </si>
  <si>
    <t>Propanil</t>
  </si>
  <si>
    <t>Scroll right for alternate matrix blanks and propanil trials and longer run trials/alternate electrolyte trials</t>
  </si>
  <si>
    <t xml:space="preserve">TOC Data </t>
  </si>
  <si>
    <t>Time</t>
  </si>
  <si>
    <t>ppm c</t>
  </si>
  <si>
    <t>ND</t>
  </si>
  <si>
    <t>Cyanazine</t>
  </si>
  <si>
    <t>ND=0.024 mg/L</t>
  </si>
  <si>
    <t xml:space="preserve">ND </t>
  </si>
  <si>
    <t>carbofuran</t>
  </si>
  <si>
    <t>ND=0.53 mg/L</t>
  </si>
  <si>
    <t>DEMP</t>
  </si>
  <si>
    <t>ND=0.12 mg/L</t>
  </si>
  <si>
    <t>Phenylephrine</t>
  </si>
  <si>
    <t>** Unable to get LCMSMS detection to work for this compound</t>
  </si>
  <si>
    <t>PFOA</t>
  </si>
  <si>
    <t>Ozone/Peroxide AOP</t>
  </si>
  <si>
    <t>UV/ Peroxide AOP</t>
  </si>
  <si>
    <t>BDD Electrochemical AOP</t>
  </si>
  <si>
    <t>Summary of NI toxicity before and after treatment</t>
  </si>
  <si>
    <t>Ozone</t>
  </si>
  <si>
    <t>UV</t>
  </si>
  <si>
    <t>BDDE Nitrate</t>
  </si>
  <si>
    <t xml:space="preserve">Compound: </t>
  </si>
  <si>
    <t xml:space="preserve">Pre-AOP NI </t>
  </si>
  <si>
    <t>%error</t>
  </si>
  <si>
    <t>Post-AOP NI</t>
  </si>
  <si>
    <t>Phenylepherine</t>
  </si>
  <si>
    <t>Carbofuran</t>
  </si>
  <si>
    <t>Cyanizine</t>
  </si>
  <si>
    <t>Pre- and post-treatment percentages of Nitrification Inhibition upon AOP treatment of various contaminants using Ozone/peroxide, UV/peroxide, and EAOP treatment using a BDD anode.</t>
  </si>
  <si>
    <t xml:space="preserve"> Contaminant degradation and percent Microtox® toxicity for 3 representative compounds: (A) cyanazine, (B) BPA, and (C) propanil, upon AOP treatment with Ozone/peroxide, UV/peroxide, and EAOP treatment using a BDD anode.</t>
  </si>
  <si>
    <t>Figure 1</t>
  </si>
  <si>
    <t>Figure 2</t>
  </si>
  <si>
    <t>* BDDE cyanizine MT is  negative the whole time</t>
  </si>
  <si>
    <t>Figure S2</t>
  </si>
  <si>
    <t>Contaminant degradation and percent Microtox® toxicity</t>
  </si>
  <si>
    <t>the values for which appear in the tab "Data for Graphs"</t>
  </si>
  <si>
    <t>Following are the graphs appearing in both the manuscript and the supplemental information.  Clicking on data points in the graphs below reveal the corresponding data points,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</si>
</sst>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CEF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4" fillId="0" borderId="0" xfId="2"/>
    <xf numFmtId="0" fontId="5" fillId="0" borderId="0" xfId="2" applyFont="1"/>
    <xf numFmtId="0" fontId="0" fillId="0" borderId="0" xfId="0" applyBorder="1"/>
    <xf numFmtId="9" fontId="0" fillId="0" borderId="0" xfId="0" applyNumberFormat="1" applyFill="1" applyBorder="1"/>
    <xf numFmtId="0" fontId="4" fillId="0" borderId="0" xfId="2" applyBorder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0" fillId="0" borderId="2" xfId="0" applyBorder="1"/>
    <xf numFmtId="2" fontId="4" fillId="0" borderId="2" xfId="2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2" fontId="4" fillId="0" borderId="9" xfId="2" applyNumberFormat="1" applyBorder="1" applyAlignment="1">
      <alignment horizontal="center"/>
    </xf>
    <xf numFmtId="0" fontId="0" fillId="0" borderId="11" xfId="0" applyBorder="1"/>
    <xf numFmtId="9" fontId="4" fillId="0" borderId="0" xfId="2" applyNumberFormat="1"/>
    <xf numFmtId="2" fontId="4" fillId="2" borderId="9" xfId="2" applyNumberFormat="1" applyFill="1" applyBorder="1" applyAlignment="1">
      <alignment horizontal="center"/>
    </xf>
    <xf numFmtId="9" fontId="0" fillId="0" borderId="0" xfId="0" applyNumberFormat="1" applyBorder="1"/>
    <xf numFmtId="9" fontId="0" fillId="0" borderId="11" xfId="0" applyNumberFormat="1" applyBorder="1"/>
    <xf numFmtId="9" fontId="4" fillId="0" borderId="0" xfId="2" applyNumberFormat="1" applyBorder="1"/>
    <xf numFmtId="9" fontId="4" fillId="0" borderId="11" xfId="2" applyNumberFormat="1" applyBorder="1"/>
    <xf numFmtId="0" fontId="0" fillId="0" borderId="10" xfId="0" applyBorder="1" applyAlignment="1">
      <alignment horizontal="center" wrapText="1"/>
    </xf>
    <xf numFmtId="0" fontId="0" fillId="3" borderId="9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9" xfId="0" applyFill="1" applyBorder="1" applyAlignment="1">
      <alignment horizontal="center"/>
    </xf>
    <xf numFmtId="0" fontId="4" fillId="0" borderId="11" xfId="2" applyBorder="1"/>
    <xf numFmtId="0" fontId="4" fillId="0" borderId="9" xfId="2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4" fillId="0" borderId="6" xfId="2" applyNumberFormat="1" applyBorder="1" applyAlignment="1">
      <alignment horizontal="center"/>
    </xf>
    <xf numFmtId="9" fontId="0" fillId="0" borderId="7" xfId="0" applyNumberFormat="1" applyBorder="1"/>
    <xf numFmtId="9" fontId="0" fillId="0" borderId="8" xfId="0" applyNumberFormat="1" applyBorder="1"/>
    <xf numFmtId="9" fontId="4" fillId="0" borderId="7" xfId="2" applyNumberFormat="1" applyBorder="1"/>
    <xf numFmtId="9" fontId="4" fillId="0" borderId="8" xfId="2" applyNumberFormat="1" applyBorder="1"/>
    <xf numFmtId="0" fontId="4" fillId="0" borderId="2" xfId="0" applyFont="1" applyBorder="1" applyAlignment="1">
      <alignment horizontal="center"/>
    </xf>
    <xf numFmtId="0" fontId="0" fillId="0" borderId="3" xfId="0" applyFill="1" applyBorder="1"/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/>
    <xf numFmtId="0" fontId="0" fillId="0" borderId="10" xfId="0" applyBorder="1"/>
    <xf numFmtId="0" fontId="4" fillId="0" borderId="9" xfId="0" applyFon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center"/>
    </xf>
    <xf numFmtId="9" fontId="0" fillId="3" borderId="0" xfId="0" applyNumberFormat="1" applyFill="1" applyBorder="1"/>
    <xf numFmtId="0" fontId="4" fillId="2" borderId="9" xfId="0" applyFont="1" applyFill="1" applyBorder="1" applyAlignment="1">
      <alignment horizontal="center"/>
    </xf>
    <xf numFmtId="43" fontId="0" fillId="3" borderId="11" xfId="1" applyFont="1" applyFill="1" applyBorder="1"/>
    <xf numFmtId="0" fontId="0" fillId="0" borderId="5" xfId="0" applyBorder="1"/>
    <xf numFmtId="164" fontId="0" fillId="0" borderId="6" xfId="0" applyNumberFormat="1" applyFill="1" applyBorder="1"/>
    <xf numFmtId="0" fontId="4" fillId="0" borderId="2" xfId="2" applyFill="1" applyBorder="1" applyAlignment="1">
      <alignment horizontal="center"/>
    </xf>
    <xf numFmtId="0" fontId="4" fillId="0" borderId="3" xfId="2" applyBorder="1"/>
    <xf numFmtId="0" fontId="4" fillId="0" borderId="9" xfId="2" applyFill="1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9" fontId="0" fillId="0" borderId="11" xfId="0" applyNumberFormat="1" applyFill="1" applyBorder="1"/>
    <xf numFmtId="0" fontId="4" fillId="2" borderId="9" xfId="2" applyFill="1" applyBorder="1" applyAlignment="1">
      <alignment horizontal="center"/>
    </xf>
    <xf numFmtId="9" fontId="0" fillId="0" borderId="7" xfId="0" applyNumberFormat="1" applyFill="1" applyBorder="1"/>
    <xf numFmtId="9" fontId="0" fillId="0" borderId="8" xfId="0" applyNumberFormat="1" applyFill="1" applyBorder="1"/>
    <xf numFmtId="2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2" fontId="4" fillId="0" borderId="9" xfId="2" applyNumberFormat="1" applyFont="1" applyBorder="1" applyAlignment="1">
      <alignment horizontal="center"/>
    </xf>
    <xf numFmtId="2" fontId="4" fillId="2" borderId="9" xfId="2" applyNumberFormat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0" fontId="3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1" xfId="0" applyFill="1" applyBorder="1"/>
    <xf numFmtId="164" fontId="4" fillId="2" borderId="9" xfId="2" applyNumberFormat="1" applyFont="1" applyFill="1" applyBorder="1" applyAlignment="1">
      <alignment horizontal="center"/>
    </xf>
    <xf numFmtId="0" fontId="0" fillId="5" borderId="15" xfId="0" applyFill="1" applyBorder="1"/>
    <xf numFmtId="0" fontId="0" fillId="5" borderId="16" xfId="0" applyFill="1" applyBorder="1"/>
    <xf numFmtId="164" fontId="4" fillId="0" borderId="2" xfId="2" applyNumberFormat="1" applyFont="1" applyBorder="1" applyAlignment="1">
      <alignment horizontal="center"/>
    </xf>
    <xf numFmtId="164" fontId="6" fillId="0" borderId="2" xfId="0" applyNumberFormat="1" applyFont="1" applyFill="1" applyBorder="1"/>
    <xf numFmtId="164" fontId="6" fillId="0" borderId="9" xfId="0" applyNumberFormat="1" applyFont="1" applyFill="1" applyBorder="1"/>
    <xf numFmtId="164" fontId="6" fillId="2" borderId="9" xfId="0" applyNumberFormat="1" applyFont="1" applyFill="1" applyBorder="1"/>
    <xf numFmtId="164" fontId="6" fillId="0" borderId="6" xfId="0" applyNumberFormat="1" applyFont="1" applyFill="1" applyBorder="1"/>
    <xf numFmtId="0" fontId="2" fillId="0" borderId="7" xfId="0" applyFont="1" applyBorder="1"/>
    <xf numFmtId="2" fontId="5" fillId="0" borderId="9" xfId="2" applyNumberFormat="1" applyFont="1" applyBorder="1" applyAlignment="1">
      <alignment horizontal="center"/>
    </xf>
    <xf numFmtId="2" fontId="5" fillId="0" borderId="6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9" fontId="7" fillId="0" borderId="0" xfId="2" applyNumberFormat="1" applyFont="1"/>
    <xf numFmtId="0" fontId="8" fillId="0" borderId="0" xfId="0" applyFont="1"/>
    <xf numFmtId="0" fontId="8" fillId="3" borderId="0" xfId="0" applyFont="1" applyFill="1" applyBorder="1"/>
    <xf numFmtId="0" fontId="8" fillId="0" borderId="0" xfId="0" applyFont="1" applyBorder="1"/>
    <xf numFmtId="9" fontId="8" fillId="0" borderId="0" xfId="0" applyNumberFormat="1" applyFont="1" applyBorder="1"/>
    <xf numFmtId="9" fontId="8" fillId="0" borderId="7" xfId="0" applyNumberFormat="1" applyFont="1" applyBorder="1"/>
    <xf numFmtId="164" fontId="2" fillId="0" borderId="9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9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9" fontId="8" fillId="0" borderId="11" xfId="0" applyNumberFormat="1" applyFont="1" applyBorder="1"/>
    <xf numFmtId="0" fontId="8" fillId="0" borderId="11" xfId="0" applyFont="1" applyBorder="1"/>
    <xf numFmtId="9" fontId="8" fillId="0" borderId="8" xfId="0" applyNumberFormat="1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/>
    <xf numFmtId="0" fontId="2" fillId="0" borderId="0" xfId="0" applyFont="1" applyFill="1" applyBorder="1"/>
    <xf numFmtId="9" fontId="6" fillId="0" borderId="0" xfId="0" applyNumberFormat="1" applyFont="1" applyBorder="1"/>
    <xf numFmtId="0" fontId="2" fillId="0" borderId="0" xfId="0" applyFont="1" applyBorder="1"/>
    <xf numFmtId="0" fontId="6" fillId="0" borderId="11" xfId="0" applyFont="1" applyBorder="1"/>
    <xf numFmtId="2" fontId="0" fillId="0" borderId="0" xfId="0" applyNumberFormat="1" applyBorder="1"/>
    <xf numFmtId="0" fontId="0" fillId="6" borderId="10" xfId="0" applyFill="1" applyBorder="1" applyAlignment="1">
      <alignment horizont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/>
    </xf>
    <xf numFmtId="0" fontId="5" fillId="0" borderId="9" xfId="2" applyFont="1" applyBorder="1"/>
    <xf numFmtId="9" fontId="6" fillId="0" borderId="11" xfId="0" applyNumberFormat="1" applyFont="1" applyBorder="1"/>
    <xf numFmtId="0" fontId="6" fillId="3" borderId="0" xfId="0" applyFont="1" applyFill="1" applyBorder="1"/>
    <xf numFmtId="0" fontId="6" fillId="3" borderId="11" xfId="0" applyFont="1" applyFill="1" applyBorder="1"/>
    <xf numFmtId="9" fontId="6" fillId="0" borderId="7" xfId="0" applyNumberFormat="1" applyFont="1" applyBorder="1"/>
    <xf numFmtId="9" fontId="6" fillId="0" borderId="8" xfId="0" applyNumberFormat="1" applyFont="1" applyBorder="1"/>
    <xf numFmtId="0" fontId="2" fillId="3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7" borderId="0" xfId="0" applyFill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1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3" fillId="7" borderId="17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3" fillId="7" borderId="1" xfId="0" applyFont="1" applyFill="1" applyBorder="1"/>
    <xf numFmtId="9" fontId="0" fillId="7" borderId="22" xfId="0" applyNumberFormat="1" applyFill="1" applyBorder="1"/>
    <xf numFmtId="9" fontId="0" fillId="7" borderId="4" xfId="0" applyNumberFormat="1" applyFill="1" applyBorder="1"/>
    <xf numFmtId="0" fontId="3" fillId="7" borderId="10" xfId="0" applyFont="1" applyFill="1" applyBorder="1"/>
    <xf numFmtId="9" fontId="0" fillId="7" borderId="23" xfId="0" applyNumberFormat="1" applyFill="1" applyBorder="1"/>
    <xf numFmtId="9" fontId="0" fillId="7" borderId="11" xfId="0" applyNumberFormat="1" applyFill="1" applyBorder="1"/>
    <xf numFmtId="0" fontId="0" fillId="7" borderId="23" xfId="0" applyFill="1" applyBorder="1"/>
    <xf numFmtId="9" fontId="6" fillId="7" borderId="23" xfId="0" applyNumberFormat="1" applyFont="1" applyFill="1" applyBorder="1"/>
    <xf numFmtId="9" fontId="6" fillId="7" borderId="11" xfId="0" applyNumberFormat="1" applyFont="1" applyFill="1" applyBorder="1"/>
    <xf numFmtId="0" fontId="3" fillId="7" borderId="5" xfId="0" applyFont="1" applyFill="1" applyBorder="1"/>
    <xf numFmtId="9" fontId="0" fillId="7" borderId="24" xfId="0" applyNumberFormat="1" applyFill="1" applyBorder="1"/>
    <xf numFmtId="9" fontId="0" fillId="7" borderId="8" xfId="0" applyNumberFormat="1" applyFill="1" applyBorder="1"/>
    <xf numFmtId="9" fontId="6" fillId="7" borderId="24" xfId="0" applyNumberFormat="1" applyFont="1" applyFill="1" applyBorder="1"/>
    <xf numFmtId="9" fontId="6" fillId="7" borderId="8" xfId="0" applyNumberFormat="1" applyFont="1" applyFill="1" applyBorder="1"/>
    <xf numFmtId="0" fontId="9" fillId="0" borderId="0" xfId="0" applyFont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/>
  </cellXfs>
  <cellStyles count="11">
    <cellStyle name="Comma" xfId="1" builtinId="3"/>
    <cellStyle name="Normal" xfId="0" builtinId="0"/>
    <cellStyle name="Normal 2" xfId="2"/>
    <cellStyle name="Normal 2 2" xfId="7"/>
    <cellStyle name="Normal 3" xfId="3"/>
    <cellStyle name="Normal 4" xfId="4"/>
    <cellStyle name="Normal 5" xfId="5"/>
    <cellStyle name="Normal 6" xfId="8"/>
    <cellStyle name="Percent 2" xfId="6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TCEP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Results'!$K$9:$K$16</c:f>
              <c:numCache>
                <c:formatCode>General</c:formatCode>
                <c:ptCount val="8"/>
                <c:pt idx="0">
                  <c:v>1</c:v>
                </c:pt>
                <c:pt idx="1">
                  <c:v>0.76314325452016685</c:v>
                </c:pt>
                <c:pt idx="2">
                  <c:v>0.55034770514603615</c:v>
                </c:pt>
                <c:pt idx="3">
                  <c:v>0.33809457579972185</c:v>
                </c:pt>
                <c:pt idx="4">
                  <c:v>0.13738525730180803</c:v>
                </c:pt>
                <c:pt idx="5">
                  <c:v>4.3991655076495134E-2</c:v>
                </c:pt>
                <c:pt idx="6">
                  <c:v>6.9262865090403336E-3</c:v>
                </c:pt>
                <c:pt idx="7">
                  <c:v>3.9777468706536853E-3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C9-41F1-975F-112880095D92}"/>
            </c:ext>
          </c:extLst>
        </c:ser>
        <c:ser>
          <c:idx val="1"/>
          <c:order val="1"/>
          <c:tx>
            <c:v>BPA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Results'!$K$23:$K$30</c:f>
              <c:numCache>
                <c:formatCode>General</c:formatCode>
                <c:ptCount val="8"/>
                <c:pt idx="0">
                  <c:v>1</c:v>
                </c:pt>
                <c:pt idx="1">
                  <c:v>0.67599377691596574</c:v>
                </c:pt>
                <c:pt idx="2">
                  <c:v>0.3473766093210976</c:v>
                </c:pt>
                <c:pt idx="3">
                  <c:v>0.16691844603278388</c:v>
                </c:pt>
                <c:pt idx="4">
                  <c:v>2.5715316452842099E-2</c:v>
                </c:pt>
                <c:pt idx="5">
                  <c:v>9.0640571802214128E-3</c:v>
                </c:pt>
                <c:pt idx="6">
                  <c:v>4.5883971049130792E-3</c:v>
                </c:pt>
                <c:pt idx="7">
                  <c:v>6.1216207075375966E-3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C9-41F1-975F-112880095D92}"/>
            </c:ext>
          </c:extLst>
        </c:ser>
        <c:ser>
          <c:idx val="2"/>
          <c:order val="2"/>
          <c:tx>
            <c:v>Carbamazepine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Results'!$K$37:$K$44</c:f>
              <c:numCache>
                <c:formatCode>General</c:formatCode>
                <c:ptCount val="8"/>
                <c:pt idx="0">
                  <c:v>1</c:v>
                </c:pt>
                <c:pt idx="1">
                  <c:v>0.72341179448240955</c:v>
                </c:pt>
                <c:pt idx="2">
                  <c:v>0.47626761157512865</c:v>
                </c:pt>
                <c:pt idx="3">
                  <c:v>0.14683202564751538</c:v>
                </c:pt>
                <c:pt idx="4">
                  <c:v>1.9438116932422169E-2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C9-41F1-975F-112880095D92}"/>
            </c:ext>
          </c:extLst>
        </c:ser>
        <c:ser>
          <c:idx val="3"/>
          <c:order val="3"/>
          <c:tx>
            <c:v>Atrazine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Results'!$K$51:$K$58</c:f>
              <c:numCache>
                <c:formatCode>General</c:formatCode>
                <c:ptCount val="8"/>
                <c:pt idx="0">
                  <c:v>1</c:v>
                </c:pt>
                <c:pt idx="1">
                  <c:v>0.5535590877677955</c:v>
                </c:pt>
                <c:pt idx="2">
                  <c:v>0.20145127850725636</c:v>
                </c:pt>
                <c:pt idx="3">
                  <c:v>0.10578783690393917</c:v>
                </c:pt>
                <c:pt idx="4">
                  <c:v>5.5805114029025557E-3</c:v>
                </c:pt>
                <c:pt idx="5">
                  <c:v>1.5376641326883204E-2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6C9-41F1-975F-112880095D92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Results'!$K$79:$K$86</c:f>
              <c:numCache>
                <c:formatCode>General</c:formatCode>
                <c:ptCount val="8"/>
                <c:pt idx="0">
                  <c:v>1</c:v>
                </c:pt>
                <c:pt idx="1">
                  <c:v>0.75712730352030311</c:v>
                </c:pt>
                <c:pt idx="2">
                  <c:v>0.33380378241058106</c:v>
                </c:pt>
                <c:pt idx="3">
                  <c:v>0.14028791483527561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6C9-41F1-975F-112880095D92}"/>
            </c:ext>
          </c:extLst>
        </c:ser>
        <c:ser>
          <c:idx val="6"/>
          <c:order val="6"/>
          <c:tx>
            <c:v>Cyanazine</c:v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Results'!$K$93:$K$100</c:f>
              <c:numCache>
                <c:formatCode>General</c:formatCode>
                <c:ptCount val="8"/>
                <c:pt idx="0">
                  <c:v>1</c:v>
                </c:pt>
                <c:pt idx="1">
                  <c:v>0.72324348514578807</c:v>
                </c:pt>
                <c:pt idx="2">
                  <c:v>0.43016971324314085</c:v>
                </c:pt>
                <c:pt idx="3">
                  <c:v>0.17572033460704328</c:v>
                </c:pt>
                <c:pt idx="4">
                  <c:v>2.7815071086784396E-2</c:v>
                </c:pt>
                <c:pt idx="5">
                  <c:v>0</c:v>
                </c:pt>
                <c:pt idx="6">
                  <c:v>2.1962890288822333E-2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C9-41F1-975F-112880095D92}"/>
            </c:ext>
          </c:extLst>
        </c:ser>
        <c:ser>
          <c:idx val="7"/>
          <c:order val="7"/>
          <c:tx>
            <c:v>Carbofuran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Results'!$K$107:$K$114</c:f>
              <c:numCache>
                <c:formatCode>General</c:formatCode>
                <c:ptCount val="8"/>
                <c:pt idx="0">
                  <c:v>1</c:v>
                </c:pt>
                <c:pt idx="1">
                  <c:v>0.48828573954557503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C9-41F1-975F-112880095D92}"/>
            </c:ext>
          </c:extLst>
        </c:ser>
        <c:ser>
          <c:idx val="8"/>
          <c:order val="8"/>
          <c:tx>
            <c:v>DEMP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Results'!$K$121:$K$128</c:f>
              <c:numCache>
                <c:formatCode>General</c:formatCode>
                <c:ptCount val="8"/>
                <c:pt idx="0">
                  <c:v>1</c:v>
                </c:pt>
                <c:pt idx="1">
                  <c:v>0.89075630252100846</c:v>
                </c:pt>
                <c:pt idx="2">
                  <c:v>0.47479977906655613</c:v>
                </c:pt>
                <c:pt idx="3">
                  <c:v>0.17984376849331282</c:v>
                </c:pt>
                <c:pt idx="4">
                  <c:v>2.8898883497060796E-2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6C9-41F1-975F-112880095D92}"/>
            </c:ext>
          </c:extLst>
        </c:ser>
        <c:ser>
          <c:idx val="10"/>
          <c:order val="10"/>
          <c:tx>
            <c:v>PFOA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'[1]Combined Results'!$K$149:$K$156</c:f>
              <c:numCache>
                <c:formatCode>General</c:formatCode>
                <c:ptCount val="8"/>
                <c:pt idx="0">
                  <c:v>1</c:v>
                </c:pt>
                <c:pt idx="1">
                  <c:v>0.99030303030303024</c:v>
                </c:pt>
                <c:pt idx="2">
                  <c:v>1.0654545454545454</c:v>
                </c:pt>
                <c:pt idx="3">
                  <c:v>1.0448484848484847</c:v>
                </c:pt>
                <c:pt idx="4">
                  <c:v>0.97939393939393937</c:v>
                </c:pt>
                <c:pt idx="5">
                  <c:v>1.010909090909091</c:v>
                </c:pt>
                <c:pt idx="6">
                  <c:v>1.0303030303030303</c:v>
                </c:pt>
                <c:pt idx="7">
                  <c:v>1.0036363636363637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6C9-41F1-975F-11288009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928224"/>
        <c:axId val="238928616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v>Aldicarb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'[1]Combined Results'!$J$65:$J$72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06C9-41F1-975F-112880095D92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Phenylephrine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Results'!$J$135:$J$142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6C9-41F1-975F-112880095D92}"/>
                  </c:ext>
                </c:extLst>
              </c15:ser>
            </c15:filteredScatterSeries>
          </c:ext>
        </c:extLst>
      </c:scatterChart>
      <c:valAx>
        <c:axId val="238928224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928616"/>
        <c:crosses val="autoZero"/>
        <c:crossBetween val="midCat"/>
      </c:valAx>
      <c:valAx>
        <c:axId val="238928616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C/C0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928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99198337786761"/>
          <c:y val="0.19857024377125168"/>
          <c:w val="0.24166281033716977"/>
          <c:h val="0.5321319771726821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64396281447657"/>
          <c:y val="5.0925925925925923E-2"/>
          <c:w val="0.66000311446984272"/>
          <c:h val="0.73156520966694605"/>
        </c:manualLayout>
      </c:layout>
      <c:scatterChart>
        <c:scatterStyle val="lineMarker"/>
        <c:varyColors val="0"/>
        <c:ser>
          <c:idx val="15"/>
          <c:order val="0"/>
          <c:tx>
            <c:v>Ozone/Peroxide AOP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('[2]Combined Results'!$D$92,'[2]Combined Results'!$D$94:$D$100)</c:f>
              <c:numCache>
                <c:formatCode>General</c:formatCode>
                <c:ptCount val="8"/>
                <c:pt idx="0">
                  <c:v>1</c:v>
                </c:pt>
                <c:pt idx="1">
                  <c:v>1.0134315353379257</c:v>
                </c:pt>
                <c:pt idx="2">
                  <c:v>8.3712824896838567E-2</c:v>
                </c:pt>
                <c:pt idx="3">
                  <c:v>4.9649004553898764E-3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61-47FA-AD1B-9AC3E3EFF833}"/>
            </c:ext>
          </c:extLst>
        </c:ser>
        <c:ser>
          <c:idx val="14"/>
          <c:order val="1"/>
          <c:tx>
            <c:v>Ozone/Peroxide AOP Microtox</c:v>
          </c:tx>
          <c:spPr>
            <a:ln w="19050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Results'!$F$89,'[2]Combined Results'!$F$95,'[2]Combined Results'!$F$97,'[2]Combined Results'!$F$99:$F$100)</c:f>
              <c:numCache>
                <c:formatCode>General</c:formatCode>
                <c:ptCount val="5"/>
                <c:pt idx="0">
                  <c:v>0.99990195657052039</c:v>
                </c:pt>
                <c:pt idx="1">
                  <c:v>7.8254966365176135E-2</c:v>
                </c:pt>
                <c:pt idx="2">
                  <c:v>8.0052649263440884E-2</c:v>
                </c:pt>
                <c:pt idx="3">
                  <c:v>0.1024811152430756</c:v>
                </c:pt>
                <c:pt idx="4">
                  <c:v>8.5739724894150493E-2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61-47FA-AD1B-9AC3E3EFF833}"/>
            </c:ext>
          </c:extLst>
        </c:ser>
        <c:ser>
          <c:idx val="16"/>
          <c:order val="2"/>
          <c:tx>
            <c:v>UV/Peroxide AOP</c:v>
          </c:tx>
          <c:spPr>
            <a:ln w="190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'[2]Combined Results'!$K$93:$K$100</c:f>
              <c:numCache>
                <c:formatCode>General</c:formatCode>
                <c:ptCount val="8"/>
                <c:pt idx="0">
                  <c:v>1</c:v>
                </c:pt>
                <c:pt idx="1">
                  <c:v>0.72324348514578807</c:v>
                </c:pt>
                <c:pt idx="2">
                  <c:v>0.43016971324314085</c:v>
                </c:pt>
                <c:pt idx="3">
                  <c:v>0.17572033460704328</c:v>
                </c:pt>
                <c:pt idx="4">
                  <c:v>2.7815071086784396E-2</c:v>
                </c:pt>
                <c:pt idx="5">
                  <c:v>0</c:v>
                </c:pt>
                <c:pt idx="6">
                  <c:v>2.1962890288822333E-2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61-47FA-AD1B-9AC3E3EFF833}"/>
            </c:ext>
          </c:extLst>
        </c:ser>
        <c:ser>
          <c:idx val="13"/>
          <c:order val="3"/>
          <c:tx>
            <c:v>UV/Peroxide AOP Microtox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Results'!$M$89,'[2]Combined Results'!$M$95,'[2]Combined Results'!$M$97,'[2]Combined Results'!$M$99:$M$100)</c:f>
              <c:numCache>
                <c:formatCode>General</c:formatCode>
                <c:ptCount val="5"/>
                <c:pt idx="0">
                  <c:v>0.96264092165786397</c:v>
                </c:pt>
                <c:pt idx="1">
                  <c:v>0.16104289333828531</c:v>
                </c:pt>
                <c:pt idx="2">
                  <c:v>4.797840611140021E-2</c:v>
                </c:pt>
                <c:pt idx="3">
                  <c:v>7.4407113679195641E-2</c:v>
                </c:pt>
                <c:pt idx="4">
                  <c:v>4.8941411991104168E-2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61-47FA-AD1B-9AC3E3EFF833}"/>
            </c:ext>
          </c:extLst>
        </c:ser>
        <c:ser>
          <c:idx val="0"/>
          <c:order val="4"/>
          <c:tx>
            <c:v>BDD Anodic Oxidation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'[2]Combined Results'!$BD$75:$BD$82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('[2]Combined Results'!$R$89,'[2]Combined Results'!$R$94:$R$100)</c:f>
              <c:numCache>
                <c:formatCode>General</c:formatCode>
                <c:ptCount val="8"/>
                <c:pt idx="0">
                  <c:v>1</c:v>
                </c:pt>
                <c:pt idx="1">
                  <c:v>1.008078498950298</c:v>
                </c:pt>
                <c:pt idx="2">
                  <c:v>0.99695291474833758</c:v>
                </c:pt>
                <c:pt idx="3">
                  <c:v>0.99535442794383144</c:v>
                </c:pt>
                <c:pt idx="4">
                  <c:v>0.86031952329700234</c:v>
                </c:pt>
                <c:pt idx="5">
                  <c:v>0.67289805754359089</c:v>
                </c:pt>
                <c:pt idx="6">
                  <c:v>0.59481840783751716</c:v>
                </c:pt>
                <c:pt idx="7">
                  <c:v>0.50861771022809144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61-47FA-AD1B-9AC3E3EFF833}"/>
            </c:ext>
          </c:extLst>
        </c:ser>
        <c:ser>
          <c:idx val="1"/>
          <c:order val="5"/>
          <c:tx>
            <c:v>BDD Anodic Oxidation Microtox</c:v>
          </c:tx>
          <c:spPr>
            <a:ln w="19050" cap="rnd">
              <a:solidFill>
                <a:srgbClr val="5B9BD5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('[2]Combined Results'!$BD$75,'[2]Combined Results'!$BD$77,'[2]Combined Results'!$BD$79,'[2]Combined Results'!$BD$81:$BD$82)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Results'!$T$89,'[2]Combined Results'!$T$95,'[2]Combined Results'!$T$97,'[2]Combined Results'!$T$99,'[2]Combined Results'!$T$100)</c:f>
              <c:numCache>
                <c:formatCode>General</c:formatCode>
                <c:ptCount val="5"/>
                <c:pt idx="0">
                  <c:v>-0.16</c:v>
                </c:pt>
                <c:pt idx="1">
                  <c:v>-0.02</c:v>
                </c:pt>
                <c:pt idx="2">
                  <c:v>-0.19</c:v>
                </c:pt>
                <c:pt idx="3">
                  <c:v>-0.2</c:v>
                </c:pt>
                <c:pt idx="4">
                  <c:v>-0.21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61-47FA-AD1B-9AC3E3EFF833}"/>
            </c:ext>
          </c:extLst>
        </c:ser>
        <c:ser>
          <c:idx val="2"/>
          <c:order val="6"/>
          <c:tx>
            <c:v>Toxicity Threshold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'[2]Combined Results'!$AZ$92:$AZ$93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'[2]Combined Results'!$BA$92:$BA$93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61-47FA-AD1B-9AC3E3EFF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875312"/>
        <c:axId val="364875704"/>
        <c:extLst/>
      </c:scatterChart>
      <c:valAx>
        <c:axId val="364875312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875704"/>
        <c:crossesAt val="0"/>
        <c:crossBetween val="midCat"/>
        <c:majorUnit val="20"/>
      </c:valAx>
      <c:valAx>
        <c:axId val="364875704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C/C0 (%) or Percent Toxicity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875312"/>
        <c:crosses val="autoZero"/>
        <c:crossBetween val="midCat"/>
        <c:majorUnit val="0.25"/>
      </c:valAx>
      <c:spPr>
        <a:noFill/>
        <a:ln>
          <a:noFill/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5892454107137777"/>
          <c:y val="3.8852524627413371E-2"/>
          <c:w val="0.33562492347094769"/>
          <c:h val="0.3897228395085909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64396281447657"/>
          <c:y val="5.0925925925925923E-2"/>
          <c:w val="0.54685290946509202"/>
          <c:h val="0.78639498499983107"/>
        </c:manualLayout>
      </c:layout>
      <c:scatterChart>
        <c:scatterStyle val="lineMarker"/>
        <c:varyColors val="0"/>
        <c:ser>
          <c:idx val="12"/>
          <c:order val="0"/>
          <c:tx>
            <c:v>TCEP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Results'!$R$5,'[1]Combined Results'!$R$10:$R$16)</c:f>
              <c:numCache>
                <c:formatCode>General</c:formatCode>
                <c:ptCount val="8"/>
                <c:pt idx="0">
                  <c:v>1</c:v>
                </c:pt>
                <c:pt idx="1">
                  <c:v>0.96911076443057731</c:v>
                </c:pt>
                <c:pt idx="2">
                  <c:v>0.96021840873634956</c:v>
                </c:pt>
                <c:pt idx="3">
                  <c:v>0.96458658346333859</c:v>
                </c:pt>
                <c:pt idx="4">
                  <c:v>0.94726989079563195</c:v>
                </c:pt>
                <c:pt idx="5">
                  <c:v>0.87909516380655228</c:v>
                </c:pt>
                <c:pt idx="6">
                  <c:v>0.82652106084243382</c:v>
                </c:pt>
                <c:pt idx="7">
                  <c:v>0.76536661466458666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A-4FF0-B85A-84771449824D}"/>
            </c:ext>
          </c:extLst>
        </c:ser>
        <c:ser>
          <c:idx val="10"/>
          <c:order val="1"/>
          <c:tx>
            <c:v>BPA </c:v>
          </c:tx>
          <c:spPr>
            <a:ln w="19050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Results'!$R$19,'[1]Combined Results'!$R$24:$R$30)</c:f>
              <c:numCache>
                <c:formatCode>General</c:formatCode>
                <c:ptCount val="8"/>
                <c:pt idx="0">
                  <c:v>1</c:v>
                </c:pt>
                <c:pt idx="1">
                  <c:v>0.87799892415277025</c:v>
                </c:pt>
                <c:pt idx="2">
                  <c:v>0.80656266810112964</c:v>
                </c:pt>
                <c:pt idx="3">
                  <c:v>0.84260355029585787</c:v>
                </c:pt>
                <c:pt idx="4">
                  <c:v>0.70597095212479832</c:v>
                </c:pt>
                <c:pt idx="5">
                  <c:v>0.63173749327595485</c:v>
                </c:pt>
                <c:pt idx="6">
                  <c:v>0.43980634749865521</c:v>
                </c:pt>
                <c:pt idx="7">
                  <c:v>0.33824636901559979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A-4FF0-B85A-84771449824D}"/>
            </c:ext>
          </c:extLst>
        </c:ser>
        <c:ser>
          <c:idx val="2"/>
          <c:order val="3"/>
          <c:tx>
            <c:v>Carbamazepine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Results'!$R$33,'[1]Combined Results'!$R$38:$R$44)</c:f>
              <c:numCache>
                <c:formatCode>General</c:formatCode>
                <c:ptCount val="8"/>
                <c:pt idx="0">
                  <c:v>1</c:v>
                </c:pt>
                <c:pt idx="1">
                  <c:v>0.98735968304876898</c:v>
                </c:pt>
                <c:pt idx="2">
                  <c:v>0.94264692010187712</c:v>
                </c:pt>
                <c:pt idx="3">
                  <c:v>0.90019809451938482</c:v>
                </c:pt>
                <c:pt idx="4">
                  <c:v>0.80775398547306854</c:v>
                </c:pt>
                <c:pt idx="5">
                  <c:v>0.73700594283558152</c:v>
                </c:pt>
                <c:pt idx="6">
                  <c:v>0.62296009810395248</c:v>
                </c:pt>
                <c:pt idx="7">
                  <c:v>0.55070276389019901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A-4FF0-B85A-84771449824D}"/>
            </c:ext>
          </c:extLst>
        </c:ser>
        <c:ser>
          <c:idx val="3"/>
          <c:order val="4"/>
          <c:tx>
            <c:v>Atrazine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Results'!$R$47,'[1]Combined Results'!$R$52:$R$58)</c:f>
              <c:numCache>
                <c:formatCode>General</c:formatCode>
                <c:ptCount val="8"/>
                <c:pt idx="0">
                  <c:v>1</c:v>
                </c:pt>
                <c:pt idx="1">
                  <c:v>0.94609133569875248</c:v>
                </c:pt>
                <c:pt idx="2">
                  <c:v>0.93647705161954886</c:v>
                </c:pt>
                <c:pt idx="3">
                  <c:v>0.86654458051962902</c:v>
                </c:pt>
                <c:pt idx="4">
                  <c:v>0.83071992674831174</c:v>
                </c:pt>
                <c:pt idx="5">
                  <c:v>0.76502231887375527</c:v>
                </c:pt>
                <c:pt idx="6">
                  <c:v>0.4780817214146732</c:v>
                </c:pt>
                <c:pt idx="7">
                  <c:v>0.42772118576170304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AA-4FF0-B85A-84771449824D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('[1]Combined Results'!$C$179:$C$180,'[1]Combined Results'!$C$182,'[1]Combined Results'!$C$184:$C$186)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('[1]Combined Results'!$R$75,'[1]Combined Results'!$R$80,'[1]Combined Results'!$R$82,'[1]Combined Results'!$R$84:$R$86)</c:f>
              <c:numCache>
                <c:formatCode>General</c:formatCode>
                <c:ptCount val="6"/>
                <c:pt idx="0">
                  <c:v>1</c:v>
                </c:pt>
                <c:pt idx="1">
                  <c:v>1.0341512775107513</c:v>
                </c:pt>
                <c:pt idx="2">
                  <c:v>0.90677966101694918</c:v>
                </c:pt>
                <c:pt idx="3">
                  <c:v>0.66304072856058693</c:v>
                </c:pt>
                <c:pt idx="4">
                  <c:v>0.62762458891980777</c:v>
                </c:pt>
                <c:pt idx="5">
                  <c:v>0.50366810017708075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AA-4FF0-B85A-84771449824D}"/>
            </c:ext>
          </c:extLst>
        </c:ser>
        <c:ser>
          <c:idx val="6"/>
          <c:order val="7"/>
          <c:tx>
            <c:v>Cyanazine</c:v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Results'!$R$89,'[1]Combined Results'!$R$94:$R$100)</c:f>
              <c:numCache>
                <c:formatCode>General</c:formatCode>
                <c:ptCount val="8"/>
                <c:pt idx="0">
                  <c:v>1</c:v>
                </c:pt>
                <c:pt idx="1">
                  <c:v>1.008078498950298</c:v>
                </c:pt>
                <c:pt idx="2">
                  <c:v>0.99695291474833758</c:v>
                </c:pt>
                <c:pt idx="3">
                  <c:v>0.99535442794383144</c:v>
                </c:pt>
                <c:pt idx="4">
                  <c:v>0.86031952329700234</c:v>
                </c:pt>
                <c:pt idx="5">
                  <c:v>0.67289805754359089</c:v>
                </c:pt>
                <c:pt idx="6">
                  <c:v>0.59481840783751716</c:v>
                </c:pt>
                <c:pt idx="7">
                  <c:v>0.50861771022809144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AA-4FF0-B85A-84771449824D}"/>
            </c:ext>
          </c:extLst>
        </c:ser>
        <c:ser>
          <c:idx val="7"/>
          <c:order val="9"/>
          <c:tx>
            <c:v>Carbofuran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Results'!$R$103,'[1]Combined Results'!$R$108:$R$114)</c:f>
              <c:numCache>
                <c:formatCode>General</c:formatCode>
                <c:ptCount val="8"/>
                <c:pt idx="0">
                  <c:v>1</c:v>
                </c:pt>
                <c:pt idx="1">
                  <c:v>0.96020664618821561</c:v>
                </c:pt>
                <c:pt idx="2">
                  <c:v>0.80871265009773807</c:v>
                </c:pt>
                <c:pt idx="3">
                  <c:v>0.58852275900586426</c:v>
                </c:pt>
                <c:pt idx="4">
                  <c:v>0.38229544819882716</c:v>
                </c:pt>
                <c:pt idx="5">
                  <c:v>0.238201619659313</c:v>
                </c:pt>
                <c:pt idx="6">
                  <c:v>0.12356883552080425</c:v>
                </c:pt>
                <c:pt idx="7">
                  <c:v>4.3982127897235407E-2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AA-4FF0-B85A-84771449824D}"/>
            </c:ext>
          </c:extLst>
        </c:ser>
        <c:ser>
          <c:idx val="8"/>
          <c:order val="10"/>
          <c:tx>
            <c:v>DEMP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('[1]Combined Results'!$C$179:$C$181,'[1]Combined Results'!$C$183:$C$186)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40</c:v>
                </c:pt>
                <c:pt idx="4">
                  <c:v>60</c:v>
                </c:pt>
                <c:pt idx="5">
                  <c:v>90</c:v>
                </c:pt>
                <c:pt idx="6">
                  <c:v>120</c:v>
                </c:pt>
              </c:numCache>
            </c:numRef>
          </c:xVal>
          <c:yVal>
            <c:numRef>
              <c:f>('[1]Combined Results'!$R$117,'[1]Combined Results'!$R$122:$R$123,'[1]Combined Results'!$R$125:$R$128)</c:f>
              <c:numCache>
                <c:formatCode>General</c:formatCode>
                <c:ptCount val="7"/>
                <c:pt idx="0">
                  <c:v>1</c:v>
                </c:pt>
                <c:pt idx="1">
                  <c:v>0.93506493506493504</c:v>
                </c:pt>
                <c:pt idx="2">
                  <c:v>0.94231032125768965</c:v>
                </c:pt>
                <c:pt idx="3">
                  <c:v>0.95010252904989734</c:v>
                </c:pt>
                <c:pt idx="4">
                  <c:v>1.0166780587833217</c:v>
                </c:pt>
                <c:pt idx="5">
                  <c:v>0.96787423103212566</c:v>
                </c:pt>
                <c:pt idx="6">
                  <c:v>0.84579630895420355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AA-4FF0-B85A-84771449824D}"/>
            </c:ext>
          </c:extLst>
        </c:ser>
        <c:ser>
          <c:idx val="13"/>
          <c:order val="13"/>
          <c:tx>
            <c:v>PFOA</c:v>
          </c:tx>
          <c:spPr>
            <a:ln w="19050" cap="rnd">
              <a:solidFill>
                <a:srgbClr val="264478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Results'!$R$145,'[1]Combined Results'!$R$150:$R$156)</c:f>
              <c:numCache>
                <c:formatCode>General</c:formatCode>
                <c:ptCount val="8"/>
                <c:pt idx="0">
                  <c:v>1</c:v>
                </c:pt>
                <c:pt idx="1">
                  <c:v>1.0057208237986268</c:v>
                </c:pt>
                <c:pt idx="2">
                  <c:v>0.99313501144164751</c:v>
                </c:pt>
                <c:pt idx="3">
                  <c:v>0.95308924485125857</c:v>
                </c:pt>
                <c:pt idx="4">
                  <c:v>0.92105263157894746</c:v>
                </c:pt>
                <c:pt idx="5">
                  <c:v>0.95194508009153322</c:v>
                </c:pt>
                <c:pt idx="6">
                  <c:v>0.95194508009153322</c:v>
                </c:pt>
                <c:pt idx="7">
                  <c:v>0.86727688787185353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3AA-4FF0-B85A-84771449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216952"/>
        <c:axId val="3662173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2"/>
                <c:tx>
                  <c:v>TCEP with NaCl electrolyte</c:v>
                </c:tx>
                <c:spPr>
                  <a:ln w="19050" cap="rnd">
                    <a:solidFill>
                      <a:srgbClr val="0099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('[1]Combined Results'!$Y$5,'[1]Combined Results'!$Y$10:$Y$16)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0.97500339292544191</c:v>
                      </c:pt>
                      <c:pt idx="2">
                        <c:v>0.94039555341698433</c:v>
                      </c:pt>
                      <c:pt idx="3">
                        <c:v>0.91030338922406873</c:v>
                      </c:pt>
                      <c:pt idx="4">
                        <c:v>0.88615809798768663</c:v>
                      </c:pt>
                      <c:pt idx="5">
                        <c:v>0.8483670775190929</c:v>
                      </c:pt>
                      <c:pt idx="6">
                        <c:v>0.78999642200589748</c:v>
                      </c:pt>
                      <c:pt idx="7">
                        <c:v>0.70875128005823496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33AA-4FF0-B85A-84771449824D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v>Aldicarb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Results'!$J$65:$J$72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3AA-4FF0-B85A-84771449824D}"/>
                  </c:ext>
                </c:extLst>
              </c15:ser>
            </c15:filteredScatterSeries>
            <c15:filteredScatterSeries>
              <c15:ser>
                <c:idx val="1"/>
                <c:order val="8"/>
                <c:tx>
                  <c:v>BPA with NaCl electrolyte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Results'!$Y$19,'[1]Combined Results'!$Y$24:$Y$30)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2.4995657460482892E-2</c:v>
                      </c:pt>
                      <c:pt idx="2">
                        <c:v>1.1134271321869027E-2</c:v>
                      </c:pt>
                      <c:pt idx="3">
                        <c:v>1.0891089108910892E-2</c:v>
                      </c:pt>
                      <c:pt idx="4">
                        <c:v>9.3972555150251876E-3</c:v>
                      </c:pt>
                      <c:pt idx="5">
                        <c:v>6.6527705402119148E-3</c:v>
                      </c:pt>
                      <c:pt idx="6">
                        <c:v>7.6776098662497847E-3</c:v>
                      </c:pt>
                      <c:pt idx="7">
                        <c:v>8.3724161889873212E-3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3AA-4FF0-B85A-84771449824D}"/>
                  </c:ext>
                </c:extLst>
              </c15:ser>
            </c15:filteredScatterSeries>
            <c15:filteredScatterSeries>
              <c15:ser>
                <c:idx val="9"/>
                <c:order val="11"/>
                <c:tx>
                  <c:v>Phenylephedrine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Results'!$J$135:$J$142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3AA-4FF0-B85A-84771449824D}"/>
                  </c:ext>
                </c:extLst>
              </c15:ser>
            </c15:filteredScatterSeries>
            <c15:filteredScatterSeries>
              <c15:ser>
                <c:idx val="11"/>
                <c:order val="12"/>
                <c:tx>
                  <c:v>Propanil with NaCl electrolyte</c:v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Results'!$Y$78:$Y$81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Results'!$AB$78:$AB$81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0.95841008367980629</c:v>
                      </c:pt>
                      <c:pt idx="2">
                        <c:v>0.86307299615809696</c:v>
                      </c:pt>
                      <c:pt idx="3">
                        <c:v>0.64728172201463074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3AA-4FF0-B85A-84771449824D}"/>
                  </c:ext>
                </c:extLst>
              </c15:ser>
            </c15:filteredScatterSeries>
          </c:ext>
        </c:extLst>
      </c:scatterChart>
      <c:valAx>
        <c:axId val="366216952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217344"/>
        <c:crossesAt val="0"/>
        <c:crossBetween val="midCat"/>
        <c:majorUnit val="20"/>
      </c:valAx>
      <c:valAx>
        <c:axId val="366217344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C/C0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21695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4177687259906"/>
          <c:y val="0.11701165654710867"/>
          <c:w val="0.30909068511891419"/>
          <c:h val="0.69177849678078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617687670746284"/>
          <c:y val="8.8884618865612636E-2"/>
          <c:w val="0.62944619849030559"/>
          <c:h val="0.81518785066741595"/>
        </c:manualLayout>
      </c:layout>
      <c:scatterChart>
        <c:scatterStyle val="lineMarker"/>
        <c:varyColors val="0"/>
        <c:ser>
          <c:idx val="1"/>
          <c:order val="1"/>
          <c:tx>
            <c:v>BPA</c:v>
          </c:tx>
          <c:spPr>
            <a:ln w="19050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Results'!$T$19,'[1]Combined Results'!$T$25,'[1]Combined Results'!$T$27,'[1]Combined Results'!$T$29:$T$30)</c:f>
              <c:numCache>
                <c:formatCode>General</c:formatCode>
                <c:ptCount val="5"/>
                <c:pt idx="0">
                  <c:v>0.79638908651597584</c:v>
                </c:pt>
                <c:pt idx="1">
                  <c:v>0.83363258893502423</c:v>
                </c:pt>
                <c:pt idx="2">
                  <c:v>0.81144807875516034</c:v>
                </c:pt>
                <c:pt idx="3">
                  <c:v>0.79043338925639706</c:v>
                </c:pt>
                <c:pt idx="4">
                  <c:v>0.74010051781906794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3-4B3D-B5AD-2653A36CED3A}"/>
            </c:ext>
          </c:extLst>
        </c:ser>
        <c:ser>
          <c:idx val="2"/>
          <c:order val="2"/>
          <c:tx>
            <c:v>Carbamazepine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Results'!$T$33,'[1]Combined Results'!$T$39,'[1]Combined Results'!$T$41,'[1]Combined Results'!$T$43:$T$44)</c:f>
              <c:numCache>
                <c:formatCode>General</c:formatCode>
                <c:ptCount val="5"/>
                <c:pt idx="0">
                  <c:v>0.11</c:v>
                </c:pt>
                <c:pt idx="1">
                  <c:v>0.2</c:v>
                </c:pt>
                <c:pt idx="2">
                  <c:v>0.4</c:v>
                </c:pt>
                <c:pt idx="3">
                  <c:v>0.51</c:v>
                </c:pt>
                <c:pt idx="4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53-4B3D-B5AD-2653A36CED3A}"/>
            </c:ext>
          </c:extLst>
        </c:ser>
        <c:ser>
          <c:idx val="3"/>
          <c:order val="3"/>
          <c:tx>
            <c:v>Atrazine</c:v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Results'!$T$47,'[1]Combined Results'!$T$53,'[1]Combined Results'!$T$55,'[1]Combined Results'!$T$57:$T$58)</c:f>
              <c:numCache>
                <c:formatCode>General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0.11</c:v>
                </c:pt>
                <c:pt idx="3">
                  <c:v>0.28999999999999998</c:v>
                </c:pt>
                <c:pt idx="4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53-4B3D-B5AD-2653A36CED3A}"/>
            </c:ext>
          </c:extLst>
        </c:ser>
        <c:ser>
          <c:idx val="4"/>
          <c:order val="4"/>
          <c:tx>
            <c:v>Aldicarb</c:v>
          </c:tx>
          <c:spPr>
            <a:ln w="19050" cap="rnd">
              <a:solidFill>
                <a:srgbClr val="F884C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Results'!$T$61,'[1]Combined Results'!$T$67,'[1]Combined Results'!$T$69,'[1]Combined Results'!$T$71:$T$72)</c:f>
              <c:numCache>
                <c:formatCode>General</c:formatCode>
                <c:ptCount val="5"/>
                <c:pt idx="0">
                  <c:v>0.3</c:v>
                </c:pt>
                <c:pt idx="1">
                  <c:v>0.27</c:v>
                </c:pt>
                <c:pt idx="2">
                  <c:v>0.27</c:v>
                </c:pt>
                <c:pt idx="3">
                  <c:v>0.31</c:v>
                </c:pt>
                <c:pt idx="4">
                  <c:v>0.37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53-4B3D-B5AD-2653A36CED3A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Results'!$T$75,'[1]Combined Results'!$T$81,'[1]Combined Results'!$T$83,'[1]Combined Results'!$T$85:$T$86)</c:f>
              <c:numCache>
                <c:formatCode>General</c:formatCode>
                <c:ptCount val="5"/>
                <c:pt idx="0">
                  <c:v>0.27134734621420675</c:v>
                </c:pt>
                <c:pt idx="1">
                  <c:v>0.32606688382729154</c:v>
                </c:pt>
                <c:pt idx="2">
                  <c:v>0.39845987398969007</c:v>
                </c:pt>
                <c:pt idx="3">
                  <c:v>0.44552343515182746</c:v>
                </c:pt>
                <c:pt idx="4">
                  <c:v>0.44907954754214907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53-4B3D-B5AD-2653A36CED3A}"/>
            </c:ext>
          </c:extLst>
        </c:ser>
        <c:ser>
          <c:idx val="7"/>
          <c:order val="7"/>
          <c:tx>
            <c:v>Carbofuran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Results'!$T$103,'[1]Combined Results'!$T$109,'[1]Combined Results'!$T$111,'[1]Combined Results'!$T$113:$T$114)</c:f>
              <c:numCache>
                <c:formatCode>General</c:formatCode>
                <c:ptCount val="5"/>
                <c:pt idx="0">
                  <c:v>0.46</c:v>
                </c:pt>
                <c:pt idx="1">
                  <c:v>0.42</c:v>
                </c:pt>
                <c:pt idx="2">
                  <c:v>0.32</c:v>
                </c:pt>
                <c:pt idx="3">
                  <c:v>0.71</c:v>
                </c:pt>
                <c:pt idx="4">
                  <c:v>0.86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53-4B3D-B5AD-2653A36CED3A}"/>
            </c:ext>
          </c:extLst>
        </c:ser>
        <c:ser>
          <c:idx val="9"/>
          <c:order val="9"/>
          <c:tx>
            <c:v>Phenylephrine</c:v>
          </c:tx>
          <c:spPr>
            <a:ln w="19050" cap="rnd">
              <a:solidFill>
                <a:srgbClr val="ADDB7B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D453-4B3D-B5AD-2653A36CED3A}"/>
              </c:ext>
            </c:extLst>
          </c:dPt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Results'!$T$131,'[1]Combined Results'!$T$137,'[1]Combined Results'!$T$139,'[1]Combined Results'!$T$141:$T$142)</c:f>
              <c:numCache>
                <c:formatCode>General</c:formatCode>
                <c:ptCount val="5"/>
                <c:pt idx="0">
                  <c:v>0.1</c:v>
                </c:pt>
                <c:pt idx="1">
                  <c:v>0.06</c:v>
                </c:pt>
                <c:pt idx="2">
                  <c:v>0.37</c:v>
                </c:pt>
                <c:pt idx="3">
                  <c:v>0.45</c:v>
                </c:pt>
                <c:pt idx="4">
                  <c:v>0.41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53-4B3D-B5AD-2653A36CED3A}"/>
            </c:ext>
          </c:extLst>
        </c:ser>
        <c:ser>
          <c:idx val="11"/>
          <c:order val="11"/>
          <c:tx>
            <c:v>MT Toxicity Threshold</c:v>
          </c:tx>
          <c:spPr>
            <a:ln w="22225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'[1]Combined Results'!$AT$180:$AT$184</c:f>
              <c:numCache>
                <c:formatCode>General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53-4B3D-B5AD-2653A36CE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919488"/>
        <c:axId val="36891988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TCEP</c:v>
                </c:tx>
                <c:spPr>
                  <a:ln w="19050" cap="rnd">
                    <a:solidFill>
                      <a:schemeClr val="accent6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('[1]Combined Results'!$T$5,'[1]Combined Results'!$T$11,'[1]Combined Results'!$T$13,'[1]Combined Results'!$T$15:$T$16)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0.03</c:v>
                      </c:pt>
                      <c:pt idx="1">
                        <c:v>0.04</c:v>
                      </c:pt>
                      <c:pt idx="2">
                        <c:v>0.05</c:v>
                      </c:pt>
                      <c:pt idx="3">
                        <c:v>7.0000000000000007E-2</c:v>
                      </c:pt>
                      <c:pt idx="4">
                        <c:v>0.08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D453-4B3D-B5AD-2653A36CED3A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Cyanazine</c:v>
                </c:tx>
                <c:spPr>
                  <a:ln w="19050" cap="rnd">
                    <a:solidFill>
                      <a:schemeClr val="bg2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Results'!$T$89,'[1]Combined Results'!$T$95,'[1]Combined Results'!$T$97,'[1]Combined Results'!$T$99:$T$100)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-0.16</c:v>
                      </c:pt>
                      <c:pt idx="1">
                        <c:v>-0.02</c:v>
                      </c:pt>
                      <c:pt idx="2">
                        <c:v>-0.19</c:v>
                      </c:pt>
                      <c:pt idx="3">
                        <c:v>-0.2</c:v>
                      </c:pt>
                      <c:pt idx="4">
                        <c:v>-0.21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453-4B3D-B5AD-2653A36CED3A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DEMP</c:v>
                </c:tx>
                <c:spPr>
                  <a:ln w="19050" cap="rnd">
                    <a:solidFill>
                      <a:srgbClr val="0070C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Results'!$T$117,'[1]Combined Results'!$T$123,'[1]Combined Results'!$T$125,'[1]Combined Results'!$T$127:$T$128)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0.01</c:v>
                      </c:pt>
                      <c:pt idx="3">
                        <c:v>0.03</c:v>
                      </c:pt>
                      <c:pt idx="4">
                        <c:v>0.02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453-4B3D-B5AD-2653A36CED3A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PFOA</c:v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Results'!$T$145,'[1]Combined Results'!$T$151,'[1]Combined Results'!$T$153,'[1]Combined Results'!$T$155:$T$156)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0.01</c:v>
                      </c:pt>
                      <c:pt idx="2">
                        <c:v>0.01</c:v>
                      </c:pt>
                      <c:pt idx="3">
                        <c:v>0.03</c:v>
                      </c:pt>
                      <c:pt idx="4">
                        <c:v>0.02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453-4B3D-B5AD-2653A36CED3A}"/>
                  </c:ext>
                </c:extLst>
              </c15:ser>
            </c15:filteredScatterSeries>
          </c:ext>
        </c:extLst>
      </c:scatterChart>
      <c:valAx>
        <c:axId val="36891948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9880"/>
        <c:crosses val="autoZero"/>
        <c:crossBetween val="midCat"/>
      </c:valAx>
      <c:valAx>
        <c:axId val="368919880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Microtox</a:t>
                </a:r>
                <a:r>
                  <a:rPr lang="en-US" b="1" baseline="0">
                    <a:solidFill>
                      <a:schemeClr val="tx1"/>
                    </a:solidFill>
                  </a:rPr>
                  <a:t> % Toxicity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94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4437339965072147"/>
          <c:y val="4.1212551133810976E-2"/>
          <c:w val="0.25306251427748605"/>
          <c:h val="0.6889273525493996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389110570987"/>
          <c:y val="2.8760808303268003E-2"/>
          <c:w val="0.85065594794008947"/>
          <c:h val="0.81518785066741595"/>
        </c:manualLayout>
      </c:layout>
      <c:scatterChart>
        <c:scatterStyle val="lineMarker"/>
        <c:varyColors val="0"/>
        <c:ser>
          <c:idx val="1"/>
          <c:order val="1"/>
          <c:tx>
            <c:v>BPA</c:v>
          </c:tx>
          <c:spPr>
            <a:ln w="19050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Results'!$F$19,'[1]Combined Results'!$F$25,'[1]Combined Results'!$F$27,'[1]Combined Results'!$F$29:$F$30)</c:f>
              <c:numCache>
                <c:formatCode>General</c:formatCode>
                <c:ptCount val="5"/>
                <c:pt idx="0">
                  <c:v>0.76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5C-4489-8BC0-57E47F4674E1}"/>
            </c:ext>
          </c:extLst>
        </c:ser>
        <c:ser>
          <c:idx val="4"/>
          <c:order val="4"/>
          <c:tx>
            <c:v>Aldicarb</c:v>
          </c:tx>
          <c:spPr>
            <a:ln w="19050" cap="rnd">
              <a:solidFill>
                <a:srgbClr val="F884C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Results'!$F$61,'[1]Combined Results'!$F$67,'[1]Combined Results'!$F$69,'[1]Combined Results'!$F$71:$F$72)</c:f>
              <c:numCache>
                <c:formatCode>General</c:formatCode>
                <c:ptCount val="5"/>
                <c:pt idx="0">
                  <c:v>-5.4418089572226838E-2</c:v>
                </c:pt>
                <c:pt idx="1">
                  <c:v>0.58614987080103365</c:v>
                </c:pt>
                <c:pt idx="2">
                  <c:v>-7.9406930384281371E-2</c:v>
                </c:pt>
                <c:pt idx="3">
                  <c:v>-1.6178750569995265E-2</c:v>
                </c:pt>
                <c:pt idx="4">
                  <c:v>-2.325581395348832E-2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5C-4489-8BC0-57E47F4674E1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Results'!$F$75,'[1]Combined Results'!$F$81,'[1]Combined Results'!$F$83,'[1]Combined Results'!$F$85:$F$86)</c:f>
              <c:numCache>
                <c:formatCode>General</c:formatCode>
                <c:ptCount val="5"/>
                <c:pt idx="0">
                  <c:v>0.34</c:v>
                </c:pt>
                <c:pt idx="1">
                  <c:v>0.97</c:v>
                </c:pt>
                <c:pt idx="2">
                  <c:v>0.6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5C-4489-8BC0-57E47F4674E1}"/>
            </c:ext>
          </c:extLst>
        </c:ser>
        <c:ser>
          <c:idx val="6"/>
          <c:order val="6"/>
          <c:tx>
            <c:v>Cyanazine</c:v>
          </c:tx>
          <c:spPr>
            <a:ln w="19050" cap="rnd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Results'!$F$89,'[1]Combined Results'!$F$95,'[1]Combined Results'!$F$97,'[1]Combined Results'!$F$99:$F$100)</c:f>
              <c:numCache>
                <c:formatCode>General</c:formatCode>
                <c:ptCount val="5"/>
                <c:pt idx="0">
                  <c:v>0.99990195657052039</c:v>
                </c:pt>
                <c:pt idx="1">
                  <c:v>7.8254966365176135E-2</c:v>
                </c:pt>
                <c:pt idx="2">
                  <c:v>8.0052649263440884E-2</c:v>
                </c:pt>
                <c:pt idx="3">
                  <c:v>0.1024811152430756</c:v>
                </c:pt>
                <c:pt idx="4">
                  <c:v>8.5739724894150493E-2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5C-4489-8BC0-57E47F4674E1}"/>
            </c:ext>
          </c:extLst>
        </c:ser>
        <c:ser>
          <c:idx val="7"/>
          <c:order val="7"/>
          <c:tx>
            <c:v>Carbofuran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Results'!$F$103,'[1]Combined Results'!$F$109,'[1]Combined Results'!$F$111,'[1]Combined Results'!$F$113:$F$114)</c:f>
              <c:numCache>
                <c:formatCode>General</c:formatCode>
                <c:ptCount val="5"/>
                <c:pt idx="0">
                  <c:v>0.24610732021884882</c:v>
                </c:pt>
                <c:pt idx="1">
                  <c:v>0.11889222722547768</c:v>
                </c:pt>
                <c:pt idx="2">
                  <c:v>3.1421838177532338E-3</c:v>
                </c:pt>
                <c:pt idx="3">
                  <c:v>2.4666705000040933E-2</c:v>
                </c:pt>
                <c:pt idx="4">
                  <c:v>3.3697445101658174E-2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5C-4489-8BC0-57E47F4674E1}"/>
            </c:ext>
          </c:extLst>
        </c:ser>
        <c:ser>
          <c:idx val="11"/>
          <c:order val="11"/>
          <c:tx>
            <c:v>MT Toxicity Threshold</c:v>
          </c:tx>
          <c:spPr>
            <a:ln w="22225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'[1]Combined Results'!$AT$180:$AT$184</c:f>
              <c:numCache>
                <c:formatCode>General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5C-4489-8BC0-57E47F46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917136"/>
        <c:axId val="36891752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TCEP</c:v>
                </c:tx>
                <c:spPr>
                  <a:ln w="19050" cap="rnd">
                    <a:solidFill>
                      <a:schemeClr val="accent6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('[1]Combined Results'!$F$5,'[1]Combined Results'!$F$11,'[1]Combined Results'!$F$13,'[1]Combined Results'!$F$15:$F$16)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0.05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0.05</c:v>
                      </c:pt>
                      <c:pt idx="4">
                        <c:v>0.05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265C-4489-8BC0-57E47F4674E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Carbamazepine</c:v>
                </c:tx>
                <c:spPr>
                  <a:ln w="19050" cap="rnd">
                    <a:solidFill>
                      <a:schemeClr val="accent2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Results'!$AS$180,'[1]Combined Results'!$AS$182:$AS$184)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40</c:v>
                      </c:pt>
                      <c:pt idx="2">
                        <c:v>90</c:v>
                      </c:pt>
                      <c:pt idx="3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Results'!$F$33,'[1]Combined Results'!$F$41,'[1]Combined Results'!$F$43:$F$44)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0.1</c:v>
                      </c:pt>
                      <c:pt idx="1">
                        <c:v>-0.11</c:v>
                      </c:pt>
                      <c:pt idx="2">
                        <c:v>-0.14000000000000001</c:v>
                      </c:pt>
                      <c:pt idx="3">
                        <c:v>-0.19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65C-4489-8BC0-57E47F4674E1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Atrazine</c:v>
                </c:tx>
                <c:spPr>
                  <a:ln w="19050" cap="rnd">
                    <a:solidFill>
                      <a:schemeClr val="accent4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Results'!$F$47,'[1]Combined Results'!$F$53,'[1]Combined Results'!$F$55,'[1]Combined Results'!$F$57:$F$58)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0.10085941072986786</c:v>
                      </c:pt>
                      <c:pt idx="1">
                        <c:v>5.7942838517264526E-2</c:v>
                      </c:pt>
                      <c:pt idx="2">
                        <c:v>8.4985755910058219E-2</c:v>
                      </c:pt>
                      <c:pt idx="3">
                        <c:v>0.10164306537189224</c:v>
                      </c:pt>
                      <c:pt idx="4">
                        <c:v>6.3659010215659548E-2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65C-4489-8BC0-57E47F4674E1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DEMP</c:v>
                </c:tx>
                <c:spPr>
                  <a:ln w="19050" cap="rnd">
                    <a:solidFill>
                      <a:srgbClr val="0070C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Results'!$F$117,'[1]Combined Results'!$F$123,'[1]Combined Results'!$F$125,'[1]Combined Results'!$F$127:$F$128)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2.5604502374012329E-2</c:v>
                      </c:pt>
                      <c:pt idx="1">
                        <c:v>3.3450935008220828E-2</c:v>
                      </c:pt>
                      <c:pt idx="2">
                        <c:v>-1.1289840234458899E-2</c:v>
                      </c:pt>
                      <c:pt idx="3">
                        <c:v>2.1470027669175249E-2</c:v>
                      </c:pt>
                      <c:pt idx="4">
                        <c:v>1.2573075073074994E-2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65C-4489-8BC0-57E47F4674E1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Phenylephrine</c:v>
                </c:tx>
                <c:spPr>
                  <a:ln w="19050" cap="rnd">
                    <a:solidFill>
                      <a:srgbClr val="ADDB7B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dPt>
                  <c:idx val="3"/>
                  <c:marker>
                    <c:symbol val="none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265C-4489-8BC0-57E47F4674E1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Results'!$F$131,'[1]Combined Results'!$F$137,'[1]Combined Results'!$F$139,'[1]Combined Results'!$F$141:$F$142)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-8.166229137829531E-2</c:v>
                      </c:pt>
                      <c:pt idx="1">
                        <c:v>-3.9095575499921167E-2</c:v>
                      </c:pt>
                      <c:pt idx="2">
                        <c:v>-0.1153234340042377</c:v>
                      </c:pt>
                      <c:pt idx="3">
                        <c:v>-9.85258293447763E-2</c:v>
                      </c:pt>
                      <c:pt idx="4">
                        <c:v>-0.11792944267217109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C-4489-8BC0-57E47F4674E1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PFOA</c:v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Results'!$F$145,'[1]Combined Results'!$F$151,'[1]Combined Results'!$F$153,'[1]Combined Results'!$F$155:$F$156)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0.02</c:v>
                      </c:pt>
                      <c:pt idx="1">
                        <c:v>0.01</c:v>
                      </c:pt>
                      <c:pt idx="2">
                        <c:v>0.04</c:v>
                      </c:pt>
                      <c:pt idx="3">
                        <c:v>0.02</c:v>
                      </c:pt>
                      <c:pt idx="4">
                        <c:v>0.06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C-4489-8BC0-57E47F4674E1}"/>
                  </c:ext>
                </c:extLst>
              </c15:ser>
            </c15:filteredScatterSeries>
          </c:ext>
        </c:extLst>
      </c:scatterChart>
      <c:valAx>
        <c:axId val="368917136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7528"/>
        <c:crosses val="autoZero"/>
        <c:crossBetween val="midCat"/>
      </c:valAx>
      <c:valAx>
        <c:axId val="368917528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Microtox</a:t>
                </a:r>
                <a:r>
                  <a:rPr lang="en-US" b="1" baseline="0">
                    <a:solidFill>
                      <a:schemeClr val="tx1"/>
                    </a:solidFill>
                  </a:rPr>
                  <a:t> % Toxicity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71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9315716828217888"/>
          <c:y val="7.5724856432793697E-2"/>
          <c:w val="0.2602971973159961"/>
          <c:h val="0.38987070973704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1680138028807"/>
          <c:y val="2.8760808303268003E-2"/>
          <c:w val="0.82533290107752577"/>
          <c:h val="0.81518785066741595"/>
        </c:manualLayout>
      </c:layout>
      <c:scatterChart>
        <c:scatterStyle val="lineMarker"/>
        <c:varyColors val="0"/>
        <c:ser>
          <c:idx val="0"/>
          <c:order val="0"/>
          <c:tx>
            <c:v>TCEP</c:v>
          </c:tx>
          <c:spPr>
            <a:ln w="1905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  <c:extLst xmlns:c15="http://schemas.microsoft.com/office/drawing/2012/chart"/>
            </c:numRef>
          </c:xVal>
          <c:yVal>
            <c:numRef>
              <c:f>('[1]Combined Results'!$M$5,'[1]Combined Results'!$M$11,'[1]Combined Results'!$M$13,'[1]Combined Results'!$M$15:$M$16)</c:f>
              <c:numCache>
                <c:formatCode>General</c:formatCode>
                <c:ptCount val="5"/>
                <c:pt idx="0">
                  <c:v>3.991650999515467E-2</c:v>
                </c:pt>
                <c:pt idx="1">
                  <c:v>3.0529819390011974E-2</c:v>
                </c:pt>
                <c:pt idx="2">
                  <c:v>0.73454891433856317</c:v>
                </c:pt>
                <c:pt idx="3">
                  <c:v>-2.5728099973834795E-2</c:v>
                </c:pt>
                <c:pt idx="4">
                  <c:v>-3.4976084522791016E-2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AE-42E5-89D7-0EDB5F3A62FD}"/>
            </c:ext>
          </c:extLst>
        </c:ser>
        <c:ser>
          <c:idx val="1"/>
          <c:order val="1"/>
          <c:tx>
            <c:v>BPA</c:v>
          </c:tx>
          <c:spPr>
            <a:ln w="19050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Results'!$M$19,'[1]Combined Results'!$M$25,'[1]Combined Results'!$M$27,'[1]Combined Results'!$M$29:$M$30)</c:f>
              <c:numCache>
                <c:formatCode>General</c:formatCode>
                <c:ptCount val="5"/>
                <c:pt idx="0">
                  <c:v>0.79329691321881901</c:v>
                </c:pt>
                <c:pt idx="1">
                  <c:v>0.61513652203055114</c:v>
                </c:pt>
                <c:pt idx="2">
                  <c:v>0.23164527498836202</c:v>
                </c:pt>
                <c:pt idx="3">
                  <c:v>0.10131675201170443</c:v>
                </c:pt>
                <c:pt idx="4">
                  <c:v>-3.2572410205710606E-3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AE-42E5-89D7-0EDB5F3A62FD}"/>
            </c:ext>
          </c:extLst>
        </c:ser>
        <c:ser>
          <c:idx val="2"/>
          <c:order val="2"/>
          <c:tx>
            <c:v>Carbamazepine</c:v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Results'!$M$33,'[1]Combined Results'!$M$39,'[1]Combined Results'!$M$41,'[1]Combined Results'!$M$43:$M$44)</c:f>
              <c:numCache>
                <c:formatCode>General</c:formatCode>
                <c:ptCount val="5"/>
                <c:pt idx="0">
                  <c:v>7.5138217382653444E-2</c:v>
                </c:pt>
                <c:pt idx="1">
                  <c:v>0.10845681486668311</c:v>
                </c:pt>
                <c:pt idx="2">
                  <c:v>5.9672512803844717E-2</c:v>
                </c:pt>
                <c:pt idx="3">
                  <c:v>4.5444079222776233E-2</c:v>
                </c:pt>
                <c:pt idx="4">
                  <c:v>-9.9878448193808263E-3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AE-42E5-89D7-0EDB5F3A62FD}"/>
            </c:ext>
          </c:extLst>
        </c:ser>
        <c:ser>
          <c:idx val="4"/>
          <c:order val="4"/>
          <c:tx>
            <c:v>Aldicarb</c:v>
          </c:tx>
          <c:spPr>
            <a:ln w="19050" cap="rnd">
              <a:solidFill>
                <a:srgbClr val="F884C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Results'!$M$61,'[1]Combined Results'!$M$67,'[1]Combined Results'!$M$69,'[1]Combined Results'!$M$71:$M$72)</c:f>
              <c:numCache>
                <c:formatCode>General</c:formatCode>
                <c:ptCount val="5"/>
                <c:pt idx="0">
                  <c:v>0.23460569848402549</c:v>
                </c:pt>
                <c:pt idx="1">
                  <c:v>2.8370618261367333E-3</c:v>
                </c:pt>
                <c:pt idx="2">
                  <c:v>-2.5820419819933792E-3</c:v>
                </c:pt>
                <c:pt idx="3">
                  <c:v>7.1723287595742459E-4</c:v>
                </c:pt>
                <c:pt idx="4">
                  <c:v>-2.0319605979273844E-2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AE-42E5-89D7-0EDB5F3A62FD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Results'!$M$75,'[1]Combined Results'!$M$81,'[1]Combined Results'!$M$83,'[1]Combined Results'!$M$85:$M$86)</c:f>
              <c:numCache>
                <c:formatCode>General</c:formatCode>
                <c:ptCount val="5"/>
                <c:pt idx="0">
                  <c:v>0.51</c:v>
                </c:pt>
                <c:pt idx="1">
                  <c:v>0.49</c:v>
                </c:pt>
                <c:pt idx="2">
                  <c:v>0.06</c:v>
                </c:pt>
                <c:pt idx="3">
                  <c:v>0.06</c:v>
                </c:pt>
                <c:pt idx="4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AE-42E5-89D7-0EDB5F3A62FD}"/>
            </c:ext>
          </c:extLst>
        </c:ser>
        <c:ser>
          <c:idx val="6"/>
          <c:order val="6"/>
          <c:tx>
            <c:v>Cyanazine</c:v>
          </c:tx>
          <c:spPr>
            <a:ln w="19050" cap="rnd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Results'!$M$89,'[1]Combined Results'!$M$95,'[1]Combined Results'!$M$97,'[1]Combined Results'!$M$99:$M$100)</c:f>
              <c:numCache>
                <c:formatCode>General</c:formatCode>
                <c:ptCount val="5"/>
                <c:pt idx="0">
                  <c:v>0.96264092165786397</c:v>
                </c:pt>
                <c:pt idx="1">
                  <c:v>0.16104289333828531</c:v>
                </c:pt>
                <c:pt idx="2">
                  <c:v>4.797840611140021E-2</c:v>
                </c:pt>
                <c:pt idx="3">
                  <c:v>7.4407113679195641E-2</c:v>
                </c:pt>
                <c:pt idx="4">
                  <c:v>4.8941411991104168E-2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AE-42E5-89D7-0EDB5F3A62FD}"/>
            </c:ext>
          </c:extLst>
        </c:ser>
        <c:ser>
          <c:idx val="7"/>
          <c:order val="7"/>
          <c:tx>
            <c:v>Carbofuran</c:v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('[1]Combined Results'!$M$103,'[1]Combined Results'!$M$109,'[1]Combined Results'!$M$111,'[1]Combined Results'!$M$113:$M$114)</c:f>
              <c:numCache>
                <c:formatCode>General</c:formatCode>
                <c:ptCount val="5"/>
                <c:pt idx="0">
                  <c:v>0.22425684977130414</c:v>
                </c:pt>
                <c:pt idx="1">
                  <c:v>8.6234166013855668E-2</c:v>
                </c:pt>
                <c:pt idx="2">
                  <c:v>3.0954253009876524E-2</c:v>
                </c:pt>
                <c:pt idx="3">
                  <c:v>-1.8148544554817538E-2</c:v>
                </c:pt>
                <c:pt idx="4">
                  <c:v>3.0534395313772306E-2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AE-42E5-89D7-0EDB5F3A62FD}"/>
            </c:ext>
          </c:extLst>
        </c:ser>
        <c:ser>
          <c:idx val="11"/>
          <c:order val="11"/>
          <c:tx>
            <c:v>MT Toxicity Threshold</c:v>
          </c:tx>
          <c:spPr>
            <a:ln w="22225" cap="rnd">
              <a:solidFill>
                <a:sysClr val="windowText" lastClr="00000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'[1]Combined Results'!$AS$180:$AS$184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'[1]Combined Results'!$AT$180:$AT$184</c:f>
              <c:numCache>
                <c:formatCode>General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AE-42E5-89D7-0EDB5F3A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918312"/>
        <c:axId val="368918704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v>Atrazine</c:v>
                </c:tx>
                <c:spPr>
                  <a:ln w="19050" cap="rnd">
                    <a:solidFill>
                      <a:schemeClr val="accent4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('[1]Combined Results'!$M$47,'[1]Combined Results'!$M$53,'[1]Combined Results'!$M$55,'[1]Combined Results'!$M$57:$M$58)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6.2816759033670053E-2</c:v>
                      </c:pt>
                      <c:pt idx="1">
                        <c:v>4.8815768326003345E-2</c:v>
                      </c:pt>
                      <c:pt idx="2">
                        <c:v>4.8946210956883091E-2</c:v>
                      </c:pt>
                      <c:pt idx="3">
                        <c:v>0.10146394876823911</c:v>
                      </c:pt>
                      <c:pt idx="4">
                        <c:v>9.645307385319038E-2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2CAE-42E5-89D7-0EDB5F3A62FD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DEMP</c:v>
                </c:tx>
                <c:spPr>
                  <a:ln w="19050" cap="rnd">
                    <a:solidFill>
                      <a:srgbClr val="0070C0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Results'!$M$117,'[1]Combined Results'!$M$123,'[1]Combined Results'!$M$125,'[1]Combined Results'!$M$127:$M$128)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-3.1919417221106222E-2</c:v>
                      </c:pt>
                      <c:pt idx="1">
                        <c:v>-8.9463173810991226E-2</c:v>
                      </c:pt>
                      <c:pt idx="2">
                        <c:v>-5.0858095518289757E-2</c:v>
                      </c:pt>
                      <c:pt idx="3">
                        <c:v>-1.2689571460269573E-2</c:v>
                      </c:pt>
                      <c:pt idx="4">
                        <c:v>-8.5311805458678003E-2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CAE-42E5-89D7-0EDB5F3A62FD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Phenylephrine</c:v>
                </c:tx>
                <c:spPr>
                  <a:ln w="19050" cap="rnd">
                    <a:solidFill>
                      <a:srgbClr val="ADDB7B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dPt>
                  <c:idx val="3"/>
                  <c:marker>
                    <c:symbol val="none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2CAE-42E5-89D7-0EDB5F3A62FD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Results'!$M$131,'[1]Combined Results'!$M$137,'[1]Combined Results'!$M$139,'[1]Combined Results'!$M$141:$M$142)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7.3563332692616071E-2</c:v>
                      </c:pt>
                      <c:pt idx="1">
                        <c:v>0.10424685395716693</c:v>
                      </c:pt>
                      <c:pt idx="2">
                        <c:v>-9.5861597679634078E-2</c:v>
                      </c:pt>
                      <c:pt idx="3">
                        <c:v>-2.6748144257662379E-2</c:v>
                      </c:pt>
                      <c:pt idx="4">
                        <c:v>-2.5962676099286319E-2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CAE-42E5-89D7-0EDB5F3A62FD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PFOA</c:v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Results'!$AS$180:$AS$184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Results'!$M$145,'[1]Combined Results'!$M$151,'[1]Combined Results'!$M$153,'[1]Combined Results'!$M$155:$M$156)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0.04</c:v>
                      </c:pt>
                      <c:pt idx="1">
                        <c:v>0.02</c:v>
                      </c:pt>
                      <c:pt idx="2">
                        <c:v>0</c:v>
                      </c:pt>
                      <c:pt idx="3">
                        <c:v>0.06</c:v>
                      </c:pt>
                      <c:pt idx="4">
                        <c:v>0.05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CAE-42E5-89D7-0EDB5F3A62FD}"/>
                  </c:ext>
                </c:extLst>
              </c15:ser>
            </c15:filteredScatterSeries>
          </c:ext>
        </c:extLst>
      </c:scatterChart>
      <c:valAx>
        <c:axId val="368918312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8704"/>
        <c:crosses val="autoZero"/>
        <c:crossBetween val="midCat"/>
      </c:valAx>
      <c:valAx>
        <c:axId val="368918704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Microtox</a:t>
                </a:r>
                <a:r>
                  <a:rPr lang="en-US" b="1" baseline="0">
                    <a:solidFill>
                      <a:schemeClr val="tx1"/>
                    </a:solidFill>
                  </a:rPr>
                  <a:t> % Toxicity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91831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1845904467803368"/>
          <c:y val="2.0958869169566977E-2"/>
          <c:w val="0.26894099158749607"/>
          <c:h val="0.677956869811336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238018744447554E-2"/>
          <c:y val="2.8760808303268003E-2"/>
          <c:w val="0.80614722620882395"/>
          <c:h val="0.79936005121647158"/>
        </c:manualLayout>
      </c:layout>
      <c:scatterChart>
        <c:scatterStyle val="lineMarker"/>
        <c:varyColors val="0"/>
        <c:ser>
          <c:idx val="0"/>
          <c:order val="0"/>
          <c:tx>
            <c:v>TCEP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Results'!$D$8,'[1]Combined Results'!$D$10:$D$16)</c:f>
              <c:numCache>
                <c:formatCode>General</c:formatCode>
                <c:ptCount val="8"/>
                <c:pt idx="0">
                  <c:v>1</c:v>
                </c:pt>
                <c:pt idx="1">
                  <c:v>0.45428957442017559</c:v>
                </c:pt>
                <c:pt idx="2">
                  <c:v>1.142760639495609E-2</c:v>
                </c:pt>
                <c:pt idx="3">
                  <c:v>1.4767694963596789E-2</c:v>
                </c:pt>
                <c:pt idx="4">
                  <c:v>2.6401711326277864E-2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A-445E-AC1B-01E91D96B72D}"/>
            </c:ext>
          </c:extLst>
        </c:ser>
        <c:ser>
          <c:idx val="1"/>
          <c:order val="1"/>
          <c:tx>
            <c:v>BPA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Results'!$D$22,'[1]Combined Results'!$D$24:$D$30)</c:f>
              <c:numCache>
                <c:formatCode>General</c:formatCode>
                <c:ptCount val="8"/>
                <c:pt idx="0">
                  <c:v>1</c:v>
                </c:pt>
                <c:pt idx="1">
                  <c:v>0.25078864353312302</c:v>
                </c:pt>
                <c:pt idx="2">
                  <c:v>3.6435331230283911E-2</c:v>
                </c:pt>
                <c:pt idx="3">
                  <c:v>2.6971608832807574E-2</c:v>
                </c:pt>
                <c:pt idx="4">
                  <c:v>1.782334384858044E-2</c:v>
                </c:pt>
                <c:pt idx="5">
                  <c:v>3.6593059936908513E-2</c:v>
                </c:pt>
                <c:pt idx="6">
                  <c:v>1.6246056782334383E-2</c:v>
                </c:pt>
                <c:pt idx="7">
                  <c:v>4.5425867507886436E-2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9A-445E-AC1B-01E91D96B72D}"/>
            </c:ext>
          </c:extLst>
        </c:ser>
        <c:ser>
          <c:idx val="2"/>
          <c:order val="2"/>
          <c:tx>
            <c:v>Carbamazepine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Results'!$D$36,'[1]Combined Results'!$D$38:$D$44)</c:f>
              <c:numCache>
                <c:formatCode>General</c:formatCode>
                <c:ptCount val="8"/>
                <c:pt idx="0">
                  <c:v>1</c:v>
                </c:pt>
                <c:pt idx="1">
                  <c:v>0.16064757160647572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9A-445E-AC1B-01E91D96B72D}"/>
            </c:ext>
          </c:extLst>
        </c:ser>
        <c:ser>
          <c:idx val="3"/>
          <c:order val="3"/>
          <c:tx>
            <c:v>Atrazine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Results'!$D$50,'[1]Combined Results'!$D$52:$D$58)</c:f>
              <c:numCache>
                <c:formatCode>General</c:formatCode>
                <c:ptCount val="8"/>
                <c:pt idx="0">
                  <c:v>1</c:v>
                </c:pt>
                <c:pt idx="1">
                  <c:v>0.21377459749552771</c:v>
                </c:pt>
                <c:pt idx="2">
                  <c:v>1.6443053070960046E-2</c:v>
                </c:pt>
                <c:pt idx="3">
                  <c:v>1.5369707811568278E-2</c:v>
                </c:pt>
                <c:pt idx="4">
                  <c:v>1.5324985092426953E-2</c:v>
                </c:pt>
                <c:pt idx="5">
                  <c:v>1.2790697674418604E-2</c:v>
                </c:pt>
                <c:pt idx="6">
                  <c:v>1.1240310077519381E-2</c:v>
                </c:pt>
                <c:pt idx="7">
                  <c:v>9.9880739415623143E-3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9A-445E-AC1B-01E91D96B72D}"/>
            </c:ext>
          </c:extLst>
        </c:ser>
        <c:ser>
          <c:idx val="5"/>
          <c:order val="5"/>
          <c:tx>
            <c:v>Propanil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Results'!$D$78,'[1]Combined Results'!$D$80:$D$86)</c:f>
              <c:numCache>
                <c:formatCode>General</c:formatCode>
                <c:ptCount val="8"/>
                <c:pt idx="0">
                  <c:v>1</c:v>
                </c:pt>
                <c:pt idx="1">
                  <c:v>0.2719659504075268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9A-445E-AC1B-01E91D96B72D}"/>
            </c:ext>
          </c:extLst>
        </c:ser>
        <c:ser>
          <c:idx val="6"/>
          <c:order val="6"/>
          <c:tx>
            <c:v>Cyanazine</c:v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Results'!$D$92,'[1]Combined Results'!$D$94:$D$100)</c:f>
              <c:numCache>
                <c:formatCode>General</c:formatCode>
                <c:ptCount val="8"/>
                <c:pt idx="0">
                  <c:v>1</c:v>
                </c:pt>
                <c:pt idx="1">
                  <c:v>1.0134315353379257</c:v>
                </c:pt>
                <c:pt idx="2">
                  <c:v>8.3712824896838567E-2</c:v>
                </c:pt>
                <c:pt idx="3">
                  <c:v>4.9649004553898764E-3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9A-445E-AC1B-01E91D96B72D}"/>
            </c:ext>
          </c:extLst>
        </c:ser>
        <c:ser>
          <c:idx val="7"/>
          <c:order val="7"/>
          <c:tx>
            <c:v>Carbofuran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Results'!$D$106,'[1]Combined Results'!$D$108:$D$114)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C9A-445E-AC1B-01E91D96B72D}"/>
            </c:ext>
          </c:extLst>
        </c:ser>
        <c:ser>
          <c:idx val="8"/>
          <c:order val="8"/>
          <c:tx>
            <c:v>DEMP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Results'!$D$120,'[1]Combined Results'!$D$122:$D$128)</c:f>
              <c:numCache>
                <c:formatCode>General</c:formatCode>
                <c:ptCount val="8"/>
                <c:pt idx="0">
                  <c:v>1</c:v>
                </c:pt>
                <c:pt idx="1">
                  <c:v>0.30883808024172521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9A-445E-AC1B-01E91D96B72D}"/>
            </c:ext>
          </c:extLst>
        </c:ser>
        <c:ser>
          <c:idx val="10"/>
          <c:order val="10"/>
          <c:tx>
            <c:v>PFOA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('[1]Combined Results'!$D$148,'[1]Combined Results'!$D$150:$D$156)</c:f>
              <c:numCache>
                <c:formatCode>General</c:formatCode>
                <c:ptCount val="8"/>
                <c:pt idx="0">
                  <c:v>1</c:v>
                </c:pt>
                <c:pt idx="1">
                  <c:v>0.97826086956521718</c:v>
                </c:pt>
                <c:pt idx="2">
                  <c:v>0.99068322981366441</c:v>
                </c:pt>
                <c:pt idx="3">
                  <c:v>0.97981366459627306</c:v>
                </c:pt>
                <c:pt idx="4">
                  <c:v>0.95962732919254634</c:v>
                </c:pt>
                <c:pt idx="5">
                  <c:v>0.95031055900621098</c:v>
                </c:pt>
                <c:pt idx="6">
                  <c:v>0.90372670807453404</c:v>
                </c:pt>
                <c:pt idx="7">
                  <c:v>0.89596273291925443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C9A-445E-AC1B-01E91D96B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02648"/>
        <c:axId val="23892587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v>Aldicarb</c:v>
                </c:tx>
                <c:spPr>
                  <a:ln w="19050" cap="rnd">
                    <a:solidFill>
                      <a:srgbClr val="F43AA9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('[1]Combined Results'!$D$64,'[1]Combined Results'!$D$66:$D$72)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5C9A-445E-AC1B-01E91D96B72D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Phenylephrine</c:v>
                </c:tx>
                <c:spPr>
                  <a:ln w="19050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3"/>
                  <c:marker>
                    <c:symbol val="none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5C9A-445E-AC1B-01E91D96B72D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('[1]Combined Results'!$D$134,'[1]Combined Results'!$D$136:$D$142)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C9A-445E-AC1B-01E91D96B72D}"/>
                  </c:ext>
                </c:extLst>
              </c15:ser>
            </c15:filteredScatterSeries>
          </c:ext>
        </c:extLst>
      </c:scatterChart>
      <c:valAx>
        <c:axId val="239502648"/>
        <c:scaling>
          <c:orientation val="minMax"/>
          <c:max val="1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925872"/>
        <c:crosses val="autoZero"/>
        <c:crossBetween val="midCat"/>
      </c:valAx>
      <c:valAx>
        <c:axId val="238925872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C/C0</a:t>
                </a:r>
              </a:p>
            </c:rich>
          </c:tx>
          <c:layout>
            <c:manualLayout>
              <c:xMode val="edge"/>
              <c:yMode val="edge"/>
              <c:x val="0"/>
              <c:y val="0.3999609191582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502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39853266438248"/>
          <c:y val="0.2248637928920646"/>
          <c:w val="0.24415943804022264"/>
          <c:h val="0.4803048305655891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Nitrification Inhibition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025035210816573E-2"/>
          <c:y val="0.1076632801161103"/>
          <c:w val="0.85456398670010159"/>
          <c:h val="0.71618161663028701"/>
        </c:manualLayout>
      </c:layout>
      <c:barChart>
        <c:barDir val="col"/>
        <c:grouping val="clustered"/>
        <c:varyColors val="0"/>
        <c:ser>
          <c:idx val="0"/>
          <c:order val="0"/>
          <c:tx>
            <c:v>Ozone/Peroxide Pre-AOP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compilation'!$E$8:$E$18</c:f>
                <c:numCache>
                  <c:formatCode>General</c:formatCode>
                  <c:ptCount val="11"/>
                  <c:pt idx="0">
                    <c:v>0.04</c:v>
                  </c:pt>
                  <c:pt idx="1">
                    <c:v>0.08</c:v>
                  </c:pt>
                  <c:pt idx="2">
                    <c:v>0.05</c:v>
                  </c:pt>
                  <c:pt idx="3">
                    <c:v>0</c:v>
                  </c:pt>
                  <c:pt idx="4">
                    <c:v>0.12</c:v>
                  </c:pt>
                  <c:pt idx="5">
                    <c:v>0.15</c:v>
                  </c:pt>
                  <c:pt idx="6">
                    <c:v>0.08</c:v>
                  </c:pt>
                  <c:pt idx="7">
                    <c:v>0.17</c:v>
                  </c:pt>
                  <c:pt idx="8">
                    <c:v>0.03</c:v>
                  </c:pt>
                  <c:pt idx="10">
                    <c:v>7.0000000000000007E-2</c:v>
                  </c:pt>
                </c:numCache>
              </c:numRef>
            </c:plus>
            <c:minus>
              <c:numRef>
                <c:f>'[2]NI data compilation'!$E$8:$E$18</c:f>
                <c:numCache>
                  <c:formatCode>General</c:formatCode>
                  <c:ptCount val="11"/>
                  <c:pt idx="0">
                    <c:v>0.04</c:v>
                  </c:pt>
                  <c:pt idx="1">
                    <c:v>0.08</c:v>
                  </c:pt>
                  <c:pt idx="2">
                    <c:v>0.05</c:v>
                  </c:pt>
                  <c:pt idx="3">
                    <c:v>0</c:v>
                  </c:pt>
                  <c:pt idx="4">
                    <c:v>0.12</c:v>
                  </c:pt>
                  <c:pt idx="5">
                    <c:v>0.15</c:v>
                  </c:pt>
                  <c:pt idx="6">
                    <c:v>0.08</c:v>
                  </c:pt>
                  <c:pt idx="7">
                    <c:v>0.17</c:v>
                  </c:pt>
                  <c:pt idx="8">
                    <c:v>0.03</c:v>
                  </c:pt>
                  <c:pt idx="10">
                    <c:v>7.0000000000000007E-2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'[2]NI data compilation'!$C$8:$C$18</c:f>
              <c:strCache>
                <c:ptCount val="11"/>
                <c:pt idx="0">
                  <c:v>Carbamazepine</c:v>
                </c:pt>
                <c:pt idx="1">
                  <c:v>Aldicarb</c:v>
                </c:pt>
                <c:pt idx="2">
                  <c:v>Phenylephrine</c:v>
                </c:pt>
                <c:pt idx="3">
                  <c:v>BPA</c:v>
                </c:pt>
                <c:pt idx="4">
                  <c:v>Carbofuran</c:v>
                </c:pt>
                <c:pt idx="5">
                  <c:v>Atrazine</c:v>
                </c:pt>
                <c:pt idx="6">
                  <c:v>Propanil</c:v>
                </c:pt>
                <c:pt idx="7">
                  <c:v>Cyanazine</c:v>
                </c:pt>
                <c:pt idx="8">
                  <c:v>DEMP</c:v>
                </c:pt>
                <c:pt idx="9">
                  <c:v>TCEP</c:v>
                </c:pt>
                <c:pt idx="10">
                  <c:v>PFOA</c:v>
                </c:pt>
              </c:strCache>
            </c:strRef>
          </c:cat>
          <c:val>
            <c:numRef>
              <c:f>'[2]NI data compilation'!$D$8:$D$18</c:f>
              <c:numCache>
                <c:formatCode>General</c:formatCode>
                <c:ptCount val="11"/>
                <c:pt idx="0">
                  <c:v>0.01</c:v>
                </c:pt>
                <c:pt idx="1">
                  <c:v>-0.04</c:v>
                </c:pt>
                <c:pt idx="2">
                  <c:v>0.08</c:v>
                </c:pt>
                <c:pt idx="3">
                  <c:v>-0.21</c:v>
                </c:pt>
                <c:pt idx="4">
                  <c:v>0.12</c:v>
                </c:pt>
                <c:pt idx="5">
                  <c:v>-0.02</c:v>
                </c:pt>
                <c:pt idx="6">
                  <c:v>0.69</c:v>
                </c:pt>
                <c:pt idx="7">
                  <c:v>-0.42</c:v>
                </c:pt>
                <c:pt idx="8">
                  <c:v>-0.32</c:v>
                </c:pt>
                <c:pt idx="1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4-4F44-B579-190930461783}"/>
            </c:ext>
          </c:extLst>
        </c:ser>
        <c:ser>
          <c:idx val="3"/>
          <c:order val="1"/>
          <c:tx>
            <c:v>Ozone/Peroxide Post-AOP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compilation'!$G$8:$G$18</c:f>
                <c:numCache>
                  <c:formatCode>General</c:formatCode>
                  <c:ptCount val="11"/>
                  <c:pt idx="0">
                    <c:v>0.06</c:v>
                  </c:pt>
                  <c:pt idx="1">
                    <c:v>0.18</c:v>
                  </c:pt>
                  <c:pt idx="2">
                    <c:v>0.04</c:v>
                  </c:pt>
                  <c:pt idx="3">
                    <c:v>0</c:v>
                  </c:pt>
                  <c:pt idx="4">
                    <c:v>0.18</c:v>
                  </c:pt>
                  <c:pt idx="5">
                    <c:v>0.03</c:v>
                  </c:pt>
                  <c:pt idx="6">
                    <c:v>0.14000000000000001</c:v>
                  </c:pt>
                  <c:pt idx="7">
                    <c:v>0.03</c:v>
                  </c:pt>
                  <c:pt idx="8">
                    <c:v>7.0000000000000007E-2</c:v>
                  </c:pt>
                  <c:pt idx="10">
                    <c:v>0.08</c:v>
                  </c:pt>
                </c:numCache>
              </c:numRef>
            </c:plus>
            <c:minus>
              <c:numRef>
                <c:f>'[2]NI data compilation'!$G$8:$G$18</c:f>
                <c:numCache>
                  <c:formatCode>General</c:formatCode>
                  <c:ptCount val="11"/>
                  <c:pt idx="0">
                    <c:v>0.06</c:v>
                  </c:pt>
                  <c:pt idx="1">
                    <c:v>0.18</c:v>
                  </c:pt>
                  <c:pt idx="2">
                    <c:v>0.04</c:v>
                  </c:pt>
                  <c:pt idx="3">
                    <c:v>0</c:v>
                  </c:pt>
                  <c:pt idx="4">
                    <c:v>0.18</c:v>
                  </c:pt>
                  <c:pt idx="5">
                    <c:v>0.03</c:v>
                  </c:pt>
                  <c:pt idx="6">
                    <c:v>0.14000000000000001</c:v>
                  </c:pt>
                  <c:pt idx="7">
                    <c:v>0.03</c:v>
                  </c:pt>
                  <c:pt idx="8">
                    <c:v>7.0000000000000007E-2</c:v>
                  </c:pt>
                  <c:pt idx="10">
                    <c:v>0.08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'[2]NI data compilation'!$C$8:$C$18</c:f>
              <c:strCache>
                <c:ptCount val="11"/>
                <c:pt idx="0">
                  <c:v>Carbamazepine</c:v>
                </c:pt>
                <c:pt idx="1">
                  <c:v>Aldicarb</c:v>
                </c:pt>
                <c:pt idx="2">
                  <c:v>Phenylephrine</c:v>
                </c:pt>
                <c:pt idx="3">
                  <c:v>BPA</c:v>
                </c:pt>
                <c:pt idx="4">
                  <c:v>Carbofuran</c:v>
                </c:pt>
                <c:pt idx="5">
                  <c:v>Atrazine</c:v>
                </c:pt>
                <c:pt idx="6">
                  <c:v>Propanil</c:v>
                </c:pt>
                <c:pt idx="7">
                  <c:v>Cyanazine</c:v>
                </c:pt>
                <c:pt idx="8">
                  <c:v>DEMP</c:v>
                </c:pt>
                <c:pt idx="9">
                  <c:v>TCEP</c:v>
                </c:pt>
                <c:pt idx="10">
                  <c:v>PFOA</c:v>
                </c:pt>
              </c:strCache>
            </c:strRef>
          </c:cat>
          <c:val>
            <c:numRef>
              <c:f>'[2]NI data compilation'!$F$8:$F$18</c:f>
              <c:numCache>
                <c:formatCode>General</c:formatCode>
                <c:ptCount val="11"/>
                <c:pt idx="0">
                  <c:v>0.08</c:v>
                </c:pt>
                <c:pt idx="1">
                  <c:v>0.08</c:v>
                </c:pt>
                <c:pt idx="2">
                  <c:v>-0.15</c:v>
                </c:pt>
                <c:pt idx="3">
                  <c:v>-0.18</c:v>
                </c:pt>
                <c:pt idx="4">
                  <c:v>0.26</c:v>
                </c:pt>
                <c:pt idx="5">
                  <c:v>0.05</c:v>
                </c:pt>
                <c:pt idx="6">
                  <c:v>0.51</c:v>
                </c:pt>
                <c:pt idx="7">
                  <c:v>-0.25</c:v>
                </c:pt>
                <c:pt idx="8">
                  <c:v>0.01</c:v>
                </c:pt>
                <c:pt idx="1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4-4F44-B579-190930461783}"/>
            </c:ext>
          </c:extLst>
        </c:ser>
        <c:ser>
          <c:idx val="1"/>
          <c:order val="2"/>
          <c:tx>
            <c:v>UV/Peroxide Pre-AOP</c:v>
          </c:tx>
          <c:spPr>
            <a:solidFill>
              <a:srgbClr val="7030A0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compilation'!$I$8:$I$18</c:f>
                <c:numCache>
                  <c:formatCode>General</c:formatCode>
                  <c:ptCount val="11"/>
                  <c:pt idx="0">
                    <c:v>0.45</c:v>
                  </c:pt>
                  <c:pt idx="2">
                    <c:v>0.08</c:v>
                  </c:pt>
                  <c:pt idx="3">
                    <c:v>0.28999999999999998</c:v>
                  </c:pt>
                  <c:pt idx="4">
                    <c:v>7.0000000000000007E-2</c:v>
                  </c:pt>
                  <c:pt idx="5">
                    <c:v>0.26</c:v>
                  </c:pt>
                  <c:pt idx="6">
                    <c:v>0.15</c:v>
                  </c:pt>
                  <c:pt idx="7">
                    <c:v>0.09</c:v>
                  </c:pt>
                  <c:pt idx="8">
                    <c:v>0.11</c:v>
                  </c:pt>
                  <c:pt idx="9">
                    <c:v>0.1</c:v>
                  </c:pt>
                  <c:pt idx="10">
                    <c:v>0.09</c:v>
                  </c:pt>
                </c:numCache>
              </c:numRef>
            </c:plus>
            <c:minus>
              <c:numRef>
                <c:f>'[2]NI data compilation'!$I$8:$I$18</c:f>
                <c:numCache>
                  <c:formatCode>General</c:formatCode>
                  <c:ptCount val="11"/>
                  <c:pt idx="0">
                    <c:v>0.45</c:v>
                  </c:pt>
                  <c:pt idx="2">
                    <c:v>0.08</c:v>
                  </c:pt>
                  <c:pt idx="3">
                    <c:v>0.28999999999999998</c:v>
                  </c:pt>
                  <c:pt idx="4">
                    <c:v>7.0000000000000007E-2</c:v>
                  </c:pt>
                  <c:pt idx="5">
                    <c:v>0.26</c:v>
                  </c:pt>
                  <c:pt idx="6">
                    <c:v>0.15</c:v>
                  </c:pt>
                  <c:pt idx="7">
                    <c:v>0.09</c:v>
                  </c:pt>
                  <c:pt idx="8">
                    <c:v>0.11</c:v>
                  </c:pt>
                  <c:pt idx="9">
                    <c:v>0.1</c:v>
                  </c:pt>
                  <c:pt idx="10">
                    <c:v>0.09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'[2]NI data compilation'!$C$8:$C$18</c:f>
              <c:strCache>
                <c:ptCount val="11"/>
                <c:pt idx="0">
                  <c:v>Carbamazepine</c:v>
                </c:pt>
                <c:pt idx="1">
                  <c:v>Aldicarb</c:v>
                </c:pt>
                <c:pt idx="2">
                  <c:v>Phenylephrine</c:v>
                </c:pt>
                <c:pt idx="3">
                  <c:v>BPA</c:v>
                </c:pt>
                <c:pt idx="4">
                  <c:v>Carbofuran</c:v>
                </c:pt>
                <c:pt idx="5">
                  <c:v>Atrazine</c:v>
                </c:pt>
                <c:pt idx="6">
                  <c:v>Propanil</c:v>
                </c:pt>
                <c:pt idx="7">
                  <c:v>Cyanazine</c:v>
                </c:pt>
                <c:pt idx="8">
                  <c:v>DEMP</c:v>
                </c:pt>
                <c:pt idx="9">
                  <c:v>TCEP</c:v>
                </c:pt>
                <c:pt idx="10">
                  <c:v>PFOA</c:v>
                </c:pt>
              </c:strCache>
            </c:strRef>
          </c:cat>
          <c:val>
            <c:numRef>
              <c:f>'[2]Combined Results'!$BY$205:$BY$210</c:f>
              <c:numCache>
                <c:formatCode>General</c:formatCode>
                <c:ptCount val="6"/>
                <c:pt idx="0">
                  <c:v>0.16326823437705268</c:v>
                </c:pt>
                <c:pt idx="2">
                  <c:v>9.1863269678088569E-2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4-4F44-B579-190930461783}"/>
            </c:ext>
          </c:extLst>
        </c:ser>
        <c:ser>
          <c:idx val="4"/>
          <c:order val="3"/>
          <c:tx>
            <c:v>UV/Peroxide Post-AOP</c:v>
          </c:tx>
          <c:spPr>
            <a:solidFill>
              <a:srgbClr val="B563F9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compilation'!$K$8:$K$18</c:f>
                <c:numCache>
                  <c:formatCode>General</c:formatCode>
                  <c:ptCount val="11"/>
                  <c:pt idx="0">
                    <c:v>0.1</c:v>
                  </c:pt>
                  <c:pt idx="2">
                    <c:v>0.16</c:v>
                  </c:pt>
                  <c:pt idx="3">
                    <c:v>0.21</c:v>
                  </c:pt>
                  <c:pt idx="4">
                    <c:v>0.08</c:v>
                  </c:pt>
                  <c:pt idx="5">
                    <c:v>0.14000000000000001</c:v>
                  </c:pt>
                  <c:pt idx="6">
                    <c:v>0.04</c:v>
                  </c:pt>
                  <c:pt idx="7">
                    <c:v>0.12</c:v>
                  </c:pt>
                  <c:pt idx="8">
                    <c:v>0.1</c:v>
                  </c:pt>
                  <c:pt idx="9">
                    <c:v>0.03</c:v>
                  </c:pt>
                  <c:pt idx="10">
                    <c:v>0.06</c:v>
                  </c:pt>
                </c:numCache>
              </c:numRef>
            </c:plus>
            <c:minus>
              <c:numRef>
                <c:f>'[2]NI data compilation'!$K$8:$K$18</c:f>
                <c:numCache>
                  <c:formatCode>General</c:formatCode>
                  <c:ptCount val="11"/>
                  <c:pt idx="0">
                    <c:v>0.1</c:v>
                  </c:pt>
                  <c:pt idx="2">
                    <c:v>0.16</c:v>
                  </c:pt>
                  <c:pt idx="3">
                    <c:v>0.21</c:v>
                  </c:pt>
                  <c:pt idx="4">
                    <c:v>0.08</c:v>
                  </c:pt>
                  <c:pt idx="5">
                    <c:v>0.14000000000000001</c:v>
                  </c:pt>
                  <c:pt idx="6">
                    <c:v>0.04</c:v>
                  </c:pt>
                  <c:pt idx="7">
                    <c:v>0.12</c:v>
                  </c:pt>
                  <c:pt idx="8">
                    <c:v>0.1</c:v>
                  </c:pt>
                  <c:pt idx="9">
                    <c:v>0.03</c:v>
                  </c:pt>
                  <c:pt idx="10">
                    <c:v>0.06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  <a:headEnd w="lg" len="lg"/>
                <a:tailEnd type="none" w="lg" len="lg"/>
              </a:ln>
              <a:effectLst/>
            </c:spPr>
          </c:errBars>
          <c:val>
            <c:numRef>
              <c:f>'[2]NI data compilation'!$J$8:$J$18</c:f>
              <c:numCache>
                <c:formatCode>General</c:formatCode>
                <c:ptCount val="11"/>
                <c:pt idx="0">
                  <c:v>0.21</c:v>
                </c:pt>
                <c:pt idx="2">
                  <c:v>0.18</c:v>
                </c:pt>
                <c:pt idx="3">
                  <c:v>7.0000000000000007E-2</c:v>
                </c:pt>
                <c:pt idx="4">
                  <c:v>-0.1</c:v>
                </c:pt>
                <c:pt idx="5">
                  <c:v>-0.2</c:v>
                </c:pt>
                <c:pt idx="6">
                  <c:v>0.13</c:v>
                </c:pt>
                <c:pt idx="7">
                  <c:v>-0.04</c:v>
                </c:pt>
                <c:pt idx="8">
                  <c:v>-0.21</c:v>
                </c:pt>
                <c:pt idx="9">
                  <c:v>-0.05</c:v>
                </c:pt>
                <c:pt idx="1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E4-4F44-B579-190930461783}"/>
            </c:ext>
          </c:extLst>
        </c:ser>
        <c:ser>
          <c:idx val="2"/>
          <c:order val="4"/>
          <c:tx>
            <c:v>BDD Anodic Oxidation Pre-AOP</c:v>
          </c:tx>
          <c:spPr>
            <a:solidFill>
              <a:srgbClr val="007E39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compilation'!$M$8:$M$18</c:f>
                <c:numCache>
                  <c:formatCode>General</c:formatCode>
                  <c:ptCount val="11"/>
                  <c:pt idx="0">
                    <c:v>0.02</c:v>
                  </c:pt>
                  <c:pt idx="1">
                    <c:v>0.32</c:v>
                  </c:pt>
                  <c:pt idx="2">
                    <c:v>0.05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0.3</c:v>
                  </c:pt>
                  <c:pt idx="6">
                    <c:v>0.13</c:v>
                  </c:pt>
                  <c:pt idx="7">
                    <c:v>7.0000000000000007E-2</c:v>
                  </c:pt>
                  <c:pt idx="8">
                    <c:v>0.2</c:v>
                  </c:pt>
                  <c:pt idx="9">
                    <c:v>0.06</c:v>
                  </c:pt>
                  <c:pt idx="10">
                    <c:v>0.1</c:v>
                  </c:pt>
                </c:numCache>
              </c:numRef>
            </c:plus>
            <c:minus>
              <c:numRef>
                <c:f>'[2]NI data compilation'!$M$8:$M$18</c:f>
                <c:numCache>
                  <c:formatCode>General</c:formatCode>
                  <c:ptCount val="11"/>
                  <c:pt idx="0">
                    <c:v>0.02</c:v>
                  </c:pt>
                  <c:pt idx="1">
                    <c:v>0.32</c:v>
                  </c:pt>
                  <c:pt idx="2">
                    <c:v>0.05</c:v>
                  </c:pt>
                  <c:pt idx="3">
                    <c:v>0.12</c:v>
                  </c:pt>
                  <c:pt idx="4">
                    <c:v>0.12</c:v>
                  </c:pt>
                  <c:pt idx="5">
                    <c:v>0.3</c:v>
                  </c:pt>
                  <c:pt idx="6">
                    <c:v>0.13</c:v>
                  </c:pt>
                  <c:pt idx="7">
                    <c:v>7.0000000000000007E-2</c:v>
                  </c:pt>
                  <c:pt idx="8">
                    <c:v>0.2</c:v>
                  </c:pt>
                  <c:pt idx="9">
                    <c:v>0.06</c:v>
                  </c:pt>
                  <c:pt idx="10">
                    <c:v>0.1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'[2]NI data compilation'!$C$8:$C$18</c:f>
              <c:strCache>
                <c:ptCount val="11"/>
                <c:pt idx="0">
                  <c:v>Carbamazepine</c:v>
                </c:pt>
                <c:pt idx="1">
                  <c:v>Aldicarb</c:v>
                </c:pt>
                <c:pt idx="2">
                  <c:v>Phenylephrine</c:v>
                </c:pt>
                <c:pt idx="3">
                  <c:v>BPA</c:v>
                </c:pt>
                <c:pt idx="4">
                  <c:v>Carbofuran</c:v>
                </c:pt>
                <c:pt idx="5">
                  <c:v>Atrazine</c:v>
                </c:pt>
                <c:pt idx="6">
                  <c:v>Propanil</c:v>
                </c:pt>
                <c:pt idx="7">
                  <c:v>Cyanazine</c:v>
                </c:pt>
                <c:pt idx="8">
                  <c:v>DEMP</c:v>
                </c:pt>
                <c:pt idx="9">
                  <c:v>TCEP</c:v>
                </c:pt>
                <c:pt idx="10">
                  <c:v>PFOA</c:v>
                </c:pt>
              </c:strCache>
            </c:strRef>
          </c:cat>
          <c:val>
            <c:numRef>
              <c:f>'[2]NI data compilation'!$L$8:$L$18</c:f>
              <c:numCache>
                <c:formatCode>General</c:formatCode>
                <c:ptCount val="11"/>
                <c:pt idx="0">
                  <c:v>-0.06</c:v>
                </c:pt>
                <c:pt idx="1">
                  <c:v>0.03</c:v>
                </c:pt>
                <c:pt idx="2">
                  <c:v>0.04</c:v>
                </c:pt>
                <c:pt idx="3">
                  <c:v>0</c:v>
                </c:pt>
                <c:pt idx="4">
                  <c:v>0.06</c:v>
                </c:pt>
                <c:pt idx="5">
                  <c:v>-0.23</c:v>
                </c:pt>
                <c:pt idx="6">
                  <c:v>0.42</c:v>
                </c:pt>
                <c:pt idx="7">
                  <c:v>0.06</c:v>
                </c:pt>
                <c:pt idx="8">
                  <c:v>0.08</c:v>
                </c:pt>
                <c:pt idx="9">
                  <c:v>0.03</c:v>
                </c:pt>
                <c:pt idx="10">
                  <c:v>-0.25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E4-4F44-B579-190930461783}"/>
            </c:ext>
          </c:extLst>
        </c:ser>
        <c:ser>
          <c:idx val="5"/>
          <c:order val="5"/>
          <c:tx>
            <c:v>BDD Anodic Oxidation Post-AOP</c:v>
          </c:tx>
          <c:spPr>
            <a:solidFill>
              <a:srgbClr val="84DCA8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'[2]NI data compilation'!$O$8:$O$18</c:f>
                <c:numCache>
                  <c:formatCode>General</c:formatCode>
                  <c:ptCount val="11"/>
                  <c:pt idx="0">
                    <c:v>0.08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0.04</c:v>
                  </c:pt>
                  <c:pt idx="4">
                    <c:v>0.05</c:v>
                  </c:pt>
                  <c:pt idx="5">
                    <c:v>0.25</c:v>
                  </c:pt>
                  <c:pt idx="6">
                    <c:v>0.18</c:v>
                  </c:pt>
                  <c:pt idx="7">
                    <c:v>0.09</c:v>
                  </c:pt>
                  <c:pt idx="8">
                    <c:v>0.04</c:v>
                  </c:pt>
                  <c:pt idx="9">
                    <c:v>0.14000000000000001</c:v>
                  </c:pt>
                  <c:pt idx="10">
                    <c:v>0.22</c:v>
                  </c:pt>
                </c:numCache>
              </c:numRef>
            </c:plus>
            <c:minus>
              <c:numRef>
                <c:f>'[2]NI data compilation'!$O$8:$O$18</c:f>
                <c:numCache>
                  <c:formatCode>General</c:formatCode>
                  <c:ptCount val="11"/>
                  <c:pt idx="0">
                    <c:v>0.08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0.04</c:v>
                  </c:pt>
                  <c:pt idx="4">
                    <c:v>0.05</c:v>
                  </c:pt>
                  <c:pt idx="5">
                    <c:v>0.25</c:v>
                  </c:pt>
                  <c:pt idx="6">
                    <c:v>0.18</c:v>
                  </c:pt>
                  <c:pt idx="7">
                    <c:v>0.09</c:v>
                  </c:pt>
                  <c:pt idx="8">
                    <c:v>0.04</c:v>
                  </c:pt>
                  <c:pt idx="9">
                    <c:v>0.14000000000000001</c:v>
                  </c:pt>
                  <c:pt idx="10">
                    <c:v>0.22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'[2]NI data compilation'!$N$8:$N$18</c:f>
              <c:numCache>
                <c:formatCode>General</c:formatCode>
                <c:ptCount val="11"/>
                <c:pt idx="0">
                  <c:v>0.17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0.02</c:v>
                </c:pt>
                <c:pt idx="4">
                  <c:v>0.23</c:v>
                </c:pt>
                <c:pt idx="5">
                  <c:v>0.08</c:v>
                </c:pt>
                <c:pt idx="6">
                  <c:v>0.28999999999999998</c:v>
                </c:pt>
                <c:pt idx="7">
                  <c:v>0.27</c:v>
                </c:pt>
                <c:pt idx="8">
                  <c:v>0.17</c:v>
                </c:pt>
                <c:pt idx="9">
                  <c:v>-0.09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E4-4F44-B579-190930461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522624"/>
        <c:axId val="370523016"/>
      </c:barChart>
      <c:lineChart>
        <c:grouping val="standard"/>
        <c:varyColors val="0"/>
        <c:ser>
          <c:idx val="6"/>
          <c:order val="6"/>
          <c:tx>
            <c:v>Operational Toxicity Threshold</c:v>
          </c:tx>
          <c:spPr>
            <a:ln w="25400" cap="rnd">
              <a:solidFill>
                <a:schemeClr val="tx1"/>
              </a:solidFill>
              <a:prstDash val="sysDot"/>
              <a:round/>
              <a:headEnd type="none" w="sm" len="med"/>
              <a:tailEnd w="sm" len="sm"/>
            </a:ln>
            <a:effectLst/>
          </c:spPr>
          <c:marker>
            <c:symbol val="none"/>
          </c:marker>
          <c:val>
            <c:numRef>
              <c:f>'[2]NI data compilation'!$T$8:$T$18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E4-4F44-B579-190930461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522624"/>
        <c:axId val="370523016"/>
      </c:lineChart>
      <c:catAx>
        <c:axId val="3705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23016"/>
        <c:crosses val="autoZero"/>
        <c:auto val="1"/>
        <c:lblAlgn val="ctr"/>
        <c:lblOffset val="100"/>
        <c:tickLblSkip val="1"/>
        <c:noMultiLvlLbl val="0"/>
      </c:catAx>
      <c:valAx>
        <c:axId val="370523016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Inhibition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2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2190609920273"/>
          <c:y val="5.2923214061232196E-2"/>
          <c:w val="0.23193671385637893"/>
          <c:h val="0.34289064374935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64396281447657"/>
          <c:y val="5.0925925925925923E-2"/>
          <c:w val="0.54685290946509202"/>
          <c:h val="0.78639498499983107"/>
        </c:manualLayout>
      </c:layout>
      <c:scatterChart>
        <c:scatterStyle val="lineMarker"/>
        <c:varyColors val="0"/>
        <c:ser>
          <c:idx val="15"/>
          <c:order val="9"/>
          <c:tx>
            <c:v>Ozone/Peroxide AOP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('[2]Combined Results'!$D$78,'[2]Combined Results'!$D$80:$D$86)</c:f>
              <c:numCache>
                <c:formatCode>General</c:formatCode>
                <c:ptCount val="8"/>
                <c:pt idx="0">
                  <c:v>1</c:v>
                </c:pt>
                <c:pt idx="1">
                  <c:v>0.2719659504075268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66-450E-9581-975F2A4B24CD}"/>
            </c:ext>
          </c:extLst>
        </c:ser>
        <c:ser>
          <c:idx val="14"/>
          <c:order val="10"/>
          <c:tx>
            <c:v>Ozone/Peroxide AOP Microtox</c:v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Results'!$F$75,'[2]Combined Results'!$F$81,'[2]Combined Results'!$F$83,'[2]Combined Results'!$F$85:$F$86)</c:f>
              <c:numCache>
                <c:formatCode>General</c:formatCode>
                <c:ptCount val="5"/>
                <c:pt idx="0">
                  <c:v>0.34</c:v>
                </c:pt>
                <c:pt idx="1">
                  <c:v>0.97</c:v>
                </c:pt>
                <c:pt idx="2">
                  <c:v>0.6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66-450E-9581-975F2A4B24CD}"/>
            </c:ext>
          </c:extLst>
        </c:ser>
        <c:ser>
          <c:idx val="16"/>
          <c:order val="11"/>
          <c:tx>
            <c:v>UV/Peroxide AOP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'[2]Combined Results'!$K$79:$K$86</c:f>
              <c:numCache>
                <c:formatCode>General</c:formatCode>
                <c:ptCount val="8"/>
                <c:pt idx="0">
                  <c:v>1</c:v>
                </c:pt>
                <c:pt idx="1">
                  <c:v>0.75712730352030311</c:v>
                </c:pt>
                <c:pt idx="2">
                  <c:v>0.33380378241058106</c:v>
                </c:pt>
                <c:pt idx="3">
                  <c:v>0.14028791483527561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66-450E-9581-975F2A4B24CD}"/>
            </c:ext>
          </c:extLst>
        </c:ser>
        <c:ser>
          <c:idx val="13"/>
          <c:order val="12"/>
          <c:tx>
            <c:v>UV/Peroxide AOP Microtox</c:v>
          </c:tx>
          <c:spPr>
            <a:ln w="158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Results'!$M$75,'[2]Combined Results'!$M$81,'[2]Combined Results'!$M$83,'[2]Combined Results'!$M$85:$M$86)</c:f>
              <c:numCache>
                <c:formatCode>General</c:formatCode>
                <c:ptCount val="5"/>
                <c:pt idx="0">
                  <c:v>0.51</c:v>
                </c:pt>
                <c:pt idx="1">
                  <c:v>0.49</c:v>
                </c:pt>
                <c:pt idx="2">
                  <c:v>0.06</c:v>
                </c:pt>
                <c:pt idx="3">
                  <c:v>0.06</c:v>
                </c:pt>
                <c:pt idx="4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66-450E-9581-975F2A4B24CD}"/>
            </c:ext>
          </c:extLst>
        </c:ser>
        <c:ser>
          <c:idx val="10"/>
          <c:order val="13"/>
          <c:tx>
            <c:v>BDD Anodic Oxidation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('[2]Combined Results'!$C$179:$C$180,'[2]Combined Results'!$C$182,'[2]Combined Results'!$C$184:$C$186)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('[2]Combined Results'!$R$75,'[2]Combined Results'!$R$80,'[2]Combined Results'!$R$82,'[2]Combined Results'!$R$84:$R$86)</c:f>
              <c:numCache>
                <c:formatCode>General</c:formatCode>
                <c:ptCount val="6"/>
                <c:pt idx="0">
                  <c:v>1</c:v>
                </c:pt>
                <c:pt idx="1">
                  <c:v>1.0341512775107513</c:v>
                </c:pt>
                <c:pt idx="2">
                  <c:v>0.90677966101694918</c:v>
                </c:pt>
                <c:pt idx="3">
                  <c:v>0.66304072856058693</c:v>
                </c:pt>
                <c:pt idx="4">
                  <c:v>0.62762458891980777</c:v>
                </c:pt>
                <c:pt idx="5">
                  <c:v>0.50366810017708075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66-450E-9581-975F2A4B24CD}"/>
            </c:ext>
          </c:extLst>
        </c:ser>
        <c:ser>
          <c:idx val="12"/>
          <c:order val="14"/>
          <c:tx>
            <c:v>BDD Anodic Oxidation Microtox</c:v>
          </c:tx>
          <c:spPr>
            <a:ln w="15875" cap="rnd">
              <a:solidFill>
                <a:srgbClr val="5B9BD5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Results'!$T$75,'[2]Combined Results'!$T$81,'[2]Combined Results'!$T$83,'[2]Combined Results'!$T$85:$T$86)</c:f>
              <c:numCache>
                <c:formatCode>General</c:formatCode>
                <c:ptCount val="5"/>
                <c:pt idx="0">
                  <c:v>0.27134734621420675</c:v>
                </c:pt>
                <c:pt idx="1">
                  <c:v>0.32606688382729154</c:v>
                </c:pt>
                <c:pt idx="2">
                  <c:v>0.39845987398969007</c:v>
                </c:pt>
                <c:pt idx="3">
                  <c:v>0.44552343515182746</c:v>
                </c:pt>
                <c:pt idx="4">
                  <c:v>0.44907954754214907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66-450E-9581-975F2A4B24CD}"/>
            </c:ext>
          </c:extLst>
        </c:ser>
        <c:ser>
          <c:idx val="1"/>
          <c:order val="15"/>
          <c:tx>
            <c:v>Toxicity Threshold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'[2]Combined Results'!$AZ$92:$AZ$93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'[2]Combined Results'!$BA$92:$BA$93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66-450E-9581-975F2A4B2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21448"/>
        <c:axId val="37052184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TCEP with NaCl electrolyte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('[2]Combined Results'!$Y$5,'[2]Combined Results'!$Y$10:$Y$16)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0.97500339292544191</c:v>
                      </c:pt>
                      <c:pt idx="2">
                        <c:v>0.94039555341698433</c:v>
                      </c:pt>
                      <c:pt idx="3">
                        <c:v>0.91030338922406873</c:v>
                      </c:pt>
                      <c:pt idx="4">
                        <c:v>0.88615809798768663</c:v>
                      </c:pt>
                      <c:pt idx="5">
                        <c:v>0.8483670775190929</c:v>
                      </c:pt>
                      <c:pt idx="6">
                        <c:v>0.78999642200589748</c:v>
                      </c:pt>
                      <c:pt idx="7">
                        <c:v>0.70875128005823496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9866-450E-9581-975F2A4B24CD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Carbamazepine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Results'!$K$37:$K$44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0.72341179448240955</c:v>
                      </c:pt>
                      <c:pt idx="2">
                        <c:v>0.47626761157512865</c:v>
                      </c:pt>
                      <c:pt idx="3">
                        <c:v>0.14683202564751538</c:v>
                      </c:pt>
                      <c:pt idx="4">
                        <c:v>1.9438116932422169E-2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866-450E-9581-975F2A4B24CD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Atrazine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Results'!$K$51:$K$58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0.5535590877677955</c:v>
                      </c:pt>
                      <c:pt idx="2">
                        <c:v>0.20145127850725636</c:v>
                      </c:pt>
                      <c:pt idx="3">
                        <c:v>0.10578783690393917</c:v>
                      </c:pt>
                      <c:pt idx="4">
                        <c:v>5.5805114029025557E-3</c:v>
                      </c:pt>
                      <c:pt idx="5">
                        <c:v>1.5376641326883204E-2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866-450E-9581-975F2A4B24CD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Aldicarb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Results'!$J$65:$J$72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866-450E-9581-975F2A4B24CD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v>Cyanazine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Results'!$K$93:$K$100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0.72324348514578807</c:v>
                      </c:pt>
                      <c:pt idx="2">
                        <c:v>0.43016971324314085</c:v>
                      </c:pt>
                      <c:pt idx="3">
                        <c:v>0.17572033460704328</c:v>
                      </c:pt>
                      <c:pt idx="4">
                        <c:v>2.7815071086784396E-2</c:v>
                      </c:pt>
                      <c:pt idx="5">
                        <c:v>0</c:v>
                      </c:pt>
                      <c:pt idx="6">
                        <c:v>2.1962890288822333E-2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866-450E-9581-975F2A4B24CD}"/>
                  </c:ext>
                </c:extLst>
              </c15:ser>
            </c15:filteredScatterSeries>
            <c15:filteredScatterSeries>
              <c15:ser>
                <c:idx val="7"/>
                <c:order val="5"/>
                <c:tx>
                  <c:v>Carbofuran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Results'!$K$107:$K$114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0.48828573954557503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866-450E-9581-975F2A4B24CD}"/>
                  </c:ext>
                </c:extLst>
              </c15:ser>
            </c15:filteredScatterSeries>
            <c15:filteredScatterSeries>
              <c15:ser>
                <c:idx val="8"/>
                <c:order val="6"/>
                <c:tx>
                  <c:v>DEMP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Results'!$K$121:$K$128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0.89075630252100846</c:v>
                      </c:pt>
                      <c:pt idx="2">
                        <c:v>0.47479977906655613</c:v>
                      </c:pt>
                      <c:pt idx="3">
                        <c:v>0.17984376849331282</c:v>
                      </c:pt>
                      <c:pt idx="4">
                        <c:v>2.8898883497060796E-2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866-450E-9581-975F2A4B24CD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v>Phenylephedrine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Results'!$J$135:$J$142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866-450E-9581-975F2A4B24CD}"/>
                  </c:ext>
                </c:extLst>
              </c15:ser>
            </c15:filteredScatterSeries>
            <c15:filteredScatterSeries>
              <c15:ser>
                <c:idx val="5"/>
                <c:order val="8"/>
                <c:tx>
                  <c:v>Propanil with NaNO3 electrolyte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('[2]Combined Results'!$R$75,'[2]Combined Results'!$R$80:$R$86)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1.0341512775107513</c:v>
                      </c:pt>
                      <c:pt idx="2">
                        <c:v>1.2065519858335441</c:v>
                      </c:pt>
                      <c:pt idx="3">
                        <c:v>0.90677966101694918</c:v>
                      </c:pt>
                      <c:pt idx="4">
                        <c:v>0.22489248671894765</c:v>
                      </c:pt>
                      <c:pt idx="5">
                        <c:v>0.66304072856058693</c:v>
                      </c:pt>
                      <c:pt idx="6">
                        <c:v>0.62762458891980777</c:v>
                      </c:pt>
                      <c:pt idx="7">
                        <c:v>0.50366810017708075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866-450E-9581-975F2A4B24CD}"/>
                  </c:ext>
                </c:extLst>
              </c15:ser>
            </c15:filteredScatterSeries>
          </c:ext>
        </c:extLst>
      </c:scatterChart>
      <c:valAx>
        <c:axId val="370521448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21840"/>
        <c:crosses val="autoZero"/>
        <c:crossBetween val="midCat"/>
        <c:majorUnit val="20"/>
      </c:valAx>
      <c:valAx>
        <c:axId val="370521840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C/C0 (%) or Percent Toxicity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521448"/>
        <c:crosses val="autoZero"/>
        <c:crossBetween val="midCat"/>
      </c:valAx>
      <c:spPr>
        <a:noFill/>
        <a:ln>
          <a:noFill/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4204074048266091"/>
          <c:y val="2.867454923483336E-3"/>
          <c:w val="0.35598510363195751"/>
          <c:h val="0.44893356267405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64396281447657"/>
          <c:y val="5.0925925925925923E-2"/>
          <c:w val="0.54685290946509202"/>
          <c:h val="0.78639498499983107"/>
        </c:manualLayout>
      </c:layout>
      <c:scatterChart>
        <c:scatterStyle val="lineMarker"/>
        <c:varyColors val="0"/>
        <c:ser>
          <c:idx val="15"/>
          <c:order val="9"/>
          <c:tx>
            <c:v>Ozone/Peroxide AOP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('[2]Combined Results'!$D$22,'[2]Combined Results'!$D$24:$D$30)</c:f>
              <c:numCache>
                <c:formatCode>General</c:formatCode>
                <c:ptCount val="8"/>
                <c:pt idx="0">
                  <c:v>1</c:v>
                </c:pt>
                <c:pt idx="1">
                  <c:v>0.25078864353312302</c:v>
                </c:pt>
                <c:pt idx="2">
                  <c:v>3.6435331230283911E-2</c:v>
                </c:pt>
                <c:pt idx="3">
                  <c:v>2.6971608832807574E-2</c:v>
                </c:pt>
                <c:pt idx="4">
                  <c:v>1.782334384858044E-2</c:v>
                </c:pt>
                <c:pt idx="5">
                  <c:v>3.6593059936908513E-2</c:v>
                </c:pt>
                <c:pt idx="6">
                  <c:v>1.6246056782334383E-2</c:v>
                </c:pt>
                <c:pt idx="7">
                  <c:v>4.5425867507886436E-2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0A-4C6E-B047-B30726341EDA}"/>
            </c:ext>
          </c:extLst>
        </c:ser>
        <c:ser>
          <c:idx val="14"/>
          <c:order val="10"/>
          <c:tx>
            <c:v>Ozone/Peroxide AOP Microtox</c:v>
          </c:tx>
          <c:spPr>
            <a:ln w="19050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Results'!$F$19,'[2]Combined Results'!$F$25,'[2]Combined Results'!$F$27,'[2]Combined Results'!$F$29:$F$30)</c:f>
              <c:numCache>
                <c:formatCode>General</c:formatCode>
                <c:ptCount val="5"/>
                <c:pt idx="0">
                  <c:v>0.76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0A-4C6E-B047-B30726341EDA}"/>
            </c:ext>
          </c:extLst>
        </c:ser>
        <c:ser>
          <c:idx val="16"/>
          <c:order val="11"/>
          <c:tx>
            <c:v>UV/Peroxide AOP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'[2]Combined Results'!$K$23:$K$30</c:f>
              <c:numCache>
                <c:formatCode>General</c:formatCode>
                <c:ptCount val="8"/>
                <c:pt idx="0">
                  <c:v>1</c:v>
                </c:pt>
                <c:pt idx="1">
                  <c:v>0.67599377691596574</c:v>
                </c:pt>
                <c:pt idx="2">
                  <c:v>0.3473766093210976</c:v>
                </c:pt>
                <c:pt idx="3">
                  <c:v>0.16691844603278388</c:v>
                </c:pt>
                <c:pt idx="4">
                  <c:v>2.5715316452842099E-2</c:v>
                </c:pt>
                <c:pt idx="5">
                  <c:v>9.0640571802214128E-3</c:v>
                </c:pt>
                <c:pt idx="6">
                  <c:v>4.5883971049130792E-3</c:v>
                </c:pt>
                <c:pt idx="7">
                  <c:v>6.1216207075375966E-3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0A-4C6E-B047-B30726341EDA}"/>
            </c:ext>
          </c:extLst>
        </c:ser>
        <c:ser>
          <c:idx val="13"/>
          <c:order val="12"/>
          <c:tx>
            <c:v>UV/Peroxide AOP Microtox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Results'!$M$19,'[2]Combined Results'!$M$25,'[2]Combined Results'!$M$27,'[2]Combined Results'!$M$29:$M$30)</c:f>
              <c:numCache>
                <c:formatCode>General</c:formatCode>
                <c:ptCount val="5"/>
                <c:pt idx="0">
                  <c:v>0.79329691321881901</c:v>
                </c:pt>
                <c:pt idx="1">
                  <c:v>0.61513652203055114</c:v>
                </c:pt>
                <c:pt idx="2">
                  <c:v>0.23164527498836202</c:v>
                </c:pt>
                <c:pt idx="3">
                  <c:v>0.10131675201170443</c:v>
                </c:pt>
                <c:pt idx="4">
                  <c:v>-3.2572410205710606E-3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0A-4C6E-B047-B30726341EDA}"/>
            </c:ext>
          </c:extLst>
        </c:ser>
        <c:ser>
          <c:idx val="10"/>
          <c:order val="15"/>
          <c:tx>
            <c:v>BDD Anodic Oxidation</c:v>
          </c:tx>
          <c:spPr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'[2]Combined Results'!$C$179:$C$186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90</c:v>
                </c:pt>
                <c:pt idx="7">
                  <c:v>120</c:v>
                </c:pt>
              </c:numCache>
            </c:numRef>
          </c:xVal>
          <c:yVal>
            <c:numRef>
              <c:f>('[2]Combined Results'!$R$19,'[2]Combined Results'!$R$24:$R$30)</c:f>
              <c:numCache>
                <c:formatCode>General</c:formatCode>
                <c:ptCount val="8"/>
                <c:pt idx="0">
                  <c:v>1</c:v>
                </c:pt>
                <c:pt idx="1">
                  <c:v>0.87799892415277025</c:v>
                </c:pt>
                <c:pt idx="2">
                  <c:v>0.80656266810112964</c:v>
                </c:pt>
                <c:pt idx="3">
                  <c:v>0.84260355029585787</c:v>
                </c:pt>
                <c:pt idx="4">
                  <c:v>0.70597095212479832</c:v>
                </c:pt>
                <c:pt idx="5">
                  <c:v>0.63173749327595485</c:v>
                </c:pt>
                <c:pt idx="6">
                  <c:v>0.43980634749865521</c:v>
                </c:pt>
                <c:pt idx="7">
                  <c:v>0.33824636901559979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0A-4C6E-B047-B30726341EDA}"/>
            </c:ext>
          </c:extLst>
        </c:ser>
        <c:ser>
          <c:idx val="12"/>
          <c:order val="16"/>
          <c:tx>
            <c:v>BDD Anodic Oxidation Microtox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'[2]Combined Results'!$AT$21:$AT$25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90</c:v>
                </c:pt>
                <c:pt idx="4">
                  <c:v>120</c:v>
                </c:pt>
              </c:numCache>
            </c:numRef>
          </c:xVal>
          <c:yVal>
            <c:numRef>
              <c:f>('[2]Combined Results'!$T$19,'[2]Combined Results'!$T$25,'[2]Combined Results'!$T$27,'[2]Combined Results'!$T$29:$T$30)</c:f>
              <c:numCache>
                <c:formatCode>General</c:formatCode>
                <c:ptCount val="5"/>
                <c:pt idx="0">
                  <c:v>0.79638908651597584</c:v>
                </c:pt>
                <c:pt idx="1">
                  <c:v>0.83363258893502423</c:v>
                </c:pt>
                <c:pt idx="2">
                  <c:v>0.81144807875516034</c:v>
                </c:pt>
                <c:pt idx="3">
                  <c:v>0.79043338925639706</c:v>
                </c:pt>
                <c:pt idx="4">
                  <c:v>0.74010051781906794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0A-4C6E-B047-B30726341EDA}"/>
            </c:ext>
          </c:extLst>
        </c:ser>
        <c:ser>
          <c:idx val="17"/>
          <c:order val="17"/>
          <c:tx>
            <c:v>Toxicity Threshold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'[2]Combined Results'!$AZ$92:$AZ$93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'[2]Combined Results'!$BA$92:$BA$93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10A-4C6E-B047-B3072634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987152"/>
        <c:axId val="3648733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TCEP with NaCl electrolyte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('[2]Combined Results'!$Y$5,'[2]Combined Results'!$Y$10:$Y$16)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0.97500339292544191</c:v>
                      </c:pt>
                      <c:pt idx="2">
                        <c:v>0.94039555341698433</c:v>
                      </c:pt>
                      <c:pt idx="3">
                        <c:v>0.91030338922406873</c:v>
                      </c:pt>
                      <c:pt idx="4">
                        <c:v>0.88615809798768663</c:v>
                      </c:pt>
                      <c:pt idx="5">
                        <c:v>0.8483670775190929</c:v>
                      </c:pt>
                      <c:pt idx="6">
                        <c:v>0.78999642200589748</c:v>
                      </c:pt>
                      <c:pt idx="7">
                        <c:v>0.70875128005823496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810A-4C6E-B047-B30726341EDA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Carbamazepine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Results'!$K$37:$K$44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0.72341179448240955</c:v>
                      </c:pt>
                      <c:pt idx="2">
                        <c:v>0.47626761157512865</c:v>
                      </c:pt>
                      <c:pt idx="3">
                        <c:v>0.14683202564751538</c:v>
                      </c:pt>
                      <c:pt idx="4">
                        <c:v>1.9438116932422169E-2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10A-4C6E-B047-B30726341EDA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Atrazine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Results'!$K$51:$K$58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0.5535590877677955</c:v>
                      </c:pt>
                      <c:pt idx="2">
                        <c:v>0.20145127850725636</c:v>
                      </c:pt>
                      <c:pt idx="3">
                        <c:v>0.10578783690393917</c:v>
                      </c:pt>
                      <c:pt idx="4">
                        <c:v>5.5805114029025557E-3</c:v>
                      </c:pt>
                      <c:pt idx="5">
                        <c:v>1.5376641326883204E-2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10A-4C6E-B047-B30726341EDA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Aldicarb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Results'!$J$65:$J$72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10A-4C6E-B047-B30726341EDA}"/>
                  </c:ext>
                </c:extLst>
              </c15:ser>
            </c15:filteredScatterSeries>
            <c15:filteredScatterSeries>
              <c15:ser>
                <c:idx val="6"/>
                <c:order val="4"/>
                <c:tx>
                  <c:v>Cyanazine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Results'!$K$93:$K$100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0.72324348514578807</c:v>
                      </c:pt>
                      <c:pt idx="2">
                        <c:v>0.43016971324314085</c:v>
                      </c:pt>
                      <c:pt idx="3">
                        <c:v>0.17572033460704328</c:v>
                      </c:pt>
                      <c:pt idx="4">
                        <c:v>2.7815071086784396E-2</c:v>
                      </c:pt>
                      <c:pt idx="5">
                        <c:v>0</c:v>
                      </c:pt>
                      <c:pt idx="6">
                        <c:v>2.1962890288822333E-2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10A-4C6E-B047-B30726341EDA}"/>
                  </c:ext>
                </c:extLst>
              </c15:ser>
            </c15:filteredScatterSeries>
            <c15:filteredScatterSeries>
              <c15:ser>
                <c:idx val="7"/>
                <c:order val="5"/>
                <c:tx>
                  <c:v>Carbofuran</c:v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Results'!$K$107:$K$114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0.48828573954557503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10A-4C6E-B047-B30726341EDA}"/>
                  </c:ext>
                </c:extLst>
              </c15:ser>
            </c15:filteredScatterSeries>
            <c15:filteredScatterSeries>
              <c15:ser>
                <c:idx val="8"/>
                <c:order val="6"/>
                <c:tx>
                  <c:v>DEMP</c:v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Results'!$K$121:$K$128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0.89075630252100846</c:v>
                      </c:pt>
                      <c:pt idx="2">
                        <c:v>0.47479977906655613</c:v>
                      </c:pt>
                      <c:pt idx="3">
                        <c:v>0.17984376849331282</c:v>
                      </c:pt>
                      <c:pt idx="4">
                        <c:v>2.8898883497060796E-2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10A-4C6E-B047-B30726341EDA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v>Phenylephedrine</c:v>
                </c:tx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Results'!$J$135:$J$142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10A-4C6E-B047-B30726341EDA}"/>
                  </c:ext>
                </c:extLst>
              </c15:ser>
            </c15:filteredScatterSeries>
            <c15:filteredScatterSeries>
              <c15:ser>
                <c:idx val="5"/>
                <c:order val="8"/>
                <c:tx>
                  <c:v>Propanil with NaNO3 electrolyte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('[2]Combined Results'!$R$75,'[2]Combined Results'!$R$80:$R$86)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1.0341512775107513</c:v>
                      </c:pt>
                      <c:pt idx="2">
                        <c:v>1.2065519858335441</c:v>
                      </c:pt>
                      <c:pt idx="3">
                        <c:v>0.90677966101694918</c:v>
                      </c:pt>
                      <c:pt idx="4">
                        <c:v>0.22489248671894765</c:v>
                      </c:pt>
                      <c:pt idx="5">
                        <c:v>0.66304072856058693</c:v>
                      </c:pt>
                      <c:pt idx="6">
                        <c:v>0.62762458891980777</c:v>
                      </c:pt>
                      <c:pt idx="7">
                        <c:v>0.50366810017708075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10A-4C6E-B047-B30726341EDA}"/>
                  </c:ext>
                </c:extLst>
              </c15:ser>
            </c15:filteredScatterSeries>
            <c15:filteredScatterSeries>
              <c15:ser>
                <c:idx val="1"/>
                <c:order val="13"/>
                <c:tx>
                  <c:v>BDDE NaCl electrolyte</c:v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Results'!$C$179:$C$186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10</c:v>
                      </c:pt>
                      <c:pt idx="3">
                        <c:v>20</c:v>
                      </c:pt>
                      <c:pt idx="4">
                        <c:v>40</c:v>
                      </c:pt>
                      <c:pt idx="5">
                        <c:v>60</c:v>
                      </c:pt>
                      <c:pt idx="6">
                        <c:v>90</c:v>
                      </c:pt>
                      <c:pt idx="7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('[2]Combined Results'!$Y$19,'[2]Combined Results'!$Y$24:$Y$30)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2.4995657460482892E-2</c:v>
                      </c:pt>
                      <c:pt idx="2">
                        <c:v>1.1134271321869027E-2</c:v>
                      </c:pt>
                      <c:pt idx="3">
                        <c:v>1.0891089108910892E-2</c:v>
                      </c:pt>
                      <c:pt idx="4">
                        <c:v>9.3972555150251876E-3</c:v>
                      </c:pt>
                      <c:pt idx="5">
                        <c:v>6.6527705402119148E-3</c:v>
                      </c:pt>
                      <c:pt idx="6">
                        <c:v>7.6776098662497847E-3</c:v>
                      </c:pt>
                      <c:pt idx="7">
                        <c:v>8.3724161889873212E-3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10A-4C6E-B047-B30726341EDA}"/>
                  </c:ext>
                </c:extLst>
              </c15:ser>
            </c15:filteredScatterSeries>
            <c15:filteredScatterSeries>
              <c15:ser>
                <c:idx val="11"/>
                <c:order val="14"/>
                <c:tx>
                  <c:v>BDDE Microtox with NaCl</c:v>
                </c:tx>
                <c:spPr>
                  <a:ln w="19050" cap="rnd">
                    <a:solidFill>
                      <a:srgbClr val="7030A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'[2]Combined Results'!$AT$21:$AT$25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10</c:v>
                      </c:pt>
                      <c:pt idx="2">
                        <c:v>40</c:v>
                      </c:pt>
                      <c:pt idx="3">
                        <c:v>90</c:v>
                      </c:pt>
                      <c:pt idx="4">
                        <c:v>120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('[2]Combined Results'!$AA$19,'[2]Combined Results'!$AA$25,'[2]Combined Results'!$AA$27,'[2]Combined Results'!$AA$29:$AA$30)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0.81701287535185485</c:v>
                      </c:pt>
                      <c:pt idx="1">
                        <c:v>3.498369001346574E-2</c:v>
                      </c:pt>
                      <c:pt idx="2">
                        <c:v>-1.5684246811444244E-2</c:v>
                      </c:pt>
                      <c:pt idx="3">
                        <c:v>-3.5287078969994431E-2</c:v>
                      </c:pt>
                      <c:pt idx="4">
                        <c:v>-4.2917168434231379E-2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10A-4C6E-B047-B30726341EDA}"/>
                  </c:ext>
                </c:extLst>
              </c15:ser>
            </c15:filteredScatterSeries>
          </c:ext>
        </c:extLst>
      </c:scatterChart>
      <c:valAx>
        <c:axId val="363987152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Reaction 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873352"/>
        <c:crosses val="autoZero"/>
        <c:crossBetween val="midCat"/>
        <c:majorUnit val="20"/>
      </c:valAx>
      <c:valAx>
        <c:axId val="364873352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C/C0 (%) or Percent Toxicity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87152"/>
        <c:crosses val="autoZero"/>
        <c:crossBetween val="midCat"/>
      </c:valAx>
      <c:spPr>
        <a:noFill/>
        <a:ln>
          <a:noFill/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68784153533417325"/>
          <c:y val="2.9382555957221949E-2"/>
          <c:w val="0.28573964348160863"/>
          <c:h val="0.57098832984859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123</xdr:row>
      <xdr:rowOff>0</xdr:rowOff>
    </xdr:from>
    <xdr:to>
      <xdr:col>9</xdr:col>
      <xdr:colOff>419100</xdr:colOff>
      <xdr:row>139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141</xdr:row>
      <xdr:rowOff>123825</xdr:rowOff>
    </xdr:from>
    <xdr:to>
      <xdr:col>9</xdr:col>
      <xdr:colOff>301625</xdr:colOff>
      <xdr:row>158</xdr:row>
      <xdr:rowOff>127001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180974</xdr:colOff>
      <xdr:row>141</xdr:row>
      <xdr:rowOff>130175</xdr:rowOff>
    </xdr:from>
    <xdr:to>
      <xdr:col>19</xdr:col>
      <xdr:colOff>174625</xdr:colOff>
      <xdr:row>158</xdr:row>
      <xdr:rowOff>63500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301626</xdr:colOff>
      <xdr:row>105</xdr:row>
      <xdr:rowOff>0</xdr:rowOff>
    </xdr:from>
    <xdr:to>
      <xdr:col>19</xdr:col>
      <xdr:colOff>91846</xdr:colOff>
      <xdr:row>121</xdr:row>
      <xdr:rowOff>180975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419100</xdr:colOff>
      <xdr:row>122</xdr:row>
      <xdr:rowOff>190499</xdr:rowOff>
    </xdr:from>
    <xdr:to>
      <xdr:col>19</xdr:col>
      <xdr:colOff>142875</xdr:colOff>
      <xdr:row>138</xdr:row>
      <xdr:rowOff>180974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6350</xdr:colOff>
      <xdr:row>105</xdr:row>
      <xdr:rowOff>0</xdr:rowOff>
    </xdr:from>
    <xdr:to>
      <xdr:col>9</xdr:col>
      <xdr:colOff>460376</xdr:colOff>
      <xdr:row>121</xdr:row>
      <xdr:rowOff>63499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76</xdr:row>
      <xdr:rowOff>114300</xdr:rowOff>
    </xdr:from>
    <xdr:to>
      <xdr:col>13</xdr:col>
      <xdr:colOff>498738</xdr:colOff>
      <xdr:row>99</xdr:row>
      <xdr:rowOff>107950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53</xdr:row>
      <xdr:rowOff>47625</xdr:rowOff>
    </xdr:from>
    <xdr:to>
      <xdr:col>11</xdr:col>
      <xdr:colOff>361950</xdr:colOff>
      <xdr:row>70</xdr:row>
      <xdr:rowOff>161924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533400</xdr:colOff>
      <xdr:row>34</xdr:row>
      <xdr:rowOff>19050</xdr:rowOff>
    </xdr:from>
    <xdr:to>
      <xdr:col>11</xdr:col>
      <xdr:colOff>209550</xdr:colOff>
      <xdr:row>51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</xdr:row>
      <xdr:rowOff>123825</xdr:rowOff>
    </xdr:from>
    <xdr:to>
      <xdr:col>11</xdr:col>
      <xdr:colOff>381000</xdr:colOff>
      <xdr:row>30</xdr:row>
      <xdr:rowOff>114300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et%20MyDocuments\RBP%20AOP\Documents%20for%20AOP%20Project\Results\Most%20Recent%20Version\Combined%20Data%2010.11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hillip\Desktop\Combined%20Data%201.19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and acronyms"/>
      <sheetName val="Data Tracking"/>
      <sheetName val="Combined Results"/>
      <sheetName val="Statistical Calcs"/>
      <sheetName val="Rate Constant Trends"/>
      <sheetName val="NI data compilation"/>
      <sheetName val="TCEP"/>
      <sheetName val="Bisphenol-A"/>
      <sheetName val="carbamazepine"/>
      <sheetName val="Atrazine"/>
      <sheetName val="aldicarb"/>
      <sheetName val="propanil"/>
      <sheetName val="propanil 72 h"/>
      <sheetName val="cyanazine"/>
      <sheetName val="carbofuran"/>
      <sheetName val="DEMP"/>
      <sheetName val="phenylephrine"/>
      <sheetName val="PFOA"/>
      <sheetName val="Dawn blanks"/>
      <sheetName val="Dawn-SG"/>
      <sheetName val="Simple Green-Propanil"/>
      <sheetName val="Hard Water- Propanil"/>
      <sheetName val="High TOC-Propanil"/>
      <sheetName val="3,4-Dichloroaniline results"/>
    </sheetNames>
    <sheetDataSet>
      <sheetData sheetId="0" refreshError="1"/>
      <sheetData sheetId="1" refreshError="1"/>
      <sheetData sheetId="2">
        <row r="5">
          <cell r="F5">
            <v>0.05</v>
          </cell>
          <cell r="M5">
            <v>3.991650999515467E-2</v>
          </cell>
          <cell r="O5">
            <v>0</v>
          </cell>
          <cell r="P5">
            <v>0.1</v>
          </cell>
          <cell r="R5">
            <v>1</v>
          </cell>
          <cell r="T5">
            <v>0.03</v>
          </cell>
          <cell r="V5">
            <v>0.03</v>
          </cell>
          <cell r="W5">
            <v>0.06</v>
          </cell>
          <cell r="Y5">
            <v>1</v>
          </cell>
        </row>
        <row r="8">
          <cell r="D8">
            <v>1</v>
          </cell>
        </row>
        <row r="9">
          <cell r="K9">
            <v>1</v>
          </cell>
        </row>
        <row r="10">
          <cell r="D10">
            <v>0.45428957442017559</v>
          </cell>
          <cell r="K10">
            <v>0.76314325452016685</v>
          </cell>
          <cell r="R10">
            <v>0.96911076443057731</v>
          </cell>
          <cell r="Y10">
            <v>0.97500339292544191</v>
          </cell>
        </row>
        <row r="11">
          <cell r="D11">
            <v>1.142760639495609E-2</v>
          </cell>
          <cell r="F11">
            <v>0.04</v>
          </cell>
          <cell r="K11">
            <v>0.55034770514603615</v>
          </cell>
          <cell r="M11">
            <v>3.0529819390011974E-2</v>
          </cell>
          <cell r="R11">
            <v>0.96021840873634956</v>
          </cell>
          <cell r="T11">
            <v>0.04</v>
          </cell>
          <cell r="Y11">
            <v>0.94039555341698433</v>
          </cell>
        </row>
        <row r="12">
          <cell r="D12">
            <v>1.4767694963596789E-2</v>
          </cell>
          <cell r="K12">
            <v>0.33809457579972185</v>
          </cell>
          <cell r="R12">
            <v>0.96458658346333859</v>
          </cell>
          <cell r="Y12">
            <v>0.91030338922406873</v>
          </cell>
        </row>
        <row r="13">
          <cell r="D13">
            <v>2.6401711326277864E-2</v>
          </cell>
          <cell r="F13">
            <v>0.04</v>
          </cell>
          <cell r="K13">
            <v>0.13738525730180803</v>
          </cell>
          <cell r="M13">
            <v>0.73454891433856317</v>
          </cell>
          <cell r="R13">
            <v>0.94726989079563195</v>
          </cell>
          <cell r="T13">
            <v>0.05</v>
          </cell>
          <cell r="Y13">
            <v>0.88615809798768663</v>
          </cell>
        </row>
        <row r="14">
          <cell r="D14">
            <v>0</v>
          </cell>
          <cell r="K14">
            <v>4.3991655076495134E-2</v>
          </cell>
          <cell r="R14">
            <v>0.87909516380655228</v>
          </cell>
          <cell r="Y14">
            <v>0.8483670775190929</v>
          </cell>
        </row>
        <row r="15">
          <cell r="D15">
            <v>0</v>
          </cell>
          <cell r="F15">
            <v>0.05</v>
          </cell>
          <cell r="K15">
            <v>6.9262865090403336E-3</v>
          </cell>
          <cell r="M15">
            <v>-2.5728099973834795E-2</v>
          </cell>
          <cell r="R15">
            <v>0.82652106084243382</v>
          </cell>
          <cell r="T15">
            <v>7.0000000000000007E-2</v>
          </cell>
          <cell r="Y15">
            <v>0.78999642200589748</v>
          </cell>
        </row>
        <row r="16">
          <cell r="D16">
            <v>0</v>
          </cell>
          <cell r="F16">
            <v>0.05</v>
          </cell>
          <cell r="K16">
            <v>3.9777468706536853E-3</v>
          </cell>
          <cell r="M16">
            <v>-3.4976084522791016E-2</v>
          </cell>
          <cell r="O16">
            <v>-0.05</v>
          </cell>
          <cell r="P16">
            <v>0.03</v>
          </cell>
          <cell r="R16">
            <v>0.76536661466458666</v>
          </cell>
          <cell r="T16">
            <v>0.08</v>
          </cell>
          <cell r="V16">
            <v>-0.09</v>
          </cell>
          <cell r="W16">
            <v>0.14000000000000001</v>
          </cell>
          <cell r="Y16">
            <v>0.70875128005823496</v>
          </cell>
        </row>
        <row r="19">
          <cell r="F19">
            <v>0.76</v>
          </cell>
          <cell r="H19">
            <v>-0.21</v>
          </cell>
          <cell r="M19">
            <v>0.79329691321881901</v>
          </cell>
          <cell r="O19">
            <v>0.17</v>
          </cell>
          <cell r="P19">
            <v>0.28999999999999998</v>
          </cell>
          <cell r="R19">
            <v>1</v>
          </cell>
          <cell r="T19">
            <v>0.79638908651597584</v>
          </cell>
          <cell r="V19">
            <v>0</v>
          </cell>
          <cell r="W19">
            <v>0.12</v>
          </cell>
          <cell r="Y19">
            <v>1</v>
          </cell>
        </row>
        <row r="22">
          <cell r="D22">
            <v>1</v>
          </cell>
        </row>
        <row r="23">
          <cell r="K23">
            <v>1</v>
          </cell>
        </row>
        <row r="24">
          <cell r="D24">
            <v>0.25078864353312302</v>
          </cell>
          <cell r="K24">
            <v>0.67599377691596574</v>
          </cell>
          <cell r="R24">
            <v>0.87799892415277025</v>
          </cell>
          <cell r="Y24">
            <v>2.4995657460482892E-2</v>
          </cell>
        </row>
        <row r="25">
          <cell r="D25">
            <v>3.6435331230283911E-2</v>
          </cell>
          <cell r="F25">
            <v>0</v>
          </cell>
          <cell r="K25">
            <v>0.3473766093210976</v>
          </cell>
          <cell r="M25">
            <v>0.61513652203055114</v>
          </cell>
          <cell r="R25">
            <v>0.80656266810112964</v>
          </cell>
          <cell r="T25">
            <v>0.83363258893502423</v>
          </cell>
          <cell r="Y25">
            <v>1.1134271321869027E-2</v>
          </cell>
        </row>
        <row r="26">
          <cell r="D26">
            <v>2.6971608832807574E-2</v>
          </cell>
          <cell r="K26">
            <v>0.16691844603278388</v>
          </cell>
          <cell r="R26">
            <v>0.84260355029585787</v>
          </cell>
          <cell r="Y26">
            <v>1.0891089108910892E-2</v>
          </cell>
        </row>
        <row r="27">
          <cell r="D27">
            <v>1.782334384858044E-2</v>
          </cell>
          <cell r="F27">
            <v>0.01</v>
          </cell>
          <cell r="K27">
            <v>2.5715316452842099E-2</v>
          </cell>
          <cell r="M27">
            <v>0.23164527498836202</v>
          </cell>
          <cell r="R27">
            <v>0.70597095212479832</v>
          </cell>
          <cell r="T27">
            <v>0.81144807875516034</v>
          </cell>
          <cell r="Y27">
            <v>9.3972555150251876E-3</v>
          </cell>
        </row>
        <row r="28">
          <cell r="D28">
            <v>3.6593059936908513E-2</v>
          </cell>
          <cell r="K28">
            <v>9.0640571802214128E-3</v>
          </cell>
          <cell r="R28">
            <v>0.63173749327595485</v>
          </cell>
          <cell r="Y28">
            <v>6.6527705402119148E-3</v>
          </cell>
        </row>
        <row r="29">
          <cell r="D29">
            <v>1.6246056782334383E-2</v>
          </cell>
          <cell r="F29">
            <v>0</v>
          </cell>
          <cell r="K29">
            <v>4.5883971049130792E-3</v>
          </cell>
          <cell r="M29">
            <v>0.10131675201170443</v>
          </cell>
          <cell r="R29">
            <v>0.43980634749865521</v>
          </cell>
          <cell r="T29">
            <v>0.79043338925639706</v>
          </cell>
          <cell r="Y29">
            <v>7.6776098662497847E-3</v>
          </cell>
        </row>
        <row r="30">
          <cell r="D30">
            <v>4.5425867507886436E-2</v>
          </cell>
          <cell r="F30">
            <v>0.01</v>
          </cell>
          <cell r="H30">
            <v>-0.18</v>
          </cell>
          <cell r="I30">
            <v>0</v>
          </cell>
          <cell r="K30">
            <v>6.1216207075375966E-3</v>
          </cell>
          <cell r="M30">
            <v>-3.2572410205710606E-3</v>
          </cell>
          <cell r="O30">
            <v>7.0000000000000007E-2</v>
          </cell>
          <cell r="P30">
            <v>0.21</v>
          </cell>
          <cell r="R30">
            <v>0.33824636901559979</v>
          </cell>
          <cell r="T30">
            <v>0.74010051781906794</v>
          </cell>
          <cell r="V30">
            <v>0.02</v>
          </cell>
          <cell r="W30">
            <v>0.04</v>
          </cell>
          <cell r="Y30">
            <v>8.3724161889873212E-3</v>
          </cell>
        </row>
        <row r="33">
          <cell r="F33">
            <v>0.1</v>
          </cell>
          <cell r="H33">
            <v>0.01</v>
          </cell>
          <cell r="I33">
            <v>0.04</v>
          </cell>
          <cell r="M33">
            <v>7.5138217382653444E-2</v>
          </cell>
          <cell r="O33">
            <v>0.19</v>
          </cell>
          <cell r="P33">
            <v>0.45</v>
          </cell>
          <cell r="R33">
            <v>1</v>
          </cell>
          <cell r="T33">
            <v>0.11</v>
          </cell>
          <cell r="V33">
            <v>-0.06</v>
          </cell>
          <cell r="W33">
            <v>0.02</v>
          </cell>
        </row>
        <row r="36">
          <cell r="D36">
            <v>1</v>
          </cell>
        </row>
        <row r="37">
          <cell r="K37">
            <v>1</v>
          </cell>
        </row>
        <row r="38">
          <cell r="D38">
            <v>0.16064757160647572</v>
          </cell>
          <cell r="K38">
            <v>0.72341179448240955</v>
          </cell>
          <cell r="R38">
            <v>0.98735968304876898</v>
          </cell>
        </row>
        <row r="39">
          <cell r="D39">
            <v>0</v>
          </cell>
          <cell r="K39">
            <v>0.47626761157512865</v>
          </cell>
          <cell r="M39">
            <v>0.10845681486668311</v>
          </cell>
          <cell r="R39">
            <v>0.94264692010187712</v>
          </cell>
          <cell r="T39">
            <v>0.2</v>
          </cell>
        </row>
        <row r="40">
          <cell r="D40">
            <v>0</v>
          </cell>
          <cell r="K40">
            <v>0.14683202564751538</v>
          </cell>
          <cell r="R40">
            <v>0.90019809451938482</v>
          </cell>
        </row>
        <row r="41">
          <cell r="D41">
            <v>0</v>
          </cell>
          <cell r="F41">
            <v>-0.11</v>
          </cell>
          <cell r="K41">
            <v>1.9438116932422169E-2</v>
          </cell>
          <cell r="M41">
            <v>5.9672512803844717E-2</v>
          </cell>
          <cell r="R41">
            <v>0.80775398547306854</v>
          </cell>
          <cell r="T41">
            <v>0.4</v>
          </cell>
        </row>
        <row r="42">
          <cell r="D42">
            <v>0</v>
          </cell>
          <cell r="K42">
            <v>0</v>
          </cell>
          <cell r="R42">
            <v>0.73700594283558152</v>
          </cell>
        </row>
        <row r="43">
          <cell r="D43">
            <v>0</v>
          </cell>
          <cell r="F43">
            <v>-0.14000000000000001</v>
          </cell>
          <cell r="K43">
            <v>0</v>
          </cell>
          <cell r="M43">
            <v>4.5444079222776233E-2</v>
          </cell>
          <cell r="R43">
            <v>0.62296009810395248</v>
          </cell>
          <cell r="T43">
            <v>0.51</v>
          </cell>
        </row>
        <row r="44">
          <cell r="D44">
            <v>0</v>
          </cell>
          <cell r="F44">
            <v>-0.19</v>
          </cell>
          <cell r="H44">
            <v>0.08</v>
          </cell>
          <cell r="I44">
            <v>0.06</v>
          </cell>
          <cell r="K44">
            <v>0</v>
          </cell>
          <cell r="M44">
            <v>-9.9878448193808263E-3</v>
          </cell>
          <cell r="O44">
            <v>0.21</v>
          </cell>
          <cell r="P44">
            <v>0.1</v>
          </cell>
          <cell r="R44">
            <v>0.55070276389019901</v>
          </cell>
          <cell r="T44">
            <v>0.69</v>
          </cell>
          <cell r="V44">
            <v>0.17</v>
          </cell>
          <cell r="W44">
            <v>0.08</v>
          </cell>
        </row>
        <row r="47">
          <cell r="F47">
            <v>0.10085941072986786</v>
          </cell>
          <cell r="H47">
            <v>-0.02</v>
          </cell>
          <cell r="I47">
            <v>0.15</v>
          </cell>
          <cell r="M47">
            <v>6.2816759033670053E-2</v>
          </cell>
          <cell r="O47">
            <v>-0.45</v>
          </cell>
          <cell r="P47">
            <v>0.26</v>
          </cell>
          <cell r="R47">
            <v>1</v>
          </cell>
          <cell r="T47">
            <v>0.05</v>
          </cell>
          <cell r="V47">
            <v>-0.23</v>
          </cell>
          <cell r="W47">
            <v>0.3</v>
          </cell>
        </row>
        <row r="50">
          <cell r="D50">
            <v>1</v>
          </cell>
        </row>
        <row r="51">
          <cell r="K51">
            <v>1</v>
          </cell>
        </row>
        <row r="52">
          <cell r="D52">
            <v>0.21377459749552771</v>
          </cell>
          <cell r="K52">
            <v>0.5535590877677955</v>
          </cell>
          <cell r="R52">
            <v>0.94609133569875248</v>
          </cell>
        </row>
        <row r="53">
          <cell r="D53">
            <v>1.6443053070960046E-2</v>
          </cell>
          <cell r="F53">
            <v>5.7942838517264526E-2</v>
          </cell>
          <cell r="K53">
            <v>0.20145127850725636</v>
          </cell>
          <cell r="M53">
            <v>4.8815768326003345E-2</v>
          </cell>
          <cell r="R53">
            <v>0.93647705161954886</v>
          </cell>
          <cell r="T53">
            <v>0.06</v>
          </cell>
        </row>
        <row r="54">
          <cell r="D54">
            <v>1.5369707811568278E-2</v>
          </cell>
          <cell r="K54">
            <v>0.10578783690393917</v>
          </cell>
          <cell r="R54">
            <v>0.86654458051962902</v>
          </cell>
        </row>
        <row r="55">
          <cell r="D55">
            <v>1.5324985092426953E-2</v>
          </cell>
          <cell r="F55">
            <v>8.4985755910058219E-2</v>
          </cell>
          <cell r="K55">
            <v>5.5805114029025557E-3</v>
          </cell>
          <cell r="M55">
            <v>4.8946210956883091E-2</v>
          </cell>
          <cell r="R55">
            <v>0.83071992674831174</v>
          </cell>
          <cell r="T55">
            <v>0.11</v>
          </cell>
        </row>
        <row r="56">
          <cell r="D56">
            <v>1.2790697674418604E-2</v>
          </cell>
          <cell r="K56">
            <v>1.5376641326883204E-2</v>
          </cell>
          <cell r="R56">
            <v>0.76502231887375527</v>
          </cell>
        </row>
        <row r="57">
          <cell r="D57">
            <v>1.1240310077519381E-2</v>
          </cell>
          <cell r="F57">
            <v>0.10164306537189224</v>
          </cell>
          <cell r="K57">
            <v>0</v>
          </cell>
          <cell r="M57">
            <v>0.10146394876823911</v>
          </cell>
          <cell r="R57">
            <v>0.4780817214146732</v>
          </cell>
          <cell r="T57">
            <v>0.28999999999999998</v>
          </cell>
        </row>
        <row r="58">
          <cell r="D58">
            <v>9.9880739415623143E-3</v>
          </cell>
          <cell r="F58">
            <v>6.3659010215659548E-2</v>
          </cell>
          <cell r="H58">
            <v>0.05</v>
          </cell>
          <cell r="I58">
            <v>0.03</v>
          </cell>
          <cell r="K58">
            <v>0</v>
          </cell>
          <cell r="M58">
            <v>9.645307385319038E-2</v>
          </cell>
          <cell r="O58">
            <v>-0.2</v>
          </cell>
          <cell r="P58">
            <v>0.14000000000000001</v>
          </cell>
          <cell r="R58">
            <v>0.42772118576170304</v>
          </cell>
          <cell r="T58">
            <v>0.28000000000000003</v>
          </cell>
          <cell r="V58">
            <v>0.08</v>
          </cell>
          <cell r="W58">
            <v>0.25</v>
          </cell>
        </row>
        <row r="61">
          <cell r="F61">
            <v>-5.4418089572226838E-2</v>
          </cell>
          <cell r="H61">
            <v>-0.04</v>
          </cell>
          <cell r="I61">
            <v>0.08</v>
          </cell>
          <cell r="M61">
            <v>0.23460569848402549</v>
          </cell>
          <cell r="T61">
            <v>0.3</v>
          </cell>
          <cell r="V61">
            <v>0.03</v>
          </cell>
          <cell r="W61">
            <v>0.32</v>
          </cell>
        </row>
        <row r="67">
          <cell r="F67">
            <v>0.58614987080103365</v>
          </cell>
          <cell r="M67">
            <v>2.8370618261367333E-3</v>
          </cell>
          <cell r="T67">
            <v>0.27</v>
          </cell>
        </row>
        <row r="69">
          <cell r="F69">
            <v>-7.9406930384281371E-2</v>
          </cell>
          <cell r="M69">
            <v>-2.5820419819933792E-3</v>
          </cell>
          <cell r="T69">
            <v>0.27</v>
          </cell>
        </row>
        <row r="71">
          <cell r="F71">
            <v>-1.6178750569995265E-2</v>
          </cell>
          <cell r="M71">
            <v>7.1723287595742459E-4</v>
          </cell>
          <cell r="T71">
            <v>0.31</v>
          </cell>
        </row>
        <row r="72">
          <cell r="F72">
            <v>-2.325581395348832E-2</v>
          </cell>
          <cell r="H72">
            <v>0.08</v>
          </cell>
          <cell r="I72">
            <v>0.18</v>
          </cell>
          <cell r="M72">
            <v>-2.0319605979273844E-2</v>
          </cell>
          <cell r="T72">
            <v>0.37</v>
          </cell>
          <cell r="V72">
            <v>7.0000000000000007E-2</v>
          </cell>
          <cell r="W72">
            <v>0.05</v>
          </cell>
        </row>
        <row r="75">
          <cell r="F75">
            <v>0.34</v>
          </cell>
          <cell r="H75">
            <v>0.69</v>
          </cell>
          <cell r="I75">
            <v>0.08</v>
          </cell>
          <cell r="M75">
            <v>0.51</v>
          </cell>
          <cell r="O75">
            <v>0.41</v>
          </cell>
          <cell r="P75">
            <v>0.15</v>
          </cell>
          <cell r="R75">
            <v>1</v>
          </cell>
          <cell r="T75">
            <v>0.27134734621420675</v>
          </cell>
          <cell r="V75">
            <v>0.42</v>
          </cell>
          <cell r="W75">
            <v>0.13</v>
          </cell>
        </row>
        <row r="78">
          <cell r="D78">
            <v>1</v>
          </cell>
          <cell r="Y78">
            <v>0</v>
          </cell>
          <cell r="AB78">
            <v>1</v>
          </cell>
        </row>
        <row r="79">
          <cell r="K79">
            <v>1</v>
          </cell>
          <cell r="Y79">
            <v>30</v>
          </cell>
          <cell r="AB79">
            <v>0.95841008367980629</v>
          </cell>
        </row>
        <row r="80">
          <cell r="D80">
            <v>0.2719659504075268</v>
          </cell>
          <cell r="K80">
            <v>0.75712730352030311</v>
          </cell>
          <cell r="R80">
            <v>1.0341512775107513</v>
          </cell>
          <cell r="Y80">
            <v>60</v>
          </cell>
          <cell r="AB80">
            <v>0.86307299615809696</v>
          </cell>
        </row>
        <row r="81">
          <cell r="D81">
            <v>0</v>
          </cell>
          <cell r="F81">
            <v>0.97</v>
          </cell>
          <cell r="K81">
            <v>0.33380378241058106</v>
          </cell>
          <cell r="M81">
            <v>0.49</v>
          </cell>
          <cell r="T81">
            <v>0.32606688382729154</v>
          </cell>
          <cell r="Y81">
            <v>120</v>
          </cell>
          <cell r="AB81">
            <v>0.64728172201463074</v>
          </cell>
        </row>
        <row r="82">
          <cell r="D82">
            <v>0</v>
          </cell>
          <cell r="K82">
            <v>0.14028791483527561</v>
          </cell>
          <cell r="R82">
            <v>0.90677966101694918</v>
          </cell>
        </row>
        <row r="83">
          <cell r="D83">
            <v>0</v>
          </cell>
          <cell r="F83">
            <v>0.6</v>
          </cell>
          <cell r="K83">
            <v>0</v>
          </cell>
          <cell r="M83">
            <v>0.06</v>
          </cell>
          <cell r="T83">
            <v>0.39845987398969007</v>
          </cell>
        </row>
        <row r="84">
          <cell r="D84">
            <v>0</v>
          </cell>
          <cell r="K84">
            <v>0</v>
          </cell>
          <cell r="R84">
            <v>0.66304072856058693</v>
          </cell>
        </row>
        <row r="85">
          <cell r="D85">
            <v>0</v>
          </cell>
          <cell r="F85">
            <v>0.04</v>
          </cell>
          <cell r="K85">
            <v>0</v>
          </cell>
          <cell r="M85">
            <v>0.06</v>
          </cell>
          <cell r="R85">
            <v>0.62762458891980777</v>
          </cell>
          <cell r="T85">
            <v>0.44552343515182746</v>
          </cell>
        </row>
        <row r="86">
          <cell r="D86">
            <v>0</v>
          </cell>
          <cell r="F86">
            <v>7.0000000000000007E-2</v>
          </cell>
          <cell r="H86">
            <v>0.51</v>
          </cell>
          <cell r="I86">
            <v>0.14000000000000001</v>
          </cell>
          <cell r="K86">
            <v>0</v>
          </cell>
          <cell r="M86">
            <v>7.0000000000000007E-2</v>
          </cell>
          <cell r="O86">
            <v>0.13</v>
          </cell>
          <cell r="P86">
            <v>0.04</v>
          </cell>
          <cell r="R86">
            <v>0.50366810017708075</v>
          </cell>
          <cell r="T86">
            <v>0.44907954754214907</v>
          </cell>
          <cell r="V86">
            <v>0.28999999999999998</v>
          </cell>
          <cell r="W86">
            <v>0.18</v>
          </cell>
        </row>
        <row r="89">
          <cell r="F89">
            <v>0.99990195657052039</v>
          </cell>
          <cell r="H89">
            <v>-0.42</v>
          </cell>
          <cell r="I89">
            <v>0.17</v>
          </cell>
          <cell r="M89">
            <v>0.96264092165786397</v>
          </cell>
          <cell r="O89">
            <v>-0.1</v>
          </cell>
          <cell r="P89">
            <v>0.09</v>
          </cell>
          <cell r="R89">
            <v>1</v>
          </cell>
          <cell r="T89">
            <v>-0.16</v>
          </cell>
          <cell r="V89">
            <v>0.06</v>
          </cell>
          <cell r="W89">
            <v>7.0000000000000007E-2</v>
          </cell>
        </row>
        <row r="92">
          <cell r="D92">
            <v>1</v>
          </cell>
        </row>
        <row r="93">
          <cell r="K93">
            <v>1</v>
          </cell>
        </row>
        <row r="94">
          <cell r="D94">
            <v>1.0134315353379257</v>
          </cell>
          <cell r="K94">
            <v>0.72324348514578807</v>
          </cell>
          <cell r="R94">
            <v>1.008078498950298</v>
          </cell>
        </row>
        <row r="95">
          <cell r="D95">
            <v>8.3712824896838567E-2</v>
          </cell>
          <cell r="F95">
            <v>7.8254966365176135E-2</v>
          </cell>
          <cell r="K95">
            <v>0.43016971324314085</v>
          </cell>
          <cell r="M95">
            <v>0.16104289333828531</v>
          </cell>
          <cell r="R95">
            <v>0.99695291474833758</v>
          </cell>
          <cell r="T95">
            <v>-0.02</v>
          </cell>
        </row>
        <row r="96">
          <cell r="D96">
            <v>4.9649004553898764E-3</v>
          </cell>
          <cell r="K96">
            <v>0.17572033460704328</v>
          </cell>
          <cell r="R96">
            <v>0.99535442794383144</v>
          </cell>
        </row>
        <row r="97">
          <cell r="D97">
            <v>0</v>
          </cell>
          <cell r="F97">
            <v>8.0052649263440884E-2</v>
          </cell>
          <cell r="K97">
            <v>2.7815071086784396E-2</v>
          </cell>
          <cell r="M97">
            <v>4.797840611140021E-2</v>
          </cell>
          <cell r="R97">
            <v>0.86031952329700234</v>
          </cell>
          <cell r="T97">
            <v>-0.19</v>
          </cell>
        </row>
        <row r="98">
          <cell r="D98">
            <v>0</v>
          </cell>
          <cell r="K98">
            <v>0</v>
          </cell>
          <cell r="R98">
            <v>0.67289805754359089</v>
          </cell>
        </row>
        <row r="99">
          <cell r="D99">
            <v>0</v>
          </cell>
          <cell r="F99">
            <v>0.1024811152430756</v>
          </cell>
          <cell r="K99">
            <v>2.1962890288822333E-2</v>
          </cell>
          <cell r="M99">
            <v>7.4407113679195641E-2</v>
          </cell>
          <cell r="R99">
            <v>0.59481840783751716</v>
          </cell>
          <cell r="T99">
            <v>-0.2</v>
          </cell>
        </row>
        <row r="100">
          <cell r="D100">
            <v>0</v>
          </cell>
          <cell r="F100">
            <v>8.5739724894150493E-2</v>
          </cell>
          <cell r="H100">
            <v>-0.25</v>
          </cell>
          <cell r="I100">
            <v>0.03</v>
          </cell>
          <cell r="K100">
            <v>0</v>
          </cell>
          <cell r="M100">
            <v>4.8941411991104168E-2</v>
          </cell>
          <cell r="O100">
            <v>-0.04</v>
          </cell>
          <cell r="P100">
            <v>0.12</v>
          </cell>
          <cell r="R100">
            <v>0.50861771022809144</v>
          </cell>
          <cell r="T100">
            <v>-0.21</v>
          </cell>
          <cell r="V100">
            <v>0.27</v>
          </cell>
          <cell r="W100">
            <v>0.09</v>
          </cell>
        </row>
        <row r="103">
          <cell r="F103">
            <v>0.24610732021884882</v>
          </cell>
          <cell r="H103">
            <v>0.12</v>
          </cell>
          <cell r="I103">
            <v>0.12</v>
          </cell>
          <cell r="M103">
            <v>0.22425684977130414</v>
          </cell>
          <cell r="O103">
            <v>-0.06</v>
          </cell>
          <cell r="P103">
            <v>7.0000000000000007E-2</v>
          </cell>
          <cell r="R103">
            <v>1</v>
          </cell>
          <cell r="T103">
            <v>0.46</v>
          </cell>
          <cell r="V103">
            <v>0.06</v>
          </cell>
          <cell r="W103">
            <v>0.12</v>
          </cell>
        </row>
        <row r="106">
          <cell r="D106">
            <v>1</v>
          </cell>
        </row>
        <row r="107">
          <cell r="K107">
            <v>1</v>
          </cell>
        </row>
        <row r="108">
          <cell r="D108">
            <v>0</v>
          </cell>
          <cell r="K108">
            <v>0.48828573954557503</v>
          </cell>
          <cell r="R108">
            <v>0.96020664618821561</v>
          </cell>
        </row>
        <row r="109">
          <cell r="D109">
            <v>0</v>
          </cell>
          <cell r="F109">
            <v>0.11889222722547768</v>
          </cell>
          <cell r="K109">
            <v>0</v>
          </cell>
          <cell r="M109">
            <v>8.6234166013855668E-2</v>
          </cell>
          <cell r="R109">
            <v>0.80871265009773807</v>
          </cell>
          <cell r="T109">
            <v>0.42</v>
          </cell>
        </row>
        <row r="110">
          <cell r="D110">
            <v>0</v>
          </cell>
          <cell r="K110">
            <v>0</v>
          </cell>
          <cell r="R110">
            <v>0.58852275900586426</v>
          </cell>
        </row>
        <row r="111">
          <cell r="D111">
            <v>0</v>
          </cell>
          <cell r="F111">
            <v>3.1421838177532338E-3</v>
          </cell>
          <cell r="K111">
            <v>0</v>
          </cell>
          <cell r="M111">
            <v>3.0954253009876524E-2</v>
          </cell>
          <cell r="R111">
            <v>0.38229544819882716</v>
          </cell>
          <cell r="T111">
            <v>0.32</v>
          </cell>
        </row>
        <row r="112">
          <cell r="D112">
            <v>0</v>
          </cell>
          <cell r="K112">
            <v>0</v>
          </cell>
          <cell r="R112">
            <v>0.238201619659313</v>
          </cell>
        </row>
        <row r="113">
          <cell r="D113">
            <v>0</v>
          </cell>
          <cell r="F113">
            <v>2.4666705000040933E-2</v>
          </cell>
          <cell r="K113">
            <v>0</v>
          </cell>
          <cell r="M113">
            <v>-1.8148544554817538E-2</v>
          </cell>
          <cell r="R113">
            <v>0.12356883552080425</v>
          </cell>
          <cell r="T113">
            <v>0.71</v>
          </cell>
        </row>
        <row r="114">
          <cell r="D114">
            <v>0</v>
          </cell>
          <cell r="F114">
            <v>3.3697445101658174E-2</v>
          </cell>
          <cell r="H114">
            <v>0.26</v>
          </cell>
          <cell r="I114">
            <v>0.18</v>
          </cell>
          <cell r="K114">
            <v>0</v>
          </cell>
          <cell r="M114">
            <v>3.0534395313772306E-2</v>
          </cell>
          <cell r="O114">
            <v>-0.1</v>
          </cell>
          <cell r="P114">
            <v>0.08</v>
          </cell>
          <cell r="R114">
            <v>4.3982127897235407E-2</v>
          </cell>
          <cell r="T114">
            <v>0.86</v>
          </cell>
          <cell r="V114">
            <v>0.23</v>
          </cell>
          <cell r="W114">
            <v>0.05</v>
          </cell>
        </row>
        <row r="117">
          <cell r="F117">
            <v>2.5604502374012329E-2</v>
          </cell>
          <cell r="H117">
            <v>-0.32</v>
          </cell>
          <cell r="I117">
            <v>0.03</v>
          </cell>
          <cell r="M117">
            <v>-3.1919417221106222E-2</v>
          </cell>
          <cell r="O117">
            <v>0.03</v>
          </cell>
          <cell r="P117">
            <v>0.11</v>
          </cell>
          <cell r="R117">
            <v>1</v>
          </cell>
          <cell r="T117">
            <v>0</v>
          </cell>
          <cell r="V117">
            <v>0.08</v>
          </cell>
          <cell r="W117">
            <v>0.2</v>
          </cell>
        </row>
        <row r="120">
          <cell r="D120">
            <v>1</v>
          </cell>
        </row>
        <row r="121">
          <cell r="K121">
            <v>1</v>
          </cell>
        </row>
        <row r="122">
          <cell r="D122">
            <v>0.30883808024172521</v>
          </cell>
          <cell r="K122">
            <v>0.89075630252100846</v>
          </cell>
          <cell r="R122">
            <v>0.93506493506493504</v>
          </cell>
        </row>
        <row r="123">
          <cell r="D123">
            <v>0</v>
          </cell>
          <cell r="F123">
            <v>3.3450935008220828E-2</v>
          </cell>
          <cell r="K123">
            <v>0.47479977906655613</v>
          </cell>
          <cell r="M123">
            <v>-8.9463173810991226E-2</v>
          </cell>
          <cell r="R123">
            <v>0.94231032125768965</v>
          </cell>
          <cell r="T123">
            <v>0.01</v>
          </cell>
        </row>
        <row r="124">
          <cell r="D124">
            <v>0</v>
          </cell>
          <cell r="K124">
            <v>0.17984376849331282</v>
          </cell>
        </row>
        <row r="125">
          <cell r="D125">
            <v>0</v>
          </cell>
          <cell r="F125">
            <v>-1.1289840234458899E-2</v>
          </cell>
          <cell r="K125">
            <v>2.8898883497060796E-2</v>
          </cell>
          <cell r="M125">
            <v>-5.0858095518289757E-2</v>
          </cell>
          <cell r="R125">
            <v>0.95010252904989734</v>
          </cell>
          <cell r="T125">
            <v>0.01</v>
          </cell>
        </row>
        <row r="126">
          <cell r="D126">
            <v>0</v>
          </cell>
          <cell r="K126">
            <v>0</v>
          </cell>
          <cell r="R126">
            <v>1.0166780587833217</v>
          </cell>
        </row>
        <row r="127">
          <cell r="D127">
            <v>0</v>
          </cell>
          <cell r="F127">
            <v>2.1470027669175249E-2</v>
          </cell>
          <cell r="K127">
            <v>0</v>
          </cell>
          <cell r="M127">
            <v>-1.2689571460269573E-2</v>
          </cell>
          <cell r="R127">
            <v>0.96787423103212566</v>
          </cell>
          <cell r="T127">
            <v>0.03</v>
          </cell>
        </row>
        <row r="128">
          <cell r="D128">
            <v>0</v>
          </cell>
          <cell r="F128">
            <v>1.2573075073074994E-2</v>
          </cell>
          <cell r="H128">
            <v>0.01</v>
          </cell>
          <cell r="I128">
            <v>7.0000000000000007E-2</v>
          </cell>
          <cell r="K128">
            <v>0</v>
          </cell>
          <cell r="M128">
            <v>-8.5311805458678003E-2</v>
          </cell>
          <cell r="O128">
            <v>-0.21</v>
          </cell>
          <cell r="P128">
            <v>0.1</v>
          </cell>
          <cell r="R128">
            <v>0.84579630895420355</v>
          </cell>
          <cell r="T128">
            <v>0.02</v>
          </cell>
          <cell r="V128">
            <v>0.17</v>
          </cell>
          <cell r="W128">
            <v>0.04</v>
          </cell>
        </row>
        <row r="131">
          <cell r="F131">
            <v>-8.166229137829531E-2</v>
          </cell>
          <cell r="H131">
            <v>0.08</v>
          </cell>
          <cell r="I131">
            <v>0.05</v>
          </cell>
          <cell r="M131">
            <v>7.3563332692616071E-2</v>
          </cell>
          <cell r="O131">
            <v>0.02</v>
          </cell>
          <cell r="P131">
            <v>0.08</v>
          </cell>
          <cell r="T131">
            <v>0.1</v>
          </cell>
          <cell r="V131">
            <v>0.04</v>
          </cell>
          <cell r="W131">
            <v>0.05</v>
          </cell>
        </row>
        <row r="137">
          <cell r="F137">
            <v>-3.9095575499921167E-2</v>
          </cell>
          <cell r="M137">
            <v>0.10424685395716693</v>
          </cell>
          <cell r="T137">
            <v>0.06</v>
          </cell>
        </row>
        <row r="139">
          <cell r="F139">
            <v>-0.1153234340042377</v>
          </cell>
          <cell r="M139">
            <v>-9.5861597679634078E-2</v>
          </cell>
          <cell r="T139">
            <v>0.37</v>
          </cell>
        </row>
        <row r="141">
          <cell r="F141">
            <v>-9.85258293447763E-2</v>
          </cell>
          <cell r="M141">
            <v>-2.6748144257662379E-2</v>
          </cell>
          <cell r="T141">
            <v>0.45</v>
          </cell>
        </row>
        <row r="142">
          <cell r="F142">
            <v>-0.11792944267217109</v>
          </cell>
          <cell r="H142">
            <v>-0.15</v>
          </cell>
          <cell r="I142">
            <v>0.04</v>
          </cell>
          <cell r="M142">
            <v>-2.5962676099286319E-2</v>
          </cell>
          <cell r="O142">
            <v>0.18</v>
          </cell>
          <cell r="P142">
            <v>0.16</v>
          </cell>
          <cell r="T142">
            <v>0.41</v>
          </cell>
          <cell r="V142">
            <v>0.12</v>
          </cell>
          <cell r="W142">
            <v>0.05</v>
          </cell>
        </row>
        <row r="145">
          <cell r="F145">
            <v>0.02</v>
          </cell>
          <cell r="H145">
            <v>0.23</v>
          </cell>
          <cell r="I145">
            <v>7.0000000000000007E-2</v>
          </cell>
          <cell r="M145">
            <v>0.04</v>
          </cell>
          <cell r="O145">
            <v>0.04</v>
          </cell>
          <cell r="P145">
            <v>0.09</v>
          </cell>
          <cell r="R145">
            <v>1</v>
          </cell>
          <cell r="T145">
            <v>0</v>
          </cell>
          <cell r="V145">
            <v>-0.25</v>
          </cell>
          <cell r="W145">
            <v>0.1</v>
          </cell>
        </row>
        <row r="148">
          <cell r="D148">
            <v>1</v>
          </cell>
        </row>
        <row r="149">
          <cell r="K149">
            <v>1</v>
          </cell>
        </row>
        <row r="150">
          <cell r="D150">
            <v>0.97826086956521718</v>
          </cell>
          <cell r="K150">
            <v>0.99030303030303024</v>
          </cell>
          <cell r="R150">
            <v>1.0057208237986268</v>
          </cell>
        </row>
        <row r="151">
          <cell r="D151">
            <v>0.99068322981366441</v>
          </cell>
          <cell r="F151">
            <v>0.01</v>
          </cell>
          <cell r="K151">
            <v>1.0654545454545454</v>
          </cell>
          <cell r="M151">
            <v>0.02</v>
          </cell>
          <cell r="R151">
            <v>0.99313501144164751</v>
          </cell>
          <cell r="T151">
            <v>0.01</v>
          </cell>
        </row>
        <row r="152">
          <cell r="D152">
            <v>0.97981366459627306</v>
          </cell>
          <cell r="K152">
            <v>1.0448484848484847</v>
          </cell>
          <cell r="R152">
            <v>0.95308924485125857</v>
          </cell>
        </row>
        <row r="153">
          <cell r="D153">
            <v>0.95962732919254634</v>
          </cell>
          <cell r="F153">
            <v>0.04</v>
          </cell>
          <cell r="K153">
            <v>0.97939393939393937</v>
          </cell>
          <cell r="M153">
            <v>0</v>
          </cell>
          <cell r="R153">
            <v>0.92105263157894746</v>
          </cell>
          <cell r="T153">
            <v>0.01</v>
          </cell>
        </row>
        <row r="154">
          <cell r="D154">
            <v>0.95031055900621098</v>
          </cell>
          <cell r="K154">
            <v>1.010909090909091</v>
          </cell>
          <cell r="R154">
            <v>0.95194508009153322</v>
          </cell>
        </row>
        <row r="155">
          <cell r="D155">
            <v>0.90372670807453404</v>
          </cell>
          <cell r="F155">
            <v>0.02</v>
          </cell>
          <cell r="K155">
            <v>1.0303030303030303</v>
          </cell>
          <cell r="M155">
            <v>0.06</v>
          </cell>
          <cell r="R155">
            <v>0.95194508009153322</v>
          </cell>
          <cell r="T155">
            <v>0.03</v>
          </cell>
        </row>
        <row r="156">
          <cell r="D156">
            <v>0.89596273291925443</v>
          </cell>
          <cell r="F156">
            <v>0.06</v>
          </cell>
          <cell r="H156">
            <v>0.14000000000000001</v>
          </cell>
          <cell r="I156">
            <v>0.08</v>
          </cell>
          <cell r="K156">
            <v>1.0036363636363637</v>
          </cell>
          <cell r="M156">
            <v>0.05</v>
          </cell>
          <cell r="O156">
            <v>0.05</v>
          </cell>
          <cell r="P156">
            <v>0.06</v>
          </cell>
          <cell r="R156">
            <v>0.86727688787185353</v>
          </cell>
          <cell r="T156">
            <v>0.02</v>
          </cell>
          <cell r="V156">
            <v>0.22</v>
          </cell>
          <cell r="W156">
            <v>0.22</v>
          </cell>
        </row>
        <row r="179">
          <cell r="C179">
            <v>0</v>
          </cell>
        </row>
        <row r="180">
          <cell r="C180">
            <v>3</v>
          </cell>
          <cell r="AS180">
            <v>0</v>
          </cell>
          <cell r="AT180">
            <v>0.1</v>
          </cell>
        </row>
        <row r="181">
          <cell r="C181">
            <v>10</v>
          </cell>
          <cell r="AS181">
            <v>10</v>
          </cell>
          <cell r="AT181">
            <v>0.1</v>
          </cell>
        </row>
        <row r="182">
          <cell r="C182">
            <v>20</v>
          </cell>
          <cell r="AS182">
            <v>40</v>
          </cell>
          <cell r="AT182">
            <v>0.1</v>
          </cell>
        </row>
        <row r="183">
          <cell r="C183">
            <v>40</v>
          </cell>
          <cell r="AS183">
            <v>90</v>
          </cell>
          <cell r="AT183">
            <v>0.1</v>
          </cell>
        </row>
        <row r="184">
          <cell r="C184">
            <v>60</v>
          </cell>
          <cell r="AS184">
            <v>120</v>
          </cell>
          <cell r="AT184">
            <v>0.1</v>
          </cell>
        </row>
        <row r="185">
          <cell r="C185">
            <v>90</v>
          </cell>
        </row>
        <row r="186">
          <cell r="C186">
            <v>120</v>
          </cell>
        </row>
      </sheetData>
      <sheetData sheetId="3" refreshError="1"/>
      <sheetData sheetId="4" refreshError="1"/>
      <sheetData sheetId="5">
        <row r="8">
          <cell r="C8" t="str">
            <v>Carbamazepine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and acronyms"/>
      <sheetName val="Data Tracking"/>
      <sheetName val="Combined Results"/>
      <sheetName val="Statistical Calcs"/>
      <sheetName val="Rate Constant Trends (old)"/>
      <sheetName val="NI data compilation"/>
      <sheetName val="TCEP"/>
      <sheetName val="Bisphenol-A"/>
      <sheetName val="carbamazepine"/>
      <sheetName val="Atrazine"/>
      <sheetName val="aldicarb"/>
      <sheetName val="propanil"/>
      <sheetName val="propanil 72 h"/>
      <sheetName val="cyanazine"/>
      <sheetName val="carbofuran"/>
      <sheetName val="DEMP"/>
      <sheetName val="phenylephrine"/>
      <sheetName val="PFOA"/>
      <sheetName val="Dawn blanks"/>
      <sheetName val="Dawn-SG"/>
      <sheetName val="Simple Green-Propanil"/>
      <sheetName val="Hard Water- Propanil"/>
      <sheetName val="High TOC-Propanil"/>
      <sheetName val="3,4-Dichloroaniline results"/>
    </sheetNames>
    <sheetDataSet>
      <sheetData sheetId="0"/>
      <sheetData sheetId="1"/>
      <sheetData sheetId="2">
        <row r="5">
          <cell r="Y5">
            <v>1</v>
          </cell>
        </row>
        <row r="10">
          <cell r="Y10">
            <v>0.97500339292544191</v>
          </cell>
        </row>
        <row r="11">
          <cell r="Y11">
            <v>0.94039555341698433</v>
          </cell>
        </row>
        <row r="12">
          <cell r="Y12">
            <v>0.91030338922406873</v>
          </cell>
        </row>
        <row r="13">
          <cell r="Y13">
            <v>0.88615809798768663</v>
          </cell>
        </row>
        <row r="14">
          <cell r="Y14">
            <v>0.8483670775190929</v>
          </cell>
        </row>
        <row r="15">
          <cell r="Y15">
            <v>0.78999642200589748</v>
          </cell>
        </row>
        <row r="16">
          <cell r="Y16">
            <v>0.70875128005823496</v>
          </cell>
        </row>
        <row r="19">
          <cell r="F19">
            <v>0.76</v>
          </cell>
          <cell r="M19">
            <v>0.79329691321881901</v>
          </cell>
          <cell r="R19">
            <v>1</v>
          </cell>
          <cell r="T19">
            <v>0.79638908651597584</v>
          </cell>
          <cell r="Y19">
            <v>1</v>
          </cell>
          <cell r="AA19">
            <v>0.81701287535185485</v>
          </cell>
        </row>
        <row r="21">
          <cell r="AT21">
            <v>0</v>
          </cell>
        </row>
        <row r="22">
          <cell r="D22">
            <v>1</v>
          </cell>
          <cell r="AT22">
            <v>10</v>
          </cell>
        </row>
        <row r="23">
          <cell r="K23">
            <v>1</v>
          </cell>
          <cell r="AT23">
            <v>40</v>
          </cell>
        </row>
        <row r="24">
          <cell r="D24">
            <v>0.25078864353312302</v>
          </cell>
          <cell r="K24">
            <v>0.67599377691596574</v>
          </cell>
          <cell r="R24">
            <v>0.87799892415277025</v>
          </cell>
          <cell r="Y24">
            <v>2.4995657460482892E-2</v>
          </cell>
          <cell r="AT24">
            <v>90</v>
          </cell>
        </row>
        <row r="25">
          <cell r="D25">
            <v>3.6435331230283911E-2</v>
          </cell>
          <cell r="F25">
            <v>0</v>
          </cell>
          <cell r="K25">
            <v>0.3473766093210976</v>
          </cell>
          <cell r="M25">
            <v>0.61513652203055114</v>
          </cell>
          <cell r="R25">
            <v>0.80656266810112964</v>
          </cell>
          <cell r="T25">
            <v>0.83363258893502423</v>
          </cell>
          <cell r="Y25">
            <v>1.1134271321869027E-2</v>
          </cell>
          <cell r="AA25">
            <v>3.498369001346574E-2</v>
          </cell>
          <cell r="AT25">
            <v>120</v>
          </cell>
        </row>
        <row r="26">
          <cell r="D26">
            <v>2.6971608832807574E-2</v>
          </cell>
          <cell r="K26">
            <v>0.16691844603278388</v>
          </cell>
          <cell r="R26">
            <v>0.84260355029585787</v>
          </cell>
          <cell r="Y26">
            <v>1.0891089108910892E-2</v>
          </cell>
        </row>
        <row r="27">
          <cell r="D27">
            <v>1.782334384858044E-2</v>
          </cell>
          <cell r="F27">
            <v>0.01</v>
          </cell>
          <cell r="K27">
            <v>2.5715316452842099E-2</v>
          </cell>
          <cell r="M27">
            <v>0.23164527498836202</v>
          </cell>
          <cell r="R27">
            <v>0.70597095212479832</v>
          </cell>
          <cell r="T27">
            <v>0.81144807875516034</v>
          </cell>
          <cell r="Y27">
            <v>9.3972555150251876E-3</v>
          </cell>
          <cell r="AA27">
            <v>-1.5684246811444244E-2</v>
          </cell>
        </row>
        <row r="28">
          <cell r="D28">
            <v>3.6593059936908513E-2</v>
          </cell>
          <cell r="K28">
            <v>9.0640571802214128E-3</v>
          </cell>
          <cell r="R28">
            <v>0.63173749327595485</v>
          </cell>
          <cell r="Y28">
            <v>6.6527705402119148E-3</v>
          </cell>
        </row>
        <row r="29">
          <cell r="D29">
            <v>1.6246056782334383E-2</v>
          </cell>
          <cell r="F29">
            <v>0</v>
          </cell>
          <cell r="K29">
            <v>4.5883971049130792E-3</v>
          </cell>
          <cell r="M29">
            <v>0.10131675201170443</v>
          </cell>
          <cell r="R29">
            <v>0.43980634749865521</v>
          </cell>
          <cell r="T29">
            <v>0.79043338925639706</v>
          </cell>
          <cell r="Y29">
            <v>7.6776098662497847E-3</v>
          </cell>
          <cell r="AA29">
            <v>-3.5287078969994431E-2</v>
          </cell>
        </row>
        <row r="30">
          <cell r="D30">
            <v>4.5425867507886436E-2</v>
          </cell>
          <cell r="F30">
            <v>0.01</v>
          </cell>
          <cell r="K30">
            <v>6.1216207075375966E-3</v>
          </cell>
          <cell r="M30">
            <v>-3.2572410205710606E-3</v>
          </cell>
          <cell r="R30">
            <v>0.33824636901559979</v>
          </cell>
          <cell r="T30">
            <v>0.74010051781906794</v>
          </cell>
          <cell r="Y30">
            <v>8.3724161889873212E-3</v>
          </cell>
          <cell r="AA30">
            <v>-4.2917168434231379E-2</v>
          </cell>
        </row>
        <row r="37">
          <cell r="K37">
            <v>1</v>
          </cell>
        </row>
        <row r="38">
          <cell r="K38">
            <v>0.72341179448240955</v>
          </cell>
        </row>
        <row r="39">
          <cell r="K39">
            <v>0.47626761157512865</v>
          </cell>
        </row>
        <row r="40">
          <cell r="K40">
            <v>0.14683202564751538</v>
          </cell>
        </row>
        <row r="41">
          <cell r="K41">
            <v>1.9438116932422169E-2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51">
          <cell r="K51">
            <v>1</v>
          </cell>
        </row>
        <row r="52">
          <cell r="K52">
            <v>0.5535590877677955</v>
          </cell>
        </row>
        <row r="53">
          <cell r="K53">
            <v>0.20145127850725636</v>
          </cell>
        </row>
        <row r="54">
          <cell r="K54">
            <v>0.10578783690393917</v>
          </cell>
        </row>
        <row r="55">
          <cell r="K55">
            <v>5.5805114029025557E-3</v>
          </cell>
        </row>
        <row r="56">
          <cell r="K56">
            <v>1.5376641326883204E-2</v>
          </cell>
        </row>
        <row r="57">
          <cell r="K57">
            <v>0</v>
          </cell>
        </row>
        <row r="58">
          <cell r="K58">
            <v>0</v>
          </cell>
        </row>
        <row r="75">
          <cell r="F75">
            <v>0.34</v>
          </cell>
          <cell r="M75">
            <v>0.51</v>
          </cell>
          <cell r="R75">
            <v>1</v>
          </cell>
          <cell r="T75">
            <v>0.27134734621420675</v>
          </cell>
          <cell r="BD75">
            <v>0</v>
          </cell>
        </row>
        <row r="76">
          <cell r="BD76">
            <v>3</v>
          </cell>
        </row>
        <row r="77">
          <cell r="BD77">
            <v>10</v>
          </cell>
        </row>
        <row r="78">
          <cell r="D78">
            <v>1</v>
          </cell>
          <cell r="BD78">
            <v>20</v>
          </cell>
        </row>
        <row r="79">
          <cell r="K79">
            <v>1</v>
          </cell>
          <cell r="BD79">
            <v>40</v>
          </cell>
        </row>
        <row r="80">
          <cell r="D80">
            <v>0.2719659504075268</v>
          </cell>
          <cell r="K80">
            <v>0.75712730352030311</v>
          </cell>
          <cell r="R80">
            <v>1.0341512775107513</v>
          </cell>
          <cell r="BD80">
            <v>60</v>
          </cell>
        </row>
        <row r="81">
          <cell r="D81">
            <v>0</v>
          </cell>
          <cell r="F81">
            <v>0.97</v>
          </cell>
          <cell r="K81">
            <v>0.33380378241058106</v>
          </cell>
          <cell r="M81">
            <v>0.49</v>
          </cell>
          <cell r="R81">
            <v>1.2065519858335441</v>
          </cell>
          <cell r="T81">
            <v>0.32606688382729154</v>
          </cell>
          <cell r="BD81">
            <v>90</v>
          </cell>
        </row>
        <row r="82">
          <cell r="D82">
            <v>0</v>
          </cell>
          <cell r="K82">
            <v>0.14028791483527561</v>
          </cell>
          <cell r="R82">
            <v>0.90677966101694918</v>
          </cell>
          <cell r="BD82">
            <v>120</v>
          </cell>
        </row>
        <row r="83">
          <cell r="D83">
            <v>0</v>
          </cell>
          <cell r="F83">
            <v>0.6</v>
          </cell>
          <cell r="K83">
            <v>0</v>
          </cell>
          <cell r="M83">
            <v>0.06</v>
          </cell>
          <cell r="R83">
            <v>0.22489248671894765</v>
          </cell>
          <cell r="T83">
            <v>0.39845987398969007</v>
          </cell>
        </row>
        <row r="84">
          <cell r="D84">
            <v>0</v>
          </cell>
          <cell r="K84">
            <v>0</v>
          </cell>
          <cell r="R84">
            <v>0.66304072856058693</v>
          </cell>
        </row>
        <row r="85">
          <cell r="D85">
            <v>0</v>
          </cell>
          <cell r="F85">
            <v>0.04</v>
          </cell>
          <cell r="K85">
            <v>0</v>
          </cell>
          <cell r="M85">
            <v>0.06</v>
          </cell>
          <cell r="R85">
            <v>0.62762458891980777</v>
          </cell>
          <cell r="T85">
            <v>0.44552343515182746</v>
          </cell>
        </row>
        <row r="86">
          <cell r="D86">
            <v>0</v>
          </cell>
          <cell r="F86">
            <v>7.0000000000000007E-2</v>
          </cell>
          <cell r="K86">
            <v>0</v>
          </cell>
          <cell r="M86">
            <v>7.0000000000000007E-2</v>
          </cell>
          <cell r="R86">
            <v>0.50366810017708075</v>
          </cell>
          <cell r="T86">
            <v>0.44907954754214907</v>
          </cell>
        </row>
        <row r="89">
          <cell r="F89">
            <v>0.99990195657052039</v>
          </cell>
          <cell r="M89">
            <v>0.96264092165786397</v>
          </cell>
          <cell r="R89">
            <v>1</v>
          </cell>
          <cell r="T89">
            <v>-0.16</v>
          </cell>
        </row>
        <row r="92">
          <cell r="D92">
            <v>1</v>
          </cell>
          <cell r="AZ92">
            <v>0</v>
          </cell>
          <cell r="BA92">
            <v>0.1</v>
          </cell>
        </row>
        <row r="93">
          <cell r="K93">
            <v>1</v>
          </cell>
          <cell r="AZ93">
            <v>120</v>
          </cell>
          <cell r="BA93">
            <v>0.1</v>
          </cell>
        </row>
        <row r="94">
          <cell r="D94">
            <v>1.0134315353379257</v>
          </cell>
          <cell r="K94">
            <v>0.72324348514578807</v>
          </cell>
          <cell r="R94">
            <v>1.008078498950298</v>
          </cell>
        </row>
        <row r="95">
          <cell r="D95">
            <v>8.3712824896838567E-2</v>
          </cell>
          <cell r="F95">
            <v>7.8254966365176135E-2</v>
          </cell>
          <cell r="K95">
            <v>0.43016971324314085</v>
          </cell>
          <cell r="M95">
            <v>0.16104289333828531</v>
          </cell>
          <cell r="R95">
            <v>0.99695291474833758</v>
          </cell>
          <cell r="T95">
            <v>-0.02</v>
          </cell>
        </row>
        <row r="96">
          <cell r="D96">
            <v>4.9649004553898764E-3</v>
          </cell>
          <cell r="K96">
            <v>0.17572033460704328</v>
          </cell>
          <cell r="R96">
            <v>0.99535442794383144</v>
          </cell>
        </row>
        <row r="97">
          <cell r="D97">
            <v>0</v>
          </cell>
          <cell r="F97">
            <v>8.0052649263440884E-2</v>
          </cell>
          <cell r="K97">
            <v>2.7815071086784396E-2</v>
          </cell>
          <cell r="M97">
            <v>4.797840611140021E-2</v>
          </cell>
          <cell r="R97">
            <v>0.86031952329700234</v>
          </cell>
          <cell r="T97">
            <v>-0.19</v>
          </cell>
        </row>
        <row r="98">
          <cell r="D98">
            <v>0</v>
          </cell>
          <cell r="K98">
            <v>0</v>
          </cell>
          <cell r="R98">
            <v>0.67289805754359089</v>
          </cell>
        </row>
        <row r="99">
          <cell r="D99">
            <v>0</v>
          </cell>
          <cell r="F99">
            <v>0.1024811152430756</v>
          </cell>
          <cell r="K99">
            <v>2.1962890288822333E-2</v>
          </cell>
          <cell r="M99">
            <v>7.4407113679195641E-2</v>
          </cell>
          <cell r="R99">
            <v>0.59481840783751716</v>
          </cell>
          <cell r="T99">
            <v>-0.2</v>
          </cell>
        </row>
        <row r="100">
          <cell r="D100">
            <v>0</v>
          </cell>
          <cell r="F100">
            <v>8.5739724894150493E-2</v>
          </cell>
          <cell r="K100">
            <v>0</v>
          </cell>
          <cell r="M100">
            <v>4.8941411991104168E-2</v>
          </cell>
          <cell r="R100">
            <v>0.50861771022809144</v>
          </cell>
          <cell r="T100">
            <v>-0.21</v>
          </cell>
        </row>
        <row r="107">
          <cell r="K107">
            <v>1</v>
          </cell>
        </row>
        <row r="108">
          <cell r="K108">
            <v>0.48828573954557503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21">
          <cell r="K121">
            <v>1</v>
          </cell>
        </row>
        <row r="122">
          <cell r="K122">
            <v>0.89075630252100846</v>
          </cell>
        </row>
        <row r="123">
          <cell r="K123">
            <v>0.47479977906655613</v>
          </cell>
        </row>
        <row r="124">
          <cell r="K124">
            <v>0.17984376849331282</v>
          </cell>
        </row>
        <row r="125">
          <cell r="K125">
            <v>2.8898883497060796E-2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79">
          <cell r="C179">
            <v>0</v>
          </cell>
        </row>
        <row r="180">
          <cell r="C180">
            <v>3</v>
          </cell>
        </row>
        <row r="181">
          <cell r="C181">
            <v>10</v>
          </cell>
        </row>
        <row r="182">
          <cell r="C182">
            <v>20</v>
          </cell>
        </row>
        <row r="183">
          <cell r="C183">
            <v>40</v>
          </cell>
        </row>
        <row r="184">
          <cell r="C184">
            <v>60</v>
          </cell>
        </row>
        <row r="185">
          <cell r="C185">
            <v>90</v>
          </cell>
        </row>
        <row r="186">
          <cell r="C186">
            <v>120</v>
          </cell>
        </row>
        <row r="205">
          <cell r="BY205">
            <v>0.16326823437705268</v>
          </cell>
        </row>
        <row r="207">
          <cell r="BY207">
            <v>9.1863269678088569E-2</v>
          </cell>
        </row>
      </sheetData>
      <sheetData sheetId="3"/>
      <sheetData sheetId="4"/>
      <sheetData sheetId="5">
        <row r="8">
          <cell r="C8" t="str">
            <v>Carbamazepine</v>
          </cell>
          <cell r="D8">
            <v>0.01</v>
          </cell>
          <cell r="E8">
            <v>0.04</v>
          </cell>
          <cell r="F8">
            <v>0.08</v>
          </cell>
          <cell r="G8">
            <v>0.06</v>
          </cell>
          <cell r="I8">
            <v>0.45</v>
          </cell>
          <cell r="J8">
            <v>0.21</v>
          </cell>
          <cell r="K8">
            <v>0.1</v>
          </cell>
          <cell r="L8">
            <v>-0.06</v>
          </cell>
          <cell r="M8">
            <v>0.02</v>
          </cell>
          <cell r="N8">
            <v>0.17</v>
          </cell>
          <cell r="O8">
            <v>0.08</v>
          </cell>
          <cell r="T8">
            <v>0.5</v>
          </cell>
        </row>
        <row r="9">
          <cell r="C9" t="str">
            <v>Aldicarb</v>
          </cell>
          <cell r="D9">
            <v>-0.04</v>
          </cell>
          <cell r="E9">
            <v>0.08</v>
          </cell>
          <cell r="F9">
            <v>0.08</v>
          </cell>
          <cell r="G9">
            <v>0.18</v>
          </cell>
          <cell r="L9">
            <v>0.03</v>
          </cell>
          <cell r="M9">
            <v>0.32</v>
          </cell>
          <cell r="N9">
            <v>7.0000000000000007E-2</v>
          </cell>
          <cell r="O9">
            <v>0.05</v>
          </cell>
          <cell r="T9">
            <v>0.5</v>
          </cell>
        </row>
        <row r="10">
          <cell r="C10" t="str">
            <v>Phenylephrine</v>
          </cell>
          <cell r="D10">
            <v>0.08</v>
          </cell>
          <cell r="E10">
            <v>0.05</v>
          </cell>
          <cell r="F10">
            <v>-0.15</v>
          </cell>
          <cell r="G10">
            <v>0.04</v>
          </cell>
          <cell r="I10">
            <v>0.08</v>
          </cell>
          <cell r="J10">
            <v>0.18</v>
          </cell>
          <cell r="K10">
            <v>0.16</v>
          </cell>
          <cell r="L10">
            <v>0.04</v>
          </cell>
          <cell r="M10">
            <v>0.05</v>
          </cell>
          <cell r="N10">
            <v>0.12</v>
          </cell>
          <cell r="O10">
            <v>0.05</v>
          </cell>
          <cell r="T10">
            <v>0.5</v>
          </cell>
        </row>
        <row r="11">
          <cell r="C11" t="str">
            <v>BPA</v>
          </cell>
          <cell r="D11">
            <v>-0.21</v>
          </cell>
          <cell r="E11">
            <v>0</v>
          </cell>
          <cell r="F11">
            <v>-0.18</v>
          </cell>
          <cell r="G11">
            <v>0</v>
          </cell>
          <cell r="I11">
            <v>0.28999999999999998</v>
          </cell>
          <cell r="J11">
            <v>7.0000000000000007E-2</v>
          </cell>
          <cell r="K11">
            <v>0.21</v>
          </cell>
          <cell r="L11">
            <v>0</v>
          </cell>
          <cell r="M11">
            <v>0.12</v>
          </cell>
          <cell r="N11">
            <v>0.02</v>
          </cell>
          <cell r="O11">
            <v>0.04</v>
          </cell>
          <cell r="T11">
            <v>0.5</v>
          </cell>
        </row>
        <row r="12">
          <cell r="C12" t="str">
            <v>Carbofuran</v>
          </cell>
          <cell r="D12">
            <v>0.12</v>
          </cell>
          <cell r="E12">
            <v>0.12</v>
          </cell>
          <cell r="F12">
            <v>0.26</v>
          </cell>
          <cell r="G12">
            <v>0.18</v>
          </cell>
          <cell r="I12">
            <v>7.0000000000000007E-2</v>
          </cell>
          <cell r="J12">
            <v>-0.1</v>
          </cell>
          <cell r="K12">
            <v>0.08</v>
          </cell>
          <cell r="L12">
            <v>0.06</v>
          </cell>
          <cell r="M12">
            <v>0.12</v>
          </cell>
          <cell r="N12">
            <v>0.23</v>
          </cell>
          <cell r="O12">
            <v>0.05</v>
          </cell>
          <cell r="T12">
            <v>0.5</v>
          </cell>
        </row>
        <row r="13">
          <cell r="C13" t="str">
            <v>Atrazine</v>
          </cell>
          <cell r="D13">
            <v>-0.02</v>
          </cell>
          <cell r="E13">
            <v>0.15</v>
          </cell>
          <cell r="F13">
            <v>0.05</v>
          </cell>
          <cell r="G13">
            <v>0.03</v>
          </cell>
          <cell r="I13">
            <v>0.26</v>
          </cell>
          <cell r="J13">
            <v>-0.2</v>
          </cell>
          <cell r="K13">
            <v>0.14000000000000001</v>
          </cell>
          <cell r="L13">
            <v>-0.23</v>
          </cell>
          <cell r="M13">
            <v>0.3</v>
          </cell>
          <cell r="N13">
            <v>0.08</v>
          </cell>
          <cell r="O13">
            <v>0.25</v>
          </cell>
          <cell r="T13">
            <v>0.5</v>
          </cell>
        </row>
        <row r="14">
          <cell r="C14" t="str">
            <v>Propanil</v>
          </cell>
          <cell r="D14">
            <v>0.69</v>
          </cell>
          <cell r="E14">
            <v>0.08</v>
          </cell>
          <cell r="F14">
            <v>0.51</v>
          </cell>
          <cell r="G14">
            <v>0.14000000000000001</v>
          </cell>
          <cell r="I14">
            <v>0.15</v>
          </cell>
          <cell r="J14">
            <v>0.13</v>
          </cell>
          <cell r="K14">
            <v>0.04</v>
          </cell>
          <cell r="L14">
            <v>0.42</v>
          </cell>
          <cell r="M14">
            <v>0.13</v>
          </cell>
          <cell r="N14">
            <v>0.28999999999999998</v>
          </cell>
          <cell r="O14">
            <v>0.18</v>
          </cell>
          <cell r="T14">
            <v>0.5</v>
          </cell>
        </row>
        <row r="15">
          <cell r="C15" t="str">
            <v>Cyanazine</v>
          </cell>
          <cell r="D15">
            <v>-0.42</v>
          </cell>
          <cell r="E15">
            <v>0.17</v>
          </cell>
          <cell r="F15">
            <v>-0.25</v>
          </cell>
          <cell r="G15">
            <v>0.03</v>
          </cell>
          <cell r="I15">
            <v>0.09</v>
          </cell>
          <cell r="J15">
            <v>-0.04</v>
          </cell>
          <cell r="K15">
            <v>0.12</v>
          </cell>
          <cell r="L15">
            <v>0.06</v>
          </cell>
          <cell r="M15">
            <v>7.0000000000000007E-2</v>
          </cell>
          <cell r="N15">
            <v>0.27</v>
          </cell>
          <cell r="O15">
            <v>0.09</v>
          </cell>
          <cell r="T15">
            <v>0.5</v>
          </cell>
        </row>
        <row r="16">
          <cell r="C16" t="str">
            <v>DEMP</v>
          </cell>
          <cell r="D16">
            <v>-0.32</v>
          </cell>
          <cell r="E16">
            <v>0.03</v>
          </cell>
          <cell r="F16">
            <v>0.01</v>
          </cell>
          <cell r="G16">
            <v>7.0000000000000007E-2</v>
          </cell>
          <cell r="I16">
            <v>0.11</v>
          </cell>
          <cell r="J16">
            <v>-0.21</v>
          </cell>
          <cell r="K16">
            <v>0.1</v>
          </cell>
          <cell r="L16">
            <v>0.08</v>
          </cell>
          <cell r="M16">
            <v>0.2</v>
          </cell>
          <cell r="N16">
            <v>0.17</v>
          </cell>
          <cell r="O16">
            <v>0.04</v>
          </cell>
          <cell r="T16">
            <v>0.5</v>
          </cell>
        </row>
        <row r="17">
          <cell r="C17" t="str">
            <v>TCEP</v>
          </cell>
          <cell r="I17">
            <v>0.1</v>
          </cell>
          <cell r="J17">
            <v>-0.05</v>
          </cell>
          <cell r="K17">
            <v>0.03</v>
          </cell>
          <cell r="L17">
            <v>0.03</v>
          </cell>
          <cell r="M17">
            <v>0.06</v>
          </cell>
          <cell r="N17">
            <v>-0.09</v>
          </cell>
          <cell r="O17">
            <v>0.14000000000000001</v>
          </cell>
          <cell r="T17">
            <v>0.5</v>
          </cell>
        </row>
        <row r="18">
          <cell r="C18" t="str">
            <v>PFOA</v>
          </cell>
          <cell r="D18">
            <v>0.23</v>
          </cell>
          <cell r="E18">
            <v>7.0000000000000007E-2</v>
          </cell>
          <cell r="F18">
            <v>0.14000000000000001</v>
          </cell>
          <cell r="G18">
            <v>0.08</v>
          </cell>
          <cell r="I18">
            <v>0.09</v>
          </cell>
          <cell r="J18">
            <v>0.05</v>
          </cell>
          <cell r="K18">
            <v>0.06</v>
          </cell>
          <cell r="L18">
            <v>-0.25</v>
          </cell>
          <cell r="M18">
            <v>0.1</v>
          </cell>
          <cell r="N18">
            <v>0.22</v>
          </cell>
          <cell r="O18">
            <v>0.22</v>
          </cell>
          <cell r="T18">
            <v>0.5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tabSelected="1" topLeftCell="A25" zoomScaleNormal="100" workbookViewId="0">
      <selection activeCell="D4" sqref="D4"/>
    </sheetView>
  </sheetViews>
  <sheetFormatPr defaultRowHeight="15" x14ac:dyDescent="0.25"/>
  <sheetData>
    <row r="1" spans="1:12" s="1" customFormat="1" x14ac:dyDescent="0.25">
      <c r="A1" s="177" t="s">
        <v>66</v>
      </c>
    </row>
    <row r="2" spans="1:12" s="1" customFormat="1" x14ac:dyDescent="0.25">
      <c r="A2" s="177" t="s">
        <v>65</v>
      </c>
    </row>
    <row r="3" spans="1:12" s="1" customFormat="1" x14ac:dyDescent="0.25"/>
    <row r="4" spans="1:12" s="1" customFormat="1" x14ac:dyDescent="0.25"/>
    <row r="5" spans="1:12" s="1" customFormat="1" x14ac:dyDescent="0.25"/>
    <row r="6" spans="1:12" ht="15.75" x14ac:dyDescent="0.25">
      <c r="A6" s="176" t="s">
        <v>60</v>
      </c>
      <c r="B6" s="164" t="s">
        <v>59</v>
      </c>
    </row>
    <row r="7" spans="1:12" ht="15.75" thickBot="1" x14ac:dyDescent="0.3"/>
    <row r="8" spans="1:12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x14ac:dyDescent="0.25">
      <c r="A9" s="138"/>
      <c r="B9" s="139"/>
      <c r="C9" s="139"/>
      <c r="D9" s="139"/>
      <c r="E9" s="165" t="s">
        <v>34</v>
      </c>
      <c r="F9" s="165"/>
      <c r="G9" s="165"/>
      <c r="H9" s="139"/>
      <c r="I9" s="139"/>
      <c r="J9" s="139"/>
      <c r="K9" s="139"/>
      <c r="L9" s="140"/>
    </row>
    <row r="10" spans="1:12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1:12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1:12" x14ac:dyDescent="0.25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x14ac:dyDescent="0.25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x14ac:dyDescent="0.25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2" x14ac:dyDescent="0.2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40"/>
    </row>
    <row r="16" spans="1:12" x14ac:dyDescent="0.2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40"/>
    </row>
    <row r="17" spans="1:13" x14ac:dyDescent="0.2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t="s">
        <v>62</v>
      </c>
    </row>
    <row r="18" spans="1:13" x14ac:dyDescent="0.25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40"/>
    </row>
    <row r="19" spans="1:13" x14ac:dyDescent="0.2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40"/>
    </row>
    <row r="20" spans="1:13" x14ac:dyDescent="0.2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</row>
    <row r="21" spans="1:13" x14ac:dyDescent="0.2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</row>
    <row r="22" spans="1:13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40"/>
    </row>
    <row r="23" spans="1:13" x14ac:dyDescent="0.2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</row>
    <row r="24" spans="1:13" x14ac:dyDescent="0.2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3" x14ac:dyDescent="0.2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3" x14ac:dyDescent="0.2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</row>
    <row r="27" spans="1:13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3" x14ac:dyDescent="0.25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3" x14ac:dyDescent="0.25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</row>
    <row r="30" spans="1:13" x14ac:dyDescent="0.25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0"/>
    </row>
    <row r="31" spans="1:13" x14ac:dyDescent="0.2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/>
    </row>
    <row r="32" spans="1:13" x14ac:dyDescent="0.2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0"/>
    </row>
    <row r="33" spans="1:12" x14ac:dyDescent="0.2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40"/>
    </row>
    <row r="34" spans="1:12" x14ac:dyDescent="0.25">
      <c r="A34" s="138"/>
      <c r="B34" s="139"/>
      <c r="C34" s="139"/>
      <c r="D34" s="139"/>
      <c r="E34" s="165" t="s">
        <v>23</v>
      </c>
      <c r="F34" s="165"/>
      <c r="G34" s="165"/>
      <c r="H34" s="139"/>
      <c r="I34" s="139"/>
      <c r="J34" s="139"/>
      <c r="K34" s="139"/>
      <c r="L34" s="140"/>
    </row>
    <row r="35" spans="1:12" x14ac:dyDescent="0.2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</row>
    <row r="36" spans="1:12" x14ac:dyDescent="0.2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</row>
    <row r="37" spans="1:12" x14ac:dyDescent="0.2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0"/>
    </row>
    <row r="38" spans="1:12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</row>
    <row r="39" spans="1:12" x14ac:dyDescent="0.2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40"/>
    </row>
    <row r="40" spans="1:12" x14ac:dyDescent="0.2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40"/>
    </row>
    <row r="41" spans="1:12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40"/>
    </row>
    <row r="42" spans="1:12" x14ac:dyDescent="0.2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</row>
    <row r="43" spans="1:12" x14ac:dyDescent="0.25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40"/>
    </row>
    <row r="44" spans="1:12" x14ac:dyDescent="0.25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</row>
    <row r="45" spans="1:12" x14ac:dyDescent="0.25">
      <c r="A45" s="138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40"/>
    </row>
    <row r="46" spans="1:12" x14ac:dyDescent="0.25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40"/>
    </row>
    <row r="47" spans="1:12" x14ac:dyDescent="0.2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40"/>
    </row>
    <row r="48" spans="1:12" x14ac:dyDescent="0.25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40"/>
    </row>
    <row r="49" spans="1:12" x14ac:dyDescent="0.25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40"/>
    </row>
    <row r="50" spans="1:12" x14ac:dyDescent="0.25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40"/>
    </row>
    <row r="51" spans="1:12" x14ac:dyDescent="0.25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40"/>
    </row>
    <row r="52" spans="1:12" x14ac:dyDescent="0.25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40"/>
    </row>
    <row r="53" spans="1:12" x14ac:dyDescent="0.25">
      <c r="A53" s="138"/>
      <c r="B53" s="139"/>
      <c r="C53" s="139"/>
      <c r="D53" s="139"/>
      <c r="E53" s="165" t="s">
        <v>28</v>
      </c>
      <c r="F53" s="165"/>
      <c r="G53" s="165"/>
      <c r="H53" s="139"/>
      <c r="I53" s="139"/>
      <c r="J53" s="139"/>
      <c r="K53" s="139"/>
      <c r="L53" s="140"/>
    </row>
    <row r="54" spans="1:12" x14ac:dyDescent="0.25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40"/>
    </row>
    <row r="55" spans="1:12" x14ac:dyDescent="0.2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40"/>
    </row>
    <row r="56" spans="1:12" x14ac:dyDescent="0.25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40"/>
    </row>
    <row r="57" spans="1:12" x14ac:dyDescent="0.25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1:12" x14ac:dyDescent="0.2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40"/>
    </row>
    <row r="59" spans="1:12" x14ac:dyDescent="0.25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40"/>
    </row>
    <row r="60" spans="1:12" x14ac:dyDescent="0.25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0"/>
    </row>
    <row r="61" spans="1:12" x14ac:dyDescent="0.25">
      <c r="A61" s="138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</row>
    <row r="62" spans="1:12" x14ac:dyDescent="0.2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40"/>
    </row>
    <row r="63" spans="1:12" x14ac:dyDescent="0.25">
      <c r="A63" s="138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40"/>
    </row>
    <row r="64" spans="1:12" x14ac:dyDescent="0.25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40"/>
    </row>
    <row r="65" spans="1:12" x14ac:dyDescent="0.2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40"/>
    </row>
    <row r="66" spans="1:12" x14ac:dyDescent="0.25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40"/>
    </row>
    <row r="67" spans="1:12" x14ac:dyDescent="0.25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40"/>
    </row>
    <row r="68" spans="1:12" x14ac:dyDescent="0.25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40"/>
    </row>
    <row r="69" spans="1:12" x14ac:dyDescent="0.25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40"/>
    </row>
    <row r="70" spans="1:12" x14ac:dyDescent="0.25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40"/>
    </row>
    <row r="71" spans="1:12" x14ac:dyDescent="0.2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40"/>
    </row>
    <row r="72" spans="1:12" ht="15.75" thickBot="1" x14ac:dyDescent="0.3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</row>
    <row r="74" spans="1:12" x14ac:dyDescent="0.25">
      <c r="B74" s="1"/>
    </row>
    <row r="76" spans="1:12" ht="15.75" x14ac:dyDescent="0.25">
      <c r="A76" s="176" t="s">
        <v>61</v>
      </c>
      <c r="B76" s="164" t="s">
        <v>58</v>
      </c>
    </row>
    <row r="102" spans="1:20" x14ac:dyDescent="0.25">
      <c r="B102" s="1"/>
    </row>
    <row r="103" spans="1:20" x14ac:dyDescent="0.25">
      <c r="A103" s="176" t="s">
        <v>63</v>
      </c>
      <c r="B103" s="1" t="s">
        <v>64</v>
      </c>
    </row>
    <row r="104" spans="1:20" ht="15.75" thickBot="1" x14ac:dyDescent="0.3"/>
    <row r="105" spans="1:20" x14ac:dyDescent="0.25">
      <c r="B105" s="135"/>
      <c r="C105" s="136"/>
      <c r="D105" s="136"/>
      <c r="E105" s="136"/>
      <c r="F105" s="136"/>
      <c r="G105" s="136"/>
      <c r="H105" s="136"/>
      <c r="I105" s="136"/>
      <c r="J105" s="165" t="s">
        <v>44</v>
      </c>
      <c r="K105" s="165"/>
      <c r="L105" s="165"/>
      <c r="M105" s="136"/>
      <c r="N105" s="136"/>
      <c r="O105" s="136"/>
      <c r="P105" s="136"/>
      <c r="Q105" s="136"/>
      <c r="R105" s="136"/>
      <c r="S105" s="136"/>
      <c r="T105" s="137"/>
    </row>
    <row r="106" spans="1:20" x14ac:dyDescent="0.25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40"/>
    </row>
    <row r="107" spans="1:20" x14ac:dyDescent="0.25"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40"/>
    </row>
    <row r="108" spans="1:20" x14ac:dyDescent="0.25">
      <c r="B108" s="138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40"/>
    </row>
    <row r="109" spans="1:20" x14ac:dyDescent="0.25">
      <c r="B109" s="138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40"/>
    </row>
    <row r="110" spans="1:20" x14ac:dyDescent="0.25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40"/>
    </row>
    <row r="111" spans="1:20" x14ac:dyDescent="0.25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40"/>
    </row>
    <row r="112" spans="1:20" x14ac:dyDescent="0.25"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40"/>
    </row>
    <row r="113" spans="2:20" x14ac:dyDescent="0.25">
      <c r="B113" s="138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0"/>
    </row>
    <row r="114" spans="2:20" x14ac:dyDescent="0.25">
      <c r="B114" s="138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0"/>
    </row>
    <row r="115" spans="2:20" x14ac:dyDescent="0.25"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40"/>
    </row>
    <row r="116" spans="2:20" x14ac:dyDescent="0.25"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0"/>
    </row>
    <row r="117" spans="2:20" x14ac:dyDescent="0.25">
      <c r="B117" s="138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40"/>
    </row>
    <row r="118" spans="2:20" x14ac:dyDescent="0.25">
      <c r="B118" s="138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40"/>
    </row>
    <row r="119" spans="2:20" x14ac:dyDescent="0.25">
      <c r="B119" s="138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40"/>
    </row>
    <row r="120" spans="2:20" x14ac:dyDescent="0.25">
      <c r="B120" s="138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40"/>
    </row>
    <row r="121" spans="2:20" x14ac:dyDescent="0.25"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40"/>
    </row>
    <row r="122" spans="2:20" x14ac:dyDescent="0.25">
      <c r="B122" s="138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40"/>
    </row>
    <row r="123" spans="2:20" x14ac:dyDescent="0.25">
      <c r="B123" s="138"/>
      <c r="C123" s="139"/>
      <c r="D123" s="139"/>
      <c r="E123" s="139"/>
      <c r="F123" s="139"/>
      <c r="G123" s="139"/>
      <c r="H123" s="139"/>
      <c r="I123" s="139"/>
      <c r="J123" s="165" t="s">
        <v>45</v>
      </c>
      <c r="K123" s="165"/>
      <c r="L123" s="165"/>
      <c r="M123" s="139"/>
      <c r="N123" s="139"/>
      <c r="O123" s="139"/>
      <c r="P123" s="139"/>
      <c r="Q123" s="139"/>
      <c r="R123" s="139"/>
      <c r="S123" s="139"/>
      <c r="T123" s="140"/>
    </row>
    <row r="124" spans="2:20" x14ac:dyDescent="0.25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40"/>
    </row>
    <row r="125" spans="2:20" x14ac:dyDescent="0.25">
      <c r="B125" s="138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40"/>
    </row>
    <row r="126" spans="2:20" x14ac:dyDescent="0.25"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40"/>
    </row>
    <row r="127" spans="2:20" x14ac:dyDescent="0.25">
      <c r="B127" s="138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40"/>
    </row>
    <row r="128" spans="2:20" x14ac:dyDescent="0.25"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40"/>
    </row>
    <row r="129" spans="2:20" x14ac:dyDescent="0.25">
      <c r="B129" s="138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40"/>
    </row>
    <row r="130" spans="2:20" x14ac:dyDescent="0.25">
      <c r="B130" s="138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40"/>
    </row>
    <row r="131" spans="2:20" x14ac:dyDescent="0.25"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40"/>
    </row>
    <row r="132" spans="2:20" x14ac:dyDescent="0.25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40"/>
    </row>
    <row r="133" spans="2:20" x14ac:dyDescent="0.25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40"/>
    </row>
    <row r="134" spans="2:20" x14ac:dyDescent="0.25">
      <c r="B134" s="138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40"/>
    </row>
    <row r="135" spans="2:20" x14ac:dyDescent="0.25">
      <c r="B135" s="138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40"/>
    </row>
    <row r="136" spans="2:20" x14ac:dyDescent="0.25"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40"/>
    </row>
    <row r="137" spans="2:20" x14ac:dyDescent="0.25">
      <c r="B137" s="138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40"/>
    </row>
    <row r="138" spans="2:20" x14ac:dyDescent="0.25">
      <c r="B138" s="138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40"/>
    </row>
    <row r="139" spans="2:20" x14ac:dyDescent="0.25">
      <c r="B139" s="138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40"/>
    </row>
    <row r="140" spans="2:20" x14ac:dyDescent="0.25">
      <c r="B140" s="138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40"/>
    </row>
    <row r="141" spans="2:20" x14ac:dyDescent="0.25">
      <c r="B141" s="138"/>
      <c r="C141" s="139"/>
      <c r="D141" s="139"/>
      <c r="E141" s="139"/>
      <c r="F141" s="139"/>
      <c r="G141" s="139"/>
      <c r="H141" s="139"/>
      <c r="I141" s="166" t="s">
        <v>46</v>
      </c>
      <c r="J141" s="166"/>
      <c r="K141" s="166"/>
      <c r="L141" s="166"/>
      <c r="M141" s="166"/>
      <c r="N141" s="139"/>
      <c r="O141" s="139"/>
      <c r="P141" s="139"/>
      <c r="Q141" s="139"/>
      <c r="R141" s="139"/>
      <c r="S141" s="139"/>
      <c r="T141" s="140"/>
    </row>
    <row r="142" spans="2:20" x14ac:dyDescent="0.25">
      <c r="B142" s="138"/>
      <c r="C142" s="139"/>
      <c r="D142" s="139"/>
      <c r="E142" s="139"/>
      <c r="F142" s="139"/>
      <c r="G142" s="139"/>
      <c r="H142" s="139"/>
      <c r="I142" s="139"/>
      <c r="J142" s="134"/>
      <c r="K142" s="134"/>
      <c r="L142" s="134"/>
      <c r="M142" s="139"/>
      <c r="N142" s="139"/>
      <c r="O142" s="139"/>
      <c r="P142" s="139"/>
      <c r="Q142" s="139"/>
      <c r="R142" s="139"/>
      <c r="S142" s="139"/>
      <c r="T142" s="140"/>
    </row>
    <row r="143" spans="2:20" x14ac:dyDescent="0.25"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40"/>
    </row>
    <row r="144" spans="2:20" x14ac:dyDescent="0.25">
      <c r="B144" s="138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40"/>
    </row>
    <row r="145" spans="2:20" x14ac:dyDescent="0.25"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40"/>
    </row>
    <row r="146" spans="2:20" x14ac:dyDescent="0.25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40"/>
    </row>
    <row r="147" spans="2:20" x14ac:dyDescent="0.25">
      <c r="B147" s="138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40"/>
    </row>
    <row r="148" spans="2:20" x14ac:dyDescent="0.25">
      <c r="B148" s="138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40"/>
    </row>
    <row r="149" spans="2:20" x14ac:dyDescent="0.25">
      <c r="B149" s="138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40"/>
    </row>
    <row r="150" spans="2:20" x14ac:dyDescent="0.25">
      <c r="B150" s="138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40"/>
    </row>
    <row r="151" spans="2:20" x14ac:dyDescent="0.25"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40"/>
    </row>
    <row r="152" spans="2:20" x14ac:dyDescent="0.25">
      <c r="B152" s="138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40"/>
    </row>
    <row r="153" spans="2:20" x14ac:dyDescent="0.25">
      <c r="B153" s="138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40"/>
    </row>
    <row r="154" spans="2:20" x14ac:dyDescent="0.25">
      <c r="B154" s="138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40"/>
    </row>
    <row r="155" spans="2:20" x14ac:dyDescent="0.25">
      <c r="B155" s="138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40"/>
    </row>
    <row r="156" spans="2:20" x14ac:dyDescent="0.25"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40"/>
    </row>
    <row r="157" spans="2:20" x14ac:dyDescent="0.25"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40"/>
    </row>
    <row r="158" spans="2:20" x14ac:dyDescent="0.25"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40"/>
    </row>
    <row r="159" spans="2:20" x14ac:dyDescent="0.25">
      <c r="B159" s="138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40"/>
    </row>
    <row r="160" spans="2:20" ht="15.75" thickBot="1" x14ac:dyDescent="0.3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3"/>
    </row>
  </sheetData>
  <mergeCells count="6">
    <mergeCell ref="E34:G34"/>
    <mergeCell ref="E53:G53"/>
    <mergeCell ref="J105:L105"/>
    <mergeCell ref="J123:L123"/>
    <mergeCell ref="I141:M141"/>
    <mergeCell ref="E9:G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topLeftCell="B124" zoomScale="70" zoomScaleNormal="70" workbookViewId="0">
      <selection activeCell="AA21" sqref="AA21"/>
    </sheetView>
  </sheetViews>
  <sheetFormatPr defaultRowHeight="15" x14ac:dyDescent="0.25"/>
  <cols>
    <col min="1" max="1" width="25.28515625" customWidth="1"/>
  </cols>
  <sheetData>
    <row r="1" spans="1:23" x14ac:dyDescent="0.25">
      <c r="A1" s="8"/>
      <c r="B1" s="9"/>
      <c r="C1" s="168" t="s">
        <v>0</v>
      </c>
      <c r="D1" s="169"/>
      <c r="E1" s="169"/>
      <c r="F1" s="169"/>
      <c r="G1" s="169"/>
      <c r="H1" s="169"/>
      <c r="I1" s="170"/>
      <c r="J1" s="168" t="s">
        <v>1</v>
      </c>
      <c r="K1" s="169"/>
      <c r="L1" s="169"/>
      <c r="M1" s="169"/>
      <c r="N1" s="169"/>
      <c r="O1" s="169"/>
      <c r="P1" s="170"/>
      <c r="Q1" s="168" t="s">
        <v>2</v>
      </c>
      <c r="R1" s="169"/>
      <c r="S1" s="169"/>
      <c r="T1" s="169"/>
      <c r="U1" s="169"/>
      <c r="V1" s="169"/>
      <c r="W1" s="170"/>
    </row>
    <row r="2" spans="1:23" ht="15.75" thickBot="1" x14ac:dyDescent="0.3">
      <c r="A2" s="10" t="s">
        <v>3</v>
      </c>
      <c r="B2" s="11" t="s">
        <v>4</v>
      </c>
      <c r="C2" s="12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4" t="s">
        <v>11</v>
      </c>
      <c r="J2" s="12" t="s">
        <v>12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4" t="s">
        <v>11</v>
      </c>
      <c r="Q2" s="15" t="s">
        <v>5</v>
      </c>
      <c r="R2" s="13" t="s">
        <v>6</v>
      </c>
      <c r="S2" s="13" t="s">
        <v>7</v>
      </c>
      <c r="T2" s="13" t="s">
        <v>8</v>
      </c>
      <c r="U2" s="13" t="s">
        <v>9</v>
      </c>
      <c r="V2" s="13" t="s">
        <v>10</v>
      </c>
      <c r="W2" s="14" t="s">
        <v>11</v>
      </c>
    </row>
    <row r="3" spans="1:23" x14ac:dyDescent="0.25">
      <c r="A3" s="16" t="s">
        <v>13</v>
      </c>
      <c r="B3" s="9" t="s">
        <v>14</v>
      </c>
      <c r="C3" s="17">
        <v>5.2369000000000003</v>
      </c>
      <c r="D3" s="18"/>
      <c r="E3" s="18"/>
      <c r="F3" s="18"/>
      <c r="G3" s="18"/>
      <c r="H3" s="18"/>
      <c r="I3" s="19"/>
      <c r="J3" s="17">
        <v>6.8985000000000003</v>
      </c>
      <c r="K3" s="18"/>
      <c r="L3" s="18"/>
      <c r="M3" s="18"/>
      <c r="N3" s="18"/>
      <c r="O3" s="18"/>
      <c r="P3" s="18"/>
      <c r="Q3" s="17">
        <v>4.4930000000000003</v>
      </c>
      <c r="R3" s="18"/>
      <c r="S3" s="18"/>
      <c r="T3" s="18"/>
      <c r="U3" s="18"/>
      <c r="V3" s="18"/>
      <c r="W3" s="19"/>
    </row>
    <row r="4" spans="1:23" x14ac:dyDescent="0.25">
      <c r="A4" s="20"/>
      <c r="B4" s="21" t="s">
        <v>15</v>
      </c>
      <c r="C4" s="22">
        <v>5.3552999999999988</v>
      </c>
      <c r="D4" s="4"/>
      <c r="E4" s="4"/>
      <c r="F4" s="4"/>
      <c r="G4" s="4"/>
      <c r="H4" s="4"/>
      <c r="I4" s="23"/>
      <c r="J4" s="22">
        <v>6.9136999999999995</v>
      </c>
      <c r="K4" s="4"/>
      <c r="L4" s="4"/>
      <c r="M4" s="4"/>
      <c r="N4" s="4"/>
      <c r="O4" s="4"/>
      <c r="P4" s="4"/>
      <c r="Q4" s="22">
        <v>6.3650000000000002</v>
      </c>
      <c r="R4" s="4"/>
      <c r="S4" s="4"/>
      <c r="T4" s="4"/>
      <c r="U4" s="4"/>
      <c r="V4" s="4"/>
      <c r="W4" s="23"/>
    </row>
    <row r="5" spans="1:23" x14ac:dyDescent="0.25">
      <c r="A5" s="20"/>
      <c r="B5" s="21" t="s">
        <v>16</v>
      </c>
      <c r="C5" s="22">
        <v>5.0286</v>
      </c>
      <c r="D5" s="4"/>
      <c r="E5" s="4"/>
      <c r="F5" s="98">
        <v>0.05</v>
      </c>
      <c r="G5" s="98">
        <v>0</v>
      </c>
      <c r="H5" s="4"/>
      <c r="I5" s="23"/>
      <c r="J5" s="22">
        <v>6.9729999999999999</v>
      </c>
      <c r="K5" s="4"/>
      <c r="L5" s="4"/>
      <c r="M5" s="24">
        <v>3.991650999515467E-2</v>
      </c>
      <c r="N5" s="24">
        <v>3.2159239520969172E-3</v>
      </c>
      <c r="O5" s="24">
        <v>0</v>
      </c>
      <c r="P5" s="24">
        <v>0.1</v>
      </c>
      <c r="Q5" s="25">
        <v>6.4099999999999993</v>
      </c>
      <c r="R5" s="4">
        <v>1</v>
      </c>
      <c r="S5" s="4">
        <v>0</v>
      </c>
      <c r="T5" s="26">
        <v>0.03</v>
      </c>
      <c r="U5" s="26">
        <v>0</v>
      </c>
      <c r="V5" s="26">
        <v>0.03</v>
      </c>
      <c r="W5" s="27">
        <v>0.06</v>
      </c>
    </row>
    <row r="6" spans="1:23" ht="90" x14ac:dyDescent="0.25">
      <c r="A6" s="20" t="s">
        <v>17</v>
      </c>
      <c r="B6" s="30" t="s">
        <v>18</v>
      </c>
      <c r="C6" s="22">
        <v>5.2249999999999996</v>
      </c>
      <c r="D6" s="101" t="s">
        <v>19</v>
      </c>
      <c r="E6" s="101"/>
      <c r="F6" s="99"/>
      <c r="G6" s="99"/>
      <c r="H6" s="4"/>
      <c r="I6" s="23"/>
      <c r="J6" s="22">
        <v>6.9059999999999997</v>
      </c>
      <c r="K6" s="4"/>
      <c r="L6" s="4"/>
      <c r="M6" s="1"/>
      <c r="N6" s="1"/>
      <c r="O6" s="2"/>
      <c r="P6" s="2"/>
      <c r="Q6" s="31"/>
      <c r="R6" s="32"/>
      <c r="S6" s="32"/>
      <c r="T6" s="32"/>
      <c r="U6" s="32"/>
      <c r="V6" s="32"/>
      <c r="W6" s="33"/>
    </row>
    <row r="7" spans="1:23" ht="90" x14ac:dyDescent="0.25">
      <c r="A7" s="20"/>
      <c r="B7" s="30" t="s">
        <v>20</v>
      </c>
      <c r="C7" s="22">
        <v>5.0756999999999994</v>
      </c>
      <c r="D7" s="4"/>
      <c r="E7" s="4"/>
      <c r="F7" s="99"/>
      <c r="G7" s="99"/>
      <c r="H7" s="4"/>
      <c r="I7" s="23"/>
      <c r="J7" s="22">
        <v>6.5937999999999999</v>
      </c>
      <c r="K7" s="4"/>
      <c r="L7" s="4"/>
      <c r="M7" s="1"/>
      <c r="N7" s="1"/>
      <c r="O7" s="2"/>
      <c r="P7" s="2"/>
      <c r="Q7" s="31"/>
      <c r="R7" s="32"/>
      <c r="S7" s="32"/>
      <c r="T7" s="32"/>
      <c r="U7" s="32"/>
      <c r="V7" s="32"/>
      <c r="W7" s="33"/>
    </row>
    <row r="8" spans="1:23" ht="90" x14ac:dyDescent="0.25">
      <c r="A8" s="20"/>
      <c r="B8" s="30" t="s">
        <v>21</v>
      </c>
      <c r="C8" s="25">
        <v>5.3292000000000002</v>
      </c>
      <c r="D8" s="4">
        <v>1</v>
      </c>
      <c r="E8" s="4">
        <v>0</v>
      </c>
      <c r="F8" s="99"/>
      <c r="G8" s="99"/>
      <c r="H8" s="4"/>
      <c r="I8" s="23"/>
      <c r="J8" s="22">
        <v>7.2138999999999998</v>
      </c>
      <c r="K8" s="4"/>
      <c r="L8" s="4"/>
      <c r="M8" s="1"/>
      <c r="N8" s="1"/>
      <c r="O8" s="1"/>
      <c r="P8" s="1"/>
      <c r="Q8" s="31"/>
      <c r="R8" s="32"/>
      <c r="S8" s="32"/>
      <c r="T8" s="32"/>
      <c r="U8" s="32"/>
      <c r="V8" s="32"/>
      <c r="W8" s="33"/>
    </row>
    <row r="9" spans="1:23" ht="30" x14ac:dyDescent="0.25">
      <c r="A9" s="20"/>
      <c r="B9" s="30" t="s">
        <v>22</v>
      </c>
      <c r="C9" s="34"/>
      <c r="D9" s="32"/>
      <c r="E9" s="32"/>
      <c r="F9" s="100"/>
      <c r="G9" s="100"/>
      <c r="H9" s="32"/>
      <c r="I9" s="33"/>
      <c r="J9" s="25">
        <v>7.19</v>
      </c>
      <c r="K9" s="4">
        <v>1</v>
      </c>
      <c r="L9" s="4">
        <v>0</v>
      </c>
      <c r="M9" s="1"/>
      <c r="N9" s="1"/>
      <c r="O9" s="1"/>
      <c r="P9" s="1"/>
      <c r="Q9" s="31"/>
      <c r="R9" s="32"/>
      <c r="S9" s="32"/>
      <c r="T9" s="32"/>
      <c r="U9" s="32"/>
      <c r="V9" s="32"/>
      <c r="W9" s="33"/>
    </row>
    <row r="10" spans="1:23" x14ac:dyDescent="0.25">
      <c r="A10" s="20"/>
      <c r="B10" s="21">
        <v>3</v>
      </c>
      <c r="C10" s="22">
        <v>2.4209999999999998</v>
      </c>
      <c r="D10" s="4">
        <v>0.45428957442017559</v>
      </c>
      <c r="E10" s="4">
        <v>-0.78902045514799846</v>
      </c>
      <c r="F10" s="101"/>
      <c r="G10" s="101"/>
      <c r="H10" s="4"/>
      <c r="I10" s="23"/>
      <c r="J10" s="22">
        <v>5.4870000000000001</v>
      </c>
      <c r="K10" s="4">
        <v>0.76314325452016685</v>
      </c>
      <c r="L10" s="4">
        <v>-0.27030951365611705</v>
      </c>
      <c r="M10" s="4"/>
      <c r="N10" s="4"/>
      <c r="O10" s="4"/>
      <c r="P10" s="4"/>
      <c r="Q10" s="22">
        <v>6.2119999999999997</v>
      </c>
      <c r="R10" s="4">
        <v>0.96911076443057731</v>
      </c>
      <c r="S10" s="4">
        <v>-3.1376365646137945E-2</v>
      </c>
      <c r="T10" s="4"/>
      <c r="U10" s="4"/>
      <c r="V10" s="4"/>
      <c r="W10" s="23"/>
    </row>
    <row r="11" spans="1:23" x14ac:dyDescent="0.25">
      <c r="A11" s="20"/>
      <c r="B11" s="21">
        <v>10</v>
      </c>
      <c r="C11" s="94">
        <v>6.0899999999999996E-2</v>
      </c>
      <c r="D11" s="119">
        <v>1.142760639495609E-2</v>
      </c>
      <c r="E11" s="119">
        <v>-4.471723237370206</v>
      </c>
      <c r="F11" s="98">
        <v>0.04</v>
      </c>
      <c r="G11" s="98">
        <v>0.02</v>
      </c>
      <c r="H11" s="4"/>
      <c r="I11" s="23"/>
      <c r="J11" s="22">
        <v>3.9569999999999999</v>
      </c>
      <c r="K11" s="4">
        <v>0.55034770514603615</v>
      </c>
      <c r="L11" s="4">
        <v>-0.59720500932966814</v>
      </c>
      <c r="M11" s="24">
        <v>3.0529819390011974E-2</v>
      </c>
      <c r="N11" s="24">
        <v>4.507961673482145E-2</v>
      </c>
      <c r="O11" s="4"/>
      <c r="P11" s="4"/>
      <c r="Q11" s="22">
        <v>6.1550000000000002</v>
      </c>
      <c r="R11" s="4">
        <v>0.96021840873634956</v>
      </c>
      <c r="S11" s="4">
        <v>-4.0594511296161727E-2</v>
      </c>
      <c r="T11" s="26">
        <v>0.04</v>
      </c>
      <c r="U11" s="26">
        <v>0.01</v>
      </c>
      <c r="V11" s="4"/>
      <c r="W11" s="23"/>
    </row>
    <row r="12" spans="1:23" x14ac:dyDescent="0.25">
      <c r="A12" s="20"/>
      <c r="B12" s="21">
        <v>20</v>
      </c>
      <c r="C12" s="94">
        <v>7.8700000000000006E-2</v>
      </c>
      <c r="D12" s="119">
        <v>1.4767694963596789E-2</v>
      </c>
      <c r="E12" s="119">
        <v>-4.2153132566626992</v>
      </c>
      <c r="F12" s="101"/>
      <c r="G12" s="101"/>
      <c r="H12" s="4"/>
      <c r="I12" s="23"/>
      <c r="J12" s="22">
        <v>2.4309000000000003</v>
      </c>
      <c r="K12" s="4">
        <v>0.33809457579972185</v>
      </c>
      <c r="L12" s="4">
        <v>-1.084429612580303</v>
      </c>
      <c r="M12" s="4"/>
      <c r="N12" s="4"/>
      <c r="O12" s="4"/>
      <c r="P12" s="4"/>
      <c r="Q12" s="22">
        <v>6.1829999999999998</v>
      </c>
      <c r="R12" s="4">
        <v>0.96458658346333859</v>
      </c>
      <c r="S12" s="4">
        <v>-3.6055680356146945E-2</v>
      </c>
      <c r="T12" s="4"/>
      <c r="U12" s="4"/>
      <c r="V12" s="4"/>
      <c r="W12" s="23"/>
    </row>
    <row r="13" spans="1:23" x14ac:dyDescent="0.25">
      <c r="A13" s="20"/>
      <c r="B13" s="21">
        <v>40</v>
      </c>
      <c r="C13" s="94">
        <v>0.14069999999999999</v>
      </c>
      <c r="D13" s="119">
        <v>2.6401711326277864E-2</v>
      </c>
      <c r="E13" s="119">
        <v>-3.6343264479657136</v>
      </c>
      <c r="F13" s="98">
        <v>0.04</v>
      </c>
      <c r="G13" s="98">
        <v>0.01</v>
      </c>
      <c r="H13" s="4"/>
      <c r="I13" s="23"/>
      <c r="J13" s="22">
        <v>0.9877999999999999</v>
      </c>
      <c r="K13" s="4">
        <v>0.13738525730180803</v>
      </c>
      <c r="L13" s="4">
        <v>-1.9849662026085682</v>
      </c>
      <c r="M13" s="24">
        <v>0.73454891433856317</v>
      </c>
      <c r="N13" s="24">
        <v>8.5319210338424389E-3</v>
      </c>
      <c r="O13" s="4"/>
      <c r="P13" s="4"/>
      <c r="Q13" s="22">
        <v>6.0720000000000001</v>
      </c>
      <c r="R13" s="4">
        <v>0.94726989079563195</v>
      </c>
      <c r="S13" s="4">
        <v>-5.4171230839249733E-2</v>
      </c>
      <c r="T13" s="26">
        <v>0.05</v>
      </c>
      <c r="U13" s="26">
        <v>0.02</v>
      </c>
      <c r="V13" s="4"/>
      <c r="W13" s="23"/>
    </row>
    <row r="14" spans="1:23" x14ac:dyDescent="0.25">
      <c r="A14" s="20"/>
      <c r="B14" s="21">
        <v>60</v>
      </c>
      <c r="C14" s="96">
        <v>0</v>
      </c>
      <c r="D14" s="119">
        <v>0</v>
      </c>
      <c r="E14" s="119" t="e">
        <v>#NUM!</v>
      </c>
      <c r="F14" s="101"/>
      <c r="G14" s="101"/>
      <c r="H14" s="4"/>
      <c r="I14" s="23"/>
      <c r="J14" s="94">
        <v>0.31630000000000003</v>
      </c>
      <c r="K14" s="119">
        <v>4.3991655076495134E-2</v>
      </c>
      <c r="L14" s="119">
        <v>-3.1237553204034891</v>
      </c>
      <c r="M14" s="4"/>
      <c r="N14" s="4"/>
      <c r="O14" s="4"/>
      <c r="P14" s="4"/>
      <c r="Q14" s="22">
        <v>5.6349999999999998</v>
      </c>
      <c r="R14" s="4">
        <v>0.87909516380655228</v>
      </c>
      <c r="S14" s="4">
        <v>-0.12886212344083903</v>
      </c>
      <c r="T14" s="4"/>
      <c r="U14" s="4"/>
      <c r="V14" s="4"/>
      <c r="W14" s="23"/>
    </row>
    <row r="15" spans="1:23" x14ac:dyDescent="0.25">
      <c r="A15" s="20"/>
      <c r="B15" s="21">
        <v>90</v>
      </c>
      <c r="C15" s="96">
        <v>0</v>
      </c>
      <c r="D15" s="119">
        <v>0</v>
      </c>
      <c r="E15" s="119" t="e">
        <v>#NUM!</v>
      </c>
      <c r="F15" s="98">
        <v>0.05</v>
      </c>
      <c r="G15" s="98">
        <v>0.01</v>
      </c>
      <c r="H15" s="4"/>
      <c r="I15" s="23"/>
      <c r="J15" s="94">
        <v>4.9800000000000004E-2</v>
      </c>
      <c r="K15" s="119">
        <v>6.9262865090403336E-3</v>
      </c>
      <c r="L15" s="119">
        <v>-4.9724314666844851</v>
      </c>
      <c r="M15" s="24">
        <v>-2.5728099973834795E-2</v>
      </c>
      <c r="N15" s="24">
        <v>1.3933177494783075E-2</v>
      </c>
      <c r="O15" s="2"/>
      <c r="P15" s="2"/>
      <c r="Q15" s="22">
        <v>5.298</v>
      </c>
      <c r="R15" s="4">
        <v>0.82652106084243382</v>
      </c>
      <c r="S15" s="4">
        <v>-0.19052988008270055</v>
      </c>
      <c r="T15" s="26">
        <v>7.0000000000000007E-2</v>
      </c>
      <c r="U15" s="26">
        <v>0.01</v>
      </c>
      <c r="V15" s="4"/>
      <c r="W15" s="23"/>
    </row>
    <row r="16" spans="1:23" ht="15.75" thickBot="1" x14ac:dyDescent="0.3">
      <c r="A16" s="37"/>
      <c r="B16" s="38">
        <v>120</v>
      </c>
      <c r="C16" s="97">
        <v>0</v>
      </c>
      <c r="D16" s="119">
        <v>0</v>
      </c>
      <c r="E16" s="119" t="e">
        <v>#NUM!</v>
      </c>
      <c r="F16" s="98">
        <v>0.05</v>
      </c>
      <c r="G16" s="98">
        <v>0</v>
      </c>
      <c r="H16" s="39"/>
      <c r="I16" s="40"/>
      <c r="J16" s="95">
        <v>2.8599999999999997E-2</v>
      </c>
      <c r="K16" s="119">
        <v>3.9777468706536853E-3</v>
      </c>
      <c r="L16" s="119">
        <v>-5.5270397328892855</v>
      </c>
      <c r="M16" s="24">
        <v>-3.4976084522791016E-2</v>
      </c>
      <c r="N16" s="24">
        <v>2.1876539418424133E-2</v>
      </c>
      <c r="O16" s="24">
        <v>-0.05</v>
      </c>
      <c r="P16" s="24">
        <v>0.03</v>
      </c>
      <c r="Q16" s="41">
        <v>4.9059999999999997</v>
      </c>
      <c r="R16" s="39">
        <v>0.76536661466458666</v>
      </c>
      <c r="S16" s="4">
        <v>-0.26740032509628103</v>
      </c>
      <c r="T16" s="42">
        <v>0.08</v>
      </c>
      <c r="U16" s="42">
        <v>0.04</v>
      </c>
      <c r="V16" s="42">
        <v>-0.09</v>
      </c>
      <c r="W16" s="43">
        <v>0.14000000000000001</v>
      </c>
    </row>
    <row r="17" spans="1:23" x14ac:dyDescent="0.25">
      <c r="A17" s="8" t="s">
        <v>23</v>
      </c>
      <c r="B17" s="9" t="s">
        <v>14</v>
      </c>
      <c r="C17" s="46">
        <v>6.02</v>
      </c>
      <c r="D17" s="47"/>
      <c r="E17" s="47"/>
      <c r="F17" s="18"/>
      <c r="G17" s="18"/>
      <c r="H17" s="18"/>
      <c r="I17" s="19"/>
      <c r="J17" s="48">
        <v>9.328990000000001</v>
      </c>
      <c r="K17" s="47"/>
      <c r="L17" s="47"/>
      <c r="M17" s="18"/>
      <c r="N17" s="18"/>
      <c r="O17" s="18"/>
      <c r="P17" s="18"/>
      <c r="Q17" s="49">
        <v>8.4830000000000005</v>
      </c>
      <c r="R17" s="18"/>
      <c r="S17" s="18"/>
      <c r="T17" s="18"/>
      <c r="U17" s="18"/>
      <c r="V17" s="18"/>
      <c r="W17" s="19"/>
    </row>
    <row r="18" spans="1:23" x14ac:dyDescent="0.25">
      <c r="A18" s="50"/>
      <c r="B18" s="21" t="s">
        <v>15</v>
      </c>
      <c r="C18" s="51">
        <v>6.48</v>
      </c>
      <c r="D18" s="7"/>
      <c r="E18" s="7"/>
      <c r="F18" s="4"/>
      <c r="G18" s="4"/>
      <c r="H18" s="4"/>
      <c r="I18" s="23"/>
      <c r="J18" s="52">
        <v>10.83324</v>
      </c>
      <c r="K18" s="7"/>
      <c r="L18" s="7"/>
      <c r="M18" s="4"/>
      <c r="N18" s="4"/>
      <c r="O18" s="4"/>
      <c r="P18" s="4"/>
      <c r="Q18" s="53">
        <v>7.8689999999999998</v>
      </c>
      <c r="R18" s="4"/>
      <c r="S18" s="4"/>
      <c r="T18" s="4"/>
      <c r="U18" s="4"/>
      <c r="V18" s="4"/>
      <c r="W18" s="23"/>
    </row>
    <row r="19" spans="1:23" x14ac:dyDescent="0.25">
      <c r="A19" s="50"/>
      <c r="B19" s="21" t="s">
        <v>16</v>
      </c>
      <c r="C19" s="51">
        <v>6.15</v>
      </c>
      <c r="D19" s="7"/>
      <c r="E19" s="7"/>
      <c r="F19" s="102">
        <v>0.76</v>
      </c>
      <c r="G19" s="102">
        <v>0</v>
      </c>
      <c r="H19" s="26">
        <v>-0.21</v>
      </c>
      <c r="I19" s="27">
        <v>0.02</v>
      </c>
      <c r="J19" s="52">
        <v>10.499610000000001</v>
      </c>
      <c r="K19" s="7"/>
      <c r="L19" s="7"/>
      <c r="M19" s="24">
        <v>0.79329691321881901</v>
      </c>
      <c r="N19" s="24">
        <v>6.7200530738006515E-3</v>
      </c>
      <c r="O19" s="24">
        <v>0.17</v>
      </c>
      <c r="P19" s="24">
        <v>0.28999999999999998</v>
      </c>
      <c r="Q19" s="54">
        <v>9.2949999999999999</v>
      </c>
      <c r="R19" s="4">
        <v>1</v>
      </c>
      <c r="S19" s="4">
        <v>0</v>
      </c>
      <c r="T19" s="26">
        <v>0.79638908651597584</v>
      </c>
      <c r="U19" s="26">
        <v>5.8171578847733205E-3</v>
      </c>
      <c r="V19" s="26">
        <v>0</v>
      </c>
      <c r="W19" s="27">
        <v>0.12</v>
      </c>
    </row>
    <row r="20" spans="1:23" ht="90" x14ac:dyDescent="0.25">
      <c r="A20" s="50"/>
      <c r="B20" s="30" t="s">
        <v>18</v>
      </c>
      <c r="C20" s="51">
        <v>6.33</v>
      </c>
      <c r="D20" s="7"/>
      <c r="E20" s="7"/>
      <c r="F20" s="101"/>
      <c r="G20" s="101"/>
      <c r="H20" s="4"/>
      <c r="I20" s="23"/>
      <c r="J20" s="52">
        <v>10.690350000000002</v>
      </c>
      <c r="K20" s="7"/>
      <c r="L20" s="7"/>
      <c r="M20" s="1"/>
      <c r="N20" s="1"/>
      <c r="O20" s="2"/>
      <c r="P20" s="2"/>
      <c r="Q20" s="31"/>
      <c r="R20" s="32"/>
      <c r="S20" s="32"/>
      <c r="T20" s="56"/>
      <c r="U20" s="56"/>
      <c r="V20" s="32"/>
      <c r="W20" s="33"/>
    </row>
    <row r="21" spans="1:23" ht="90" x14ac:dyDescent="0.25">
      <c r="A21" s="50"/>
      <c r="B21" s="30" t="s">
        <v>20</v>
      </c>
      <c r="C21" s="51">
        <v>6.37</v>
      </c>
      <c r="D21" s="101" t="s">
        <v>19</v>
      </c>
      <c r="E21" s="101"/>
      <c r="F21" s="101"/>
      <c r="G21" s="101"/>
      <c r="H21" s="4"/>
      <c r="I21" s="23"/>
      <c r="J21" s="52">
        <v>10.59883</v>
      </c>
      <c r="K21" s="7"/>
      <c r="L21" s="7"/>
      <c r="M21" s="1"/>
      <c r="N21" s="1"/>
      <c r="O21" s="2"/>
      <c r="P21" s="2"/>
      <c r="Q21" s="31"/>
      <c r="R21" s="32"/>
      <c r="S21" s="32"/>
      <c r="T21" s="56"/>
      <c r="U21" s="56"/>
      <c r="V21" s="32"/>
      <c r="W21" s="33"/>
    </row>
    <row r="22" spans="1:23" ht="90" x14ac:dyDescent="0.25">
      <c r="A22" s="50"/>
      <c r="B22" s="30" t="s">
        <v>21</v>
      </c>
      <c r="C22" s="57">
        <v>6.34</v>
      </c>
      <c r="D22" s="7">
        <v>1</v>
      </c>
      <c r="E22" s="7">
        <v>0</v>
      </c>
      <c r="F22" s="102"/>
      <c r="G22" s="102"/>
      <c r="H22" s="4"/>
      <c r="I22" s="23"/>
      <c r="J22" s="52">
        <v>10.312610000000001</v>
      </c>
      <c r="K22" s="7"/>
      <c r="L22" s="7"/>
      <c r="M22" s="1"/>
      <c r="N22" s="1"/>
      <c r="O22" s="1"/>
      <c r="P22" s="1"/>
      <c r="Q22" s="31"/>
      <c r="R22" s="32"/>
      <c r="S22" s="32"/>
      <c r="T22" s="56"/>
      <c r="U22" s="56"/>
      <c r="V22" s="32"/>
      <c r="W22" s="58"/>
    </row>
    <row r="23" spans="1:23" ht="30" x14ac:dyDescent="0.25">
      <c r="A23" s="50"/>
      <c r="B23" s="30" t="s">
        <v>22</v>
      </c>
      <c r="C23" s="34"/>
      <c r="D23" s="32"/>
      <c r="E23" s="32"/>
      <c r="F23" s="100"/>
      <c r="G23" s="100"/>
      <c r="H23" s="32"/>
      <c r="I23" s="33"/>
      <c r="J23" s="55">
        <v>9.757220000000002</v>
      </c>
      <c r="K23" s="7">
        <v>1</v>
      </c>
      <c r="L23" s="7">
        <v>0</v>
      </c>
      <c r="M23" s="1"/>
      <c r="N23" s="1"/>
      <c r="O23" s="1"/>
      <c r="P23" s="1"/>
      <c r="Q23" s="31"/>
      <c r="R23" s="32"/>
      <c r="S23" s="32"/>
      <c r="T23" s="56"/>
      <c r="U23" s="56"/>
      <c r="V23" s="32"/>
      <c r="W23" s="33"/>
    </row>
    <row r="24" spans="1:23" x14ac:dyDescent="0.25">
      <c r="A24" s="50"/>
      <c r="B24" s="21">
        <v>3</v>
      </c>
      <c r="C24" s="51">
        <v>1.59</v>
      </c>
      <c r="D24" s="7">
        <v>0.25078864353312302</v>
      </c>
      <c r="E24" s="7">
        <v>-1.3831447522169944</v>
      </c>
      <c r="F24" s="101"/>
      <c r="G24" s="101"/>
      <c r="H24" s="4"/>
      <c r="I24" s="23"/>
      <c r="J24" s="52">
        <v>6.5958200000000007</v>
      </c>
      <c r="K24" s="7">
        <v>0.67599377691596574</v>
      </c>
      <c r="L24" s="7">
        <v>-0.3915714087271589</v>
      </c>
      <c r="M24" s="4"/>
      <c r="N24" s="4"/>
      <c r="O24" s="4"/>
      <c r="P24" s="4"/>
      <c r="Q24" s="53">
        <v>8.1609999999999996</v>
      </c>
      <c r="R24" s="4">
        <v>0.87799892415277025</v>
      </c>
      <c r="S24" s="4">
        <v>-0.13010991068630159</v>
      </c>
      <c r="T24" s="26"/>
      <c r="U24" s="26"/>
      <c r="V24" s="4"/>
      <c r="W24" s="23"/>
    </row>
    <row r="25" spans="1:23" x14ac:dyDescent="0.25">
      <c r="A25" s="50"/>
      <c r="B25" s="21">
        <v>10</v>
      </c>
      <c r="C25" s="106">
        <v>0.23100000000000001</v>
      </c>
      <c r="D25" s="117">
        <v>3.6435331230283911E-2</v>
      </c>
      <c r="E25" s="117">
        <v>-3.3122163369094779</v>
      </c>
      <c r="F25" s="102">
        <v>0</v>
      </c>
      <c r="G25" s="102">
        <v>0.01</v>
      </c>
      <c r="H25" s="4"/>
      <c r="I25" s="23"/>
      <c r="J25" s="52">
        <v>3.3894300000000004</v>
      </c>
      <c r="K25" s="7">
        <v>0.3473766093210976</v>
      </c>
      <c r="L25" s="7">
        <v>-1.0573457581238743</v>
      </c>
      <c r="M25" s="24">
        <v>0.61513652203055114</v>
      </c>
      <c r="N25" s="24">
        <v>1.2230992139471337E-2</v>
      </c>
      <c r="O25" s="4"/>
      <c r="P25" s="4"/>
      <c r="Q25" s="53">
        <v>7.4969999999999999</v>
      </c>
      <c r="R25" s="4">
        <v>0.80656266810112964</v>
      </c>
      <c r="S25" s="4">
        <v>-0.21497368065248232</v>
      </c>
      <c r="T25" s="26">
        <v>0.83363258893502423</v>
      </c>
      <c r="U25" s="26">
        <v>9.1254943144936946E-3</v>
      </c>
      <c r="V25" s="4"/>
      <c r="W25" s="23"/>
    </row>
    <row r="26" spans="1:23" x14ac:dyDescent="0.25">
      <c r="A26" s="50"/>
      <c r="B26" s="21">
        <v>20</v>
      </c>
      <c r="C26" s="106">
        <v>0.17100000000000001</v>
      </c>
      <c r="D26" s="117">
        <v>2.6971608832807574E-2</v>
      </c>
      <c r="E26" s="117">
        <v>-3.6129704909286118</v>
      </c>
      <c r="F26" s="101"/>
      <c r="G26" s="101"/>
      <c r="H26" s="4"/>
      <c r="I26" s="23"/>
      <c r="J26" s="52">
        <v>1.62866</v>
      </c>
      <c r="K26" s="7">
        <v>0.16691844603278388</v>
      </c>
      <c r="L26" s="7">
        <v>-1.790249932954745</v>
      </c>
      <c r="M26" s="4"/>
      <c r="N26" s="4"/>
      <c r="O26" s="4"/>
      <c r="P26" s="4"/>
      <c r="Q26" s="53">
        <v>7.831999999999999</v>
      </c>
      <c r="R26" s="4">
        <v>0.84260355029585787</v>
      </c>
      <c r="S26" s="4">
        <v>-0.17125871594519823</v>
      </c>
      <c r="T26" s="26"/>
      <c r="U26" s="26"/>
      <c r="V26" s="4"/>
      <c r="W26" s="23"/>
    </row>
    <row r="27" spans="1:23" x14ac:dyDescent="0.25">
      <c r="A27" s="50"/>
      <c r="B27" s="21">
        <v>40</v>
      </c>
      <c r="C27" s="106">
        <v>0.11299999999999999</v>
      </c>
      <c r="D27" s="117">
        <v>1.782334384858044E-2</v>
      </c>
      <c r="E27" s="117">
        <v>-4.0272462287189308</v>
      </c>
      <c r="F27" s="102">
        <v>0.01</v>
      </c>
      <c r="G27" s="102">
        <v>0.01</v>
      </c>
      <c r="H27" s="4"/>
      <c r="I27" s="23"/>
      <c r="J27" s="104">
        <v>0.25091000000000002</v>
      </c>
      <c r="K27" s="117">
        <v>2.5715316452842099E-2</v>
      </c>
      <c r="L27" s="117">
        <v>-3.6606684936734002</v>
      </c>
      <c r="M27" s="24">
        <v>0.23164527498836202</v>
      </c>
      <c r="N27" s="24">
        <v>2.7509308172782455E-2</v>
      </c>
      <c r="O27" s="4"/>
      <c r="P27" s="4"/>
      <c r="Q27" s="53">
        <v>6.5620000000000003</v>
      </c>
      <c r="R27" s="4">
        <v>0.70597095212479832</v>
      </c>
      <c r="S27" s="4">
        <v>-0.34818118663449737</v>
      </c>
      <c r="T27" s="26">
        <v>0.81144807875516034</v>
      </c>
      <c r="U27" s="26">
        <v>2.8068703603784679E-3</v>
      </c>
      <c r="V27" s="4"/>
      <c r="W27" s="23"/>
    </row>
    <row r="28" spans="1:23" x14ac:dyDescent="0.25">
      <c r="A28" s="50"/>
      <c r="B28" s="21">
        <v>60</v>
      </c>
      <c r="C28" s="106">
        <v>0.23199999999999998</v>
      </c>
      <c r="D28" s="117">
        <v>3.6593059936908513E-2</v>
      </c>
      <c r="E28" s="117">
        <v>-3.3078966757649617</v>
      </c>
      <c r="F28" s="101"/>
      <c r="G28" s="101"/>
      <c r="H28" s="4"/>
      <c r="I28" s="23"/>
      <c r="J28" s="104">
        <v>8.8439999999999991E-2</v>
      </c>
      <c r="K28" s="117">
        <v>9.0640571802214128E-3</v>
      </c>
      <c r="L28" s="117">
        <v>-4.7034384467788222</v>
      </c>
      <c r="M28" s="4"/>
      <c r="N28" s="4"/>
      <c r="O28" s="4"/>
      <c r="P28" s="4"/>
      <c r="Q28" s="53">
        <v>5.8719999999999999</v>
      </c>
      <c r="R28" s="4">
        <v>0.63173749327595485</v>
      </c>
      <c r="S28" s="4">
        <v>-0.4592813298611928</v>
      </c>
      <c r="T28" s="26"/>
      <c r="U28" s="26"/>
      <c r="V28" s="4"/>
      <c r="W28" s="23"/>
    </row>
    <row r="29" spans="1:23" x14ac:dyDescent="0.25">
      <c r="A29" s="50"/>
      <c r="B29" s="21">
        <v>90</v>
      </c>
      <c r="C29" s="106">
        <v>0.10299999999999999</v>
      </c>
      <c r="D29" s="117">
        <v>1.6246056782334383E-2</v>
      </c>
      <c r="E29" s="117">
        <v>-4.1199050592016357</v>
      </c>
      <c r="F29" s="102">
        <v>0</v>
      </c>
      <c r="G29" s="102">
        <v>0.03</v>
      </c>
      <c r="H29" s="4"/>
      <c r="I29" s="23"/>
      <c r="J29" s="104">
        <v>4.4770000000000004E-2</v>
      </c>
      <c r="K29" s="117">
        <v>4.5883971049130792E-3</v>
      </c>
      <c r="L29" s="117">
        <v>-5.3842245305151932</v>
      </c>
      <c r="M29" s="24">
        <v>0.10131675201170443</v>
      </c>
      <c r="N29" s="24">
        <v>2.0173492660040399E-2</v>
      </c>
      <c r="O29" s="2"/>
      <c r="P29" s="2"/>
      <c r="Q29" s="53">
        <v>4.0880000000000001</v>
      </c>
      <c r="R29" s="4">
        <v>0.43980634749865521</v>
      </c>
      <c r="S29" s="4">
        <v>-0.82142076827200394</v>
      </c>
      <c r="T29" s="26">
        <v>0.79043338925639706</v>
      </c>
      <c r="U29" s="26">
        <v>6.6588926041205518E-3</v>
      </c>
      <c r="V29" s="4"/>
      <c r="W29" s="23"/>
    </row>
    <row r="30" spans="1:23" ht="15.75" thickBot="1" x14ac:dyDescent="0.3">
      <c r="A30" s="59"/>
      <c r="B30" s="38">
        <v>120</v>
      </c>
      <c r="C30" s="107">
        <v>0.28799999999999998</v>
      </c>
      <c r="D30" s="117">
        <v>4.5425867507886436E-2</v>
      </c>
      <c r="E30" s="117">
        <v>-3.0916735672953255</v>
      </c>
      <c r="F30" s="103">
        <v>0.01</v>
      </c>
      <c r="G30" s="103">
        <v>0.02</v>
      </c>
      <c r="H30" s="42">
        <v>-0.18</v>
      </c>
      <c r="I30" s="43">
        <v>0</v>
      </c>
      <c r="J30" s="105">
        <v>5.9729999999999998E-2</v>
      </c>
      <c r="K30" s="117">
        <v>6.1216207075375966E-3</v>
      </c>
      <c r="L30" s="117">
        <v>-5.0959283960238535</v>
      </c>
      <c r="M30" s="24">
        <v>-3.2572410205710606E-3</v>
      </c>
      <c r="N30" s="24">
        <v>4.408826028925986E-3</v>
      </c>
      <c r="O30" s="24">
        <v>7.0000000000000007E-2</v>
      </c>
      <c r="P30" s="24">
        <v>0.21</v>
      </c>
      <c r="Q30" s="60">
        <v>3.1440000000000001</v>
      </c>
      <c r="R30" s="4">
        <v>0.33824636901559979</v>
      </c>
      <c r="S30" s="4">
        <v>-1.0839807466064473</v>
      </c>
      <c r="T30" s="44">
        <v>0.74010051781906794</v>
      </c>
      <c r="U30" s="44">
        <v>2.2938431981835962E-2</v>
      </c>
      <c r="V30" s="42">
        <v>0.02</v>
      </c>
      <c r="W30" s="43">
        <v>0.04</v>
      </c>
    </row>
    <row r="31" spans="1:23" x14ac:dyDescent="0.25">
      <c r="A31" s="8" t="s">
        <v>24</v>
      </c>
      <c r="B31" s="9" t="s">
        <v>14</v>
      </c>
      <c r="C31" s="61">
        <v>8.8699999999999992</v>
      </c>
      <c r="D31" s="47"/>
      <c r="E31" s="47"/>
      <c r="F31" s="18"/>
      <c r="G31" s="18"/>
      <c r="H31" s="18"/>
      <c r="I31" s="19"/>
      <c r="J31" s="48">
        <v>6.5743700000000009</v>
      </c>
      <c r="K31" s="47"/>
      <c r="L31" s="47"/>
      <c r="M31" s="18"/>
      <c r="N31" s="18"/>
      <c r="O31" s="18"/>
      <c r="P31" s="18"/>
      <c r="Q31" s="17">
        <v>9.7289999999999992</v>
      </c>
      <c r="R31" s="18"/>
      <c r="S31" s="18"/>
      <c r="T31" s="62"/>
      <c r="U31" s="62"/>
      <c r="V31" s="18"/>
      <c r="W31" s="19"/>
    </row>
    <row r="32" spans="1:23" x14ac:dyDescent="0.25">
      <c r="A32" s="50"/>
      <c r="B32" s="21" t="s">
        <v>15</v>
      </c>
      <c r="C32" s="63">
        <v>8.5299999999999994</v>
      </c>
      <c r="D32" s="7"/>
      <c r="E32" s="7"/>
      <c r="F32" s="4"/>
      <c r="G32" s="4"/>
      <c r="H32" s="4"/>
      <c r="I32" s="23"/>
      <c r="J32" s="52">
        <v>6.5894399999999997</v>
      </c>
      <c r="K32" s="7"/>
      <c r="L32" s="7"/>
      <c r="M32" s="4"/>
      <c r="N32" s="4"/>
      <c r="O32" s="4"/>
      <c r="P32" s="4"/>
      <c r="Q32" s="22">
        <v>10.627000000000001</v>
      </c>
      <c r="R32" s="4"/>
      <c r="S32" s="4"/>
      <c r="T32" s="4"/>
      <c r="U32" s="4"/>
      <c r="V32" s="4"/>
      <c r="W32" s="23"/>
    </row>
    <row r="33" spans="1:23" x14ac:dyDescent="0.25">
      <c r="A33" s="50"/>
      <c r="B33" s="21" t="s">
        <v>16</v>
      </c>
      <c r="C33" s="63">
        <v>8.84</v>
      </c>
      <c r="D33" s="7"/>
      <c r="E33" s="7"/>
      <c r="F33" s="24">
        <v>0.1</v>
      </c>
      <c r="G33" s="24">
        <v>0.03</v>
      </c>
      <c r="H33" s="5">
        <v>0.01</v>
      </c>
      <c r="I33" s="66">
        <v>0.04</v>
      </c>
      <c r="J33" s="52">
        <v>6.58955</v>
      </c>
      <c r="K33" s="7"/>
      <c r="L33" s="7"/>
      <c r="M33" s="24">
        <v>7.5138217382653444E-2</v>
      </c>
      <c r="N33" s="24">
        <v>1.4863091776113682E-2</v>
      </c>
      <c r="O33" s="24">
        <v>0.19</v>
      </c>
      <c r="P33" s="24">
        <v>0.45</v>
      </c>
      <c r="Q33" s="25">
        <v>10.601000000000001</v>
      </c>
      <c r="R33" s="4">
        <v>1</v>
      </c>
      <c r="S33" s="4">
        <v>0</v>
      </c>
      <c r="T33" s="26">
        <v>0.11</v>
      </c>
      <c r="U33" s="26">
        <v>0</v>
      </c>
      <c r="V33" s="26">
        <v>-0.06</v>
      </c>
      <c r="W33" s="27">
        <v>0.02</v>
      </c>
    </row>
    <row r="34" spans="1:23" ht="90" x14ac:dyDescent="0.25">
      <c r="A34" s="50"/>
      <c r="B34" s="30" t="s">
        <v>18</v>
      </c>
      <c r="C34" s="63">
        <v>8.07</v>
      </c>
      <c r="D34" s="7"/>
      <c r="E34" s="7"/>
      <c r="F34" s="1"/>
      <c r="G34" s="1"/>
      <c r="H34" s="4"/>
      <c r="I34" s="23"/>
      <c r="J34" s="52">
        <v>6.4643699999999997</v>
      </c>
      <c r="K34" s="7"/>
      <c r="L34" s="7"/>
      <c r="M34" s="1"/>
      <c r="N34" s="1"/>
      <c r="O34" s="2"/>
      <c r="P34" s="2"/>
      <c r="Q34" s="31"/>
      <c r="R34" s="32"/>
      <c r="S34" s="32"/>
      <c r="T34" s="32"/>
      <c r="U34" s="32"/>
      <c r="V34" s="32"/>
      <c r="W34" s="33"/>
    </row>
    <row r="35" spans="1:23" ht="90" x14ac:dyDescent="0.25">
      <c r="A35" s="50"/>
      <c r="B35" s="30" t="s">
        <v>20</v>
      </c>
      <c r="C35" s="63">
        <v>7.9099999999999993</v>
      </c>
      <c r="D35" s="7"/>
      <c r="E35" s="7"/>
      <c r="F35" s="1"/>
      <c r="G35" s="1"/>
      <c r="H35" s="4"/>
      <c r="I35" s="23"/>
      <c r="J35" s="52">
        <v>6.4801000000000002</v>
      </c>
      <c r="K35" s="7"/>
      <c r="L35" s="7"/>
      <c r="M35" s="1"/>
      <c r="N35" s="1"/>
      <c r="O35" s="2"/>
      <c r="P35" s="2"/>
      <c r="Q35" s="31"/>
      <c r="R35" s="32"/>
      <c r="S35" s="32"/>
      <c r="T35" s="32"/>
      <c r="U35" s="32"/>
      <c r="V35" s="32"/>
      <c r="W35" s="33"/>
    </row>
    <row r="36" spans="1:23" ht="90" x14ac:dyDescent="0.25">
      <c r="A36" s="50"/>
      <c r="B36" s="30" t="s">
        <v>21</v>
      </c>
      <c r="C36" s="67">
        <v>8.0299999999999994</v>
      </c>
      <c r="D36" s="7">
        <v>1</v>
      </c>
      <c r="E36" s="7">
        <v>0</v>
      </c>
      <c r="F36" s="1"/>
      <c r="G36" s="1"/>
      <c r="H36" s="4"/>
      <c r="I36" s="23"/>
      <c r="J36" s="52">
        <v>6.6529100000000003</v>
      </c>
      <c r="K36" s="7"/>
      <c r="L36" s="7"/>
      <c r="M36" s="1"/>
      <c r="N36" s="1"/>
      <c r="O36" s="1"/>
      <c r="P36" s="1"/>
      <c r="Q36" s="31"/>
      <c r="R36" s="32"/>
      <c r="S36" s="32"/>
      <c r="T36" s="32"/>
      <c r="U36" s="32"/>
      <c r="V36" s="32"/>
      <c r="W36" s="33"/>
    </row>
    <row r="37" spans="1:23" ht="30" x14ac:dyDescent="0.25">
      <c r="A37" s="50"/>
      <c r="B37" s="30" t="s">
        <v>22</v>
      </c>
      <c r="C37" s="34"/>
      <c r="D37" s="32"/>
      <c r="E37" s="32"/>
      <c r="F37" s="32"/>
      <c r="G37" s="32"/>
      <c r="H37" s="32"/>
      <c r="I37" s="33"/>
      <c r="J37" s="55">
        <v>6.5191500000000007</v>
      </c>
      <c r="K37" s="7">
        <v>1</v>
      </c>
      <c r="L37" s="7">
        <v>0</v>
      </c>
      <c r="M37" s="1"/>
      <c r="N37" s="1"/>
      <c r="O37" s="1"/>
      <c r="P37" s="1"/>
      <c r="Q37" s="31"/>
      <c r="R37" s="32"/>
      <c r="S37" s="32"/>
      <c r="T37" s="32"/>
      <c r="U37" s="32"/>
      <c r="V37" s="32"/>
      <c r="W37" s="33"/>
    </row>
    <row r="38" spans="1:23" x14ac:dyDescent="0.25">
      <c r="A38" s="50"/>
      <c r="B38" s="21">
        <v>3</v>
      </c>
      <c r="C38" s="63">
        <v>1.29</v>
      </c>
      <c r="D38" s="7">
        <v>0.16064757160647572</v>
      </c>
      <c r="E38" s="7">
        <v>-1.8285423095850895</v>
      </c>
      <c r="F38" s="4"/>
      <c r="G38" s="4"/>
      <c r="H38" s="4"/>
      <c r="I38" s="23"/>
      <c r="J38" s="52">
        <v>4.7160300000000008</v>
      </c>
      <c r="K38" s="7">
        <v>0.72341179448240955</v>
      </c>
      <c r="L38" s="7">
        <v>-0.32377665536369632</v>
      </c>
      <c r="M38" s="6"/>
      <c r="N38" s="6"/>
      <c r="O38" s="4"/>
      <c r="P38" s="4"/>
      <c r="Q38" s="22">
        <v>10.467000000000001</v>
      </c>
      <c r="R38" s="4">
        <v>0.98735968304876898</v>
      </c>
      <c r="S38" s="4">
        <v>-1.2720885418213874E-2</v>
      </c>
      <c r="T38" s="4"/>
      <c r="U38" s="4"/>
      <c r="V38" s="4"/>
      <c r="W38" s="23"/>
    </row>
    <row r="39" spans="1:23" x14ac:dyDescent="0.25">
      <c r="A39" s="50"/>
      <c r="B39" s="21">
        <v>10</v>
      </c>
      <c r="C39" s="108">
        <v>0</v>
      </c>
      <c r="D39" s="117">
        <v>0</v>
      </c>
      <c r="E39" s="117" t="e">
        <v>#NUM!</v>
      </c>
      <c r="F39" s="4"/>
      <c r="G39" s="4"/>
      <c r="H39" s="4"/>
      <c r="I39" s="23"/>
      <c r="J39" s="52">
        <v>3.1048600000000004</v>
      </c>
      <c r="K39" s="7">
        <v>0.47626761157512865</v>
      </c>
      <c r="L39" s="7">
        <v>-0.74177537353964851</v>
      </c>
      <c r="M39" s="24">
        <v>0.10845681486668311</v>
      </c>
      <c r="N39" s="24">
        <v>3.8369825436909244E-3</v>
      </c>
      <c r="O39" s="4"/>
      <c r="P39" s="4"/>
      <c r="Q39" s="22">
        <v>9.9930000000000003</v>
      </c>
      <c r="R39" s="4">
        <v>0.94264692010187712</v>
      </c>
      <c r="S39" s="4">
        <v>-5.9063488411308401E-2</v>
      </c>
      <c r="T39" s="26">
        <v>0.2</v>
      </c>
      <c r="U39" s="26">
        <v>0.01</v>
      </c>
      <c r="V39" s="4"/>
      <c r="W39" s="23"/>
    </row>
    <row r="40" spans="1:23" x14ac:dyDescent="0.25">
      <c r="A40" s="50"/>
      <c r="B40" s="21">
        <v>20</v>
      </c>
      <c r="C40" s="108">
        <v>0</v>
      </c>
      <c r="D40" s="117">
        <v>0</v>
      </c>
      <c r="E40" s="117" t="e">
        <v>#NUM!</v>
      </c>
      <c r="F40" s="4"/>
      <c r="G40" s="4"/>
      <c r="H40" s="4"/>
      <c r="I40" s="23"/>
      <c r="J40" s="52">
        <v>0.95722000000000007</v>
      </c>
      <c r="K40" s="7">
        <v>0.14683202564751538</v>
      </c>
      <c r="L40" s="7">
        <v>-1.9184660282329755</v>
      </c>
      <c r="M40" s="6"/>
      <c r="N40" s="6"/>
      <c r="O40" s="4"/>
      <c r="P40" s="4"/>
      <c r="Q40" s="22">
        <v>9.5429999999999993</v>
      </c>
      <c r="R40" s="4">
        <v>0.90019809451938482</v>
      </c>
      <c r="S40" s="4">
        <v>-0.10514043485584404</v>
      </c>
      <c r="T40" s="4"/>
      <c r="U40" s="6"/>
      <c r="V40" s="6"/>
      <c r="W40" s="23"/>
    </row>
    <row r="41" spans="1:23" x14ac:dyDescent="0.25">
      <c r="A41" s="50"/>
      <c r="B41" s="21">
        <v>40</v>
      </c>
      <c r="C41" s="108">
        <v>0</v>
      </c>
      <c r="D41" s="117">
        <v>0</v>
      </c>
      <c r="E41" s="117" t="e">
        <v>#NUM!</v>
      </c>
      <c r="F41" s="24">
        <v>-0.11</v>
      </c>
      <c r="G41" s="24">
        <v>4.7420711253822551E-2</v>
      </c>
      <c r="H41" s="4"/>
      <c r="I41" s="23"/>
      <c r="J41" s="104">
        <v>0.12672</v>
      </c>
      <c r="K41" s="117">
        <v>1.9438116932422169E-2</v>
      </c>
      <c r="L41" s="117">
        <v>-3.9405193502577642</v>
      </c>
      <c r="M41" s="24">
        <v>5.9672512803844717E-2</v>
      </c>
      <c r="N41" s="24">
        <v>3.7627183654260245E-3</v>
      </c>
      <c r="O41" s="4"/>
      <c r="P41" s="4"/>
      <c r="Q41" s="22">
        <v>8.5630000000000006</v>
      </c>
      <c r="R41" s="4">
        <v>0.80775398547306854</v>
      </c>
      <c r="S41" s="4">
        <v>-0.21349774024690568</v>
      </c>
      <c r="T41" s="26">
        <v>0.4</v>
      </c>
      <c r="U41" s="28">
        <v>0.01</v>
      </c>
      <c r="V41" s="6"/>
      <c r="W41" s="23"/>
    </row>
    <row r="42" spans="1:23" x14ac:dyDescent="0.25">
      <c r="A42" s="50"/>
      <c r="B42" s="21">
        <v>60</v>
      </c>
      <c r="C42" s="108">
        <v>0</v>
      </c>
      <c r="D42" s="117">
        <v>0</v>
      </c>
      <c r="E42" s="117" t="e">
        <v>#NUM!</v>
      </c>
      <c r="F42" s="4"/>
      <c r="G42" s="4"/>
      <c r="H42" s="4"/>
      <c r="I42" s="23"/>
      <c r="J42" s="104">
        <v>0</v>
      </c>
      <c r="K42" s="117">
        <v>0</v>
      </c>
      <c r="L42" s="117" t="e">
        <v>#NUM!</v>
      </c>
      <c r="M42" s="4"/>
      <c r="N42" s="4"/>
      <c r="O42" s="4"/>
      <c r="P42" s="4"/>
      <c r="Q42" s="22">
        <v>7.8129999999999997</v>
      </c>
      <c r="R42" s="4">
        <v>0.73700594283558152</v>
      </c>
      <c r="S42" s="4">
        <v>-0.30515932327635342</v>
      </c>
      <c r="T42" s="4"/>
      <c r="U42" s="4"/>
      <c r="V42" s="4"/>
      <c r="W42" s="23"/>
    </row>
    <row r="43" spans="1:23" x14ac:dyDescent="0.25">
      <c r="A43" s="50"/>
      <c r="B43" s="21">
        <v>90</v>
      </c>
      <c r="C43" s="108">
        <v>0</v>
      </c>
      <c r="D43" s="117">
        <v>0</v>
      </c>
      <c r="E43" s="117" t="e">
        <v>#NUM!</v>
      </c>
      <c r="F43" s="24">
        <v>-0.14000000000000001</v>
      </c>
      <c r="G43" s="24">
        <v>0.02</v>
      </c>
      <c r="H43" s="4"/>
      <c r="I43" s="23"/>
      <c r="J43" s="104">
        <v>0</v>
      </c>
      <c r="K43" s="117">
        <v>0</v>
      </c>
      <c r="L43" s="117" t="e">
        <v>#NUM!</v>
      </c>
      <c r="M43" s="24">
        <v>4.5444079222776233E-2</v>
      </c>
      <c r="N43" s="24">
        <v>2.2425948941971897E-2</v>
      </c>
      <c r="O43" s="2"/>
      <c r="P43" s="2"/>
      <c r="Q43" s="22">
        <v>6.604000000000001</v>
      </c>
      <c r="R43" s="4">
        <v>0.62296009810395248</v>
      </c>
      <c r="S43" s="4">
        <v>-0.47327281023307904</v>
      </c>
      <c r="T43" s="26">
        <v>0.51</v>
      </c>
      <c r="U43" s="26">
        <v>0.06</v>
      </c>
      <c r="V43" s="4"/>
      <c r="W43" s="23"/>
    </row>
    <row r="44" spans="1:23" ht="15.75" thickBot="1" x14ac:dyDescent="0.3">
      <c r="A44" s="59"/>
      <c r="B44" s="38">
        <v>120</v>
      </c>
      <c r="C44" s="109">
        <v>0</v>
      </c>
      <c r="D44" s="117">
        <v>0</v>
      </c>
      <c r="E44" s="117" t="e">
        <v>#NUM!</v>
      </c>
      <c r="F44" s="24">
        <v>-0.19</v>
      </c>
      <c r="G44" s="24">
        <v>0.01</v>
      </c>
      <c r="H44" s="68">
        <v>0.08</v>
      </c>
      <c r="I44" s="69">
        <v>0.06</v>
      </c>
      <c r="J44" s="105">
        <v>0</v>
      </c>
      <c r="K44" s="117">
        <v>0</v>
      </c>
      <c r="L44" s="117" t="e">
        <v>#NUM!</v>
      </c>
      <c r="M44" s="24">
        <v>-9.9878448193808263E-3</v>
      </c>
      <c r="N44" s="24">
        <v>1.1518858935286643E-2</v>
      </c>
      <c r="O44" s="24">
        <v>0.21</v>
      </c>
      <c r="P44" s="24">
        <v>0.1</v>
      </c>
      <c r="Q44" s="41">
        <v>5.8380000000000001</v>
      </c>
      <c r="R44" s="39">
        <v>0.55070276389019901</v>
      </c>
      <c r="S44" s="4">
        <v>-0.5965600638590377</v>
      </c>
      <c r="T44" s="42">
        <v>0.69</v>
      </c>
      <c r="U44" s="42">
        <v>0.01</v>
      </c>
      <c r="V44" s="42">
        <v>0.17</v>
      </c>
      <c r="W44" s="43">
        <v>0.08</v>
      </c>
    </row>
    <row r="45" spans="1:23" x14ac:dyDescent="0.25">
      <c r="A45" s="8" t="s">
        <v>25</v>
      </c>
      <c r="B45" s="9" t="s">
        <v>14</v>
      </c>
      <c r="C45" s="70">
        <v>7.3079999999999998</v>
      </c>
      <c r="D45" s="47"/>
      <c r="E45" s="47"/>
      <c r="F45" s="18"/>
      <c r="G45" s="18"/>
      <c r="H45" s="18"/>
      <c r="I45" s="19"/>
      <c r="J45" s="71">
        <v>6.4900000000000011</v>
      </c>
      <c r="K45" s="47"/>
      <c r="L45" s="47"/>
      <c r="M45" s="18"/>
      <c r="N45" s="18"/>
      <c r="O45" s="18"/>
      <c r="P45" s="18"/>
      <c r="Q45" s="17">
        <v>8.4499999999999993</v>
      </c>
      <c r="R45" s="18"/>
      <c r="S45" s="18"/>
      <c r="T45" s="18"/>
      <c r="U45" s="18"/>
      <c r="V45" s="18"/>
      <c r="W45" s="19"/>
    </row>
    <row r="46" spans="1:23" x14ac:dyDescent="0.25">
      <c r="A46" s="50"/>
      <c r="B46" s="21" t="s">
        <v>15</v>
      </c>
      <c r="C46" s="72">
        <v>6.823999999999999</v>
      </c>
      <c r="D46" s="7"/>
      <c r="E46" s="7"/>
      <c r="F46" s="4"/>
      <c r="G46" s="4"/>
      <c r="H46" s="4"/>
      <c r="I46" s="23"/>
      <c r="J46" s="36">
        <v>7.5640000000000001</v>
      </c>
      <c r="K46" s="7"/>
      <c r="L46" s="7"/>
      <c r="M46" s="4"/>
      <c r="N46" s="4"/>
      <c r="O46" s="4"/>
      <c r="P46" s="4"/>
      <c r="Q46" s="22">
        <v>8.68</v>
      </c>
      <c r="R46" s="4"/>
      <c r="S46" s="4"/>
      <c r="T46" s="4"/>
      <c r="U46" s="4"/>
      <c r="V46" s="4"/>
      <c r="W46" s="23"/>
    </row>
    <row r="47" spans="1:23" x14ac:dyDescent="0.25">
      <c r="A47" s="50"/>
      <c r="B47" s="21" t="s">
        <v>16</v>
      </c>
      <c r="C47" s="72">
        <v>6.8479999999999999</v>
      </c>
      <c r="D47" s="7"/>
      <c r="E47" s="7"/>
      <c r="F47" s="28">
        <v>0.10085941072986786</v>
      </c>
      <c r="G47" s="28">
        <v>0</v>
      </c>
      <c r="H47" s="28">
        <v>-0.02</v>
      </c>
      <c r="I47" s="29">
        <v>0.15</v>
      </c>
      <c r="J47" s="36">
        <v>9.3620000000000001</v>
      </c>
      <c r="K47" s="7"/>
      <c r="L47" s="7"/>
      <c r="M47" s="24">
        <v>6.2816759033670053E-2</v>
      </c>
      <c r="N47" s="24">
        <v>5.4121795771131409E-2</v>
      </c>
      <c r="O47" s="24">
        <v>-0.45</v>
      </c>
      <c r="P47" s="24">
        <v>0.26</v>
      </c>
      <c r="Q47" s="25">
        <v>8.7370000000000001</v>
      </c>
      <c r="R47" s="4">
        <v>1</v>
      </c>
      <c r="S47" s="4">
        <v>0</v>
      </c>
      <c r="T47" s="26">
        <v>0.05</v>
      </c>
      <c r="U47" s="26">
        <v>0.06</v>
      </c>
      <c r="V47" s="26">
        <v>-0.23</v>
      </c>
      <c r="W47" s="27">
        <v>0.3</v>
      </c>
    </row>
    <row r="48" spans="1:23" ht="90" x14ac:dyDescent="0.25">
      <c r="A48" s="50"/>
      <c r="B48" s="30" t="s">
        <v>18</v>
      </c>
      <c r="C48" s="72">
        <v>6.806</v>
      </c>
      <c r="D48" s="7"/>
      <c r="E48" s="7"/>
      <c r="F48" s="4"/>
      <c r="G48" s="4"/>
      <c r="H48" s="6"/>
      <c r="I48" s="35"/>
      <c r="J48" s="36">
        <v>8.2509999999999994</v>
      </c>
      <c r="K48" s="7"/>
      <c r="L48" s="7"/>
      <c r="M48" s="1"/>
      <c r="N48" s="1"/>
      <c r="O48" s="2"/>
      <c r="P48" s="2"/>
      <c r="Q48" s="31"/>
      <c r="R48" s="32"/>
      <c r="S48" s="32"/>
      <c r="T48" s="32"/>
      <c r="U48" s="32"/>
      <c r="V48" s="32"/>
      <c r="W48" s="33"/>
    </row>
    <row r="49" spans="1:23" ht="90" x14ac:dyDescent="0.25">
      <c r="A49" s="50"/>
      <c r="B49" s="30" t="s">
        <v>20</v>
      </c>
      <c r="C49" s="72">
        <v>6.6630000000000003</v>
      </c>
      <c r="D49" s="7"/>
      <c r="E49" s="7"/>
      <c r="F49" s="4"/>
      <c r="G49" s="4"/>
      <c r="H49" s="6"/>
      <c r="I49" s="35"/>
      <c r="J49" s="36">
        <v>7.3569999999999993</v>
      </c>
      <c r="K49" s="7"/>
      <c r="L49" s="7"/>
      <c r="M49" s="1"/>
      <c r="N49" s="1"/>
      <c r="O49" s="2"/>
      <c r="P49" s="2"/>
      <c r="Q49" s="31"/>
      <c r="R49" s="32"/>
      <c r="S49" s="32"/>
      <c r="T49" s="32"/>
      <c r="U49" s="32"/>
      <c r="V49" s="32"/>
      <c r="W49" s="33"/>
    </row>
    <row r="50" spans="1:23" ht="90" x14ac:dyDescent="0.25">
      <c r="A50" s="50"/>
      <c r="B50" s="30" t="s">
        <v>21</v>
      </c>
      <c r="C50" s="73">
        <v>6.7080000000000002</v>
      </c>
      <c r="D50" s="7">
        <v>1</v>
      </c>
      <c r="E50" s="7">
        <v>0</v>
      </c>
      <c r="F50" s="4"/>
      <c r="G50" s="4"/>
      <c r="H50" s="4"/>
      <c r="I50" s="23"/>
      <c r="J50" s="36">
        <v>5.3360000000000003</v>
      </c>
      <c r="K50" s="7"/>
      <c r="L50" s="7"/>
      <c r="M50" s="1"/>
      <c r="N50" s="1"/>
      <c r="O50" s="1"/>
      <c r="P50" s="1"/>
      <c r="Q50" s="31"/>
      <c r="R50" s="32"/>
      <c r="S50" s="32"/>
      <c r="T50" s="32"/>
      <c r="U50" s="32"/>
      <c r="V50" s="32"/>
      <c r="W50" s="33"/>
    </row>
    <row r="51" spans="1:23" ht="30" x14ac:dyDescent="0.25">
      <c r="A51" s="50"/>
      <c r="B51" s="30" t="s">
        <v>22</v>
      </c>
      <c r="C51" s="34"/>
      <c r="D51" s="32"/>
      <c r="E51" s="32"/>
      <c r="F51" s="4"/>
      <c r="G51" s="4"/>
      <c r="H51" s="4"/>
      <c r="I51" s="23"/>
      <c r="J51" s="74">
        <v>5.7880000000000003</v>
      </c>
      <c r="K51" s="7">
        <v>1</v>
      </c>
      <c r="L51" s="7">
        <v>0</v>
      </c>
      <c r="M51" s="1"/>
      <c r="N51" s="1"/>
      <c r="O51" s="1"/>
      <c r="P51" s="1"/>
      <c r="Q51" s="31"/>
      <c r="R51" s="32"/>
      <c r="S51" s="32"/>
      <c r="T51" s="32"/>
      <c r="U51" s="32"/>
      <c r="V51" s="32"/>
      <c r="W51" s="33"/>
    </row>
    <row r="52" spans="1:23" x14ac:dyDescent="0.25">
      <c r="A52" s="50"/>
      <c r="B52" s="21">
        <v>3</v>
      </c>
      <c r="C52" s="72">
        <v>1.4339999999999999</v>
      </c>
      <c r="D52" s="7">
        <v>0.21377459749552771</v>
      </c>
      <c r="E52" s="7">
        <v>-1.5428331017835339</v>
      </c>
      <c r="F52" s="6"/>
      <c r="G52" s="6"/>
      <c r="H52" s="6"/>
      <c r="I52" s="35"/>
      <c r="J52" s="36">
        <v>3.2040000000000002</v>
      </c>
      <c r="K52" s="7">
        <v>0.5535590877677955</v>
      </c>
      <c r="L52" s="7">
        <v>-0.59138677956312458</v>
      </c>
      <c r="M52" s="4"/>
      <c r="N52" s="4"/>
      <c r="O52" s="4"/>
      <c r="P52" s="4"/>
      <c r="Q52" s="22">
        <v>8.266</v>
      </c>
      <c r="R52" s="4">
        <v>0.94609133569875248</v>
      </c>
      <c r="S52" s="4">
        <v>-5.5416165226416882E-2</v>
      </c>
      <c r="T52" s="4"/>
      <c r="U52" s="4"/>
      <c r="V52" s="4"/>
      <c r="W52" s="23"/>
    </row>
    <row r="53" spans="1:23" x14ac:dyDescent="0.25">
      <c r="A53" s="50"/>
      <c r="B53" s="21">
        <v>10</v>
      </c>
      <c r="C53" s="94">
        <v>0.1103</v>
      </c>
      <c r="D53" s="117">
        <v>1.6443053070960046E-2</v>
      </c>
      <c r="E53" s="117">
        <v>-4.107852196683643</v>
      </c>
      <c r="F53" s="28">
        <v>5.7942838517264526E-2</v>
      </c>
      <c r="G53" s="28">
        <v>1.2815889949538101E-3</v>
      </c>
      <c r="H53" s="4"/>
      <c r="I53" s="23"/>
      <c r="J53" s="36">
        <v>1.1659999999999999</v>
      </c>
      <c r="K53" s="7">
        <v>0.20145127850725636</v>
      </c>
      <c r="L53" s="7">
        <v>-1.6022077208409369</v>
      </c>
      <c r="M53" s="24">
        <v>4.8815768326003345E-2</v>
      </c>
      <c r="N53" s="24">
        <v>1.2811215626179017E-2</v>
      </c>
      <c r="O53" s="4"/>
      <c r="P53" s="4"/>
      <c r="Q53" s="22">
        <v>8.1819999999999986</v>
      </c>
      <c r="R53" s="4">
        <v>0.93647705161954886</v>
      </c>
      <c r="S53" s="4">
        <v>-6.5630261808750923E-2</v>
      </c>
      <c r="T53" s="26">
        <v>0.06</v>
      </c>
      <c r="U53" s="26">
        <v>0</v>
      </c>
      <c r="V53" s="4"/>
      <c r="W53" s="23"/>
    </row>
    <row r="54" spans="1:23" x14ac:dyDescent="0.25">
      <c r="A54" s="50"/>
      <c r="B54" s="21">
        <v>20</v>
      </c>
      <c r="C54" s="94">
        <v>0.10310000000000001</v>
      </c>
      <c r="D54" s="117">
        <v>1.5369707811568278E-2</v>
      </c>
      <c r="E54" s="117">
        <v>-4.1753567319201847</v>
      </c>
      <c r="F54" s="4"/>
      <c r="G54" s="4"/>
      <c r="H54" s="4"/>
      <c r="I54" s="23"/>
      <c r="J54" s="96">
        <v>0.61229999999999996</v>
      </c>
      <c r="K54" s="117">
        <v>0.10578783690393917</v>
      </c>
      <c r="L54" s="117">
        <v>-2.2463197292674657</v>
      </c>
      <c r="M54" s="4"/>
      <c r="N54" s="4"/>
      <c r="O54" s="4"/>
      <c r="P54" s="4"/>
      <c r="Q54" s="22">
        <v>7.5709999999999988</v>
      </c>
      <c r="R54" s="4">
        <v>0.86654458051962902</v>
      </c>
      <c r="S54" s="4">
        <v>-0.14324172219478815</v>
      </c>
      <c r="T54" s="4"/>
      <c r="U54" s="4"/>
      <c r="V54" s="4"/>
      <c r="W54" s="23"/>
    </row>
    <row r="55" spans="1:23" x14ac:dyDescent="0.25">
      <c r="A55" s="50"/>
      <c r="B55" s="21">
        <v>40</v>
      </c>
      <c r="C55" s="94">
        <v>0.1028</v>
      </c>
      <c r="D55" s="117">
        <v>1.5324985092426953E-2</v>
      </c>
      <c r="E55" s="117">
        <v>-4.1782707699220349</v>
      </c>
      <c r="F55" s="28">
        <v>8.4985755910058219E-2</v>
      </c>
      <c r="G55" s="28">
        <v>1.4958039160407249E-2</v>
      </c>
      <c r="H55" s="4"/>
      <c r="I55" s="23"/>
      <c r="J55" s="96">
        <v>3.2299999999999995E-2</v>
      </c>
      <c r="K55" s="117">
        <v>5.5805114029025557E-3</v>
      </c>
      <c r="L55" s="117">
        <v>-5.1884748575227642</v>
      </c>
      <c r="M55" s="24">
        <v>4.8946210956883091E-2</v>
      </c>
      <c r="N55" s="24">
        <v>8.2090813277258985E-3</v>
      </c>
      <c r="O55" s="4"/>
      <c r="P55" s="4"/>
      <c r="Q55" s="22">
        <v>7.258</v>
      </c>
      <c r="R55" s="4">
        <v>0.83071992674831174</v>
      </c>
      <c r="S55" s="4">
        <v>-0.185462572525079</v>
      </c>
      <c r="T55" s="26">
        <v>0.11</v>
      </c>
      <c r="U55" s="26">
        <v>0.03</v>
      </c>
      <c r="V55" s="4"/>
      <c r="W55" s="23"/>
    </row>
    <row r="56" spans="1:23" x14ac:dyDescent="0.25">
      <c r="A56" s="50"/>
      <c r="B56" s="21">
        <v>60</v>
      </c>
      <c r="C56" s="94">
        <v>8.5800000000000001E-2</v>
      </c>
      <c r="D56" s="117">
        <v>1.2790697674418604E-2</v>
      </c>
      <c r="E56" s="117">
        <v>-4.3590371164491826</v>
      </c>
      <c r="F56" s="4"/>
      <c r="G56" s="4"/>
      <c r="H56" s="4"/>
      <c r="I56" s="23"/>
      <c r="J56" s="96">
        <v>8.8999999999999996E-2</v>
      </c>
      <c r="K56" s="117">
        <v>1.5376641326883204E-2</v>
      </c>
      <c r="L56" s="117">
        <v>-4.174905718019235</v>
      </c>
      <c r="M56" s="4"/>
      <c r="N56" s="4"/>
      <c r="O56" s="4"/>
      <c r="P56" s="4"/>
      <c r="Q56" s="22">
        <v>6.6840000000000002</v>
      </c>
      <c r="R56" s="4">
        <v>0.76502231887375527</v>
      </c>
      <c r="S56" s="4">
        <v>-0.2678502705828103</v>
      </c>
      <c r="T56" s="4"/>
      <c r="U56" s="4"/>
      <c r="V56" s="4"/>
      <c r="W56" s="23"/>
    </row>
    <row r="57" spans="1:23" x14ac:dyDescent="0.25">
      <c r="A57" s="50"/>
      <c r="B57" s="21">
        <v>90</v>
      </c>
      <c r="C57" s="94">
        <v>7.5400000000000009E-2</v>
      </c>
      <c r="D57" s="117">
        <v>1.1240310077519381E-2</v>
      </c>
      <c r="E57" s="117">
        <v>-4.4882488479291887</v>
      </c>
      <c r="F57" s="28">
        <v>0.10164306537189224</v>
      </c>
      <c r="G57" s="28">
        <v>1.1082550229675303E-3</v>
      </c>
      <c r="H57" s="6"/>
      <c r="I57" s="35"/>
      <c r="J57" s="96">
        <v>0</v>
      </c>
      <c r="K57" s="117">
        <v>0</v>
      </c>
      <c r="L57" s="117" t="e">
        <v>#NUM!</v>
      </c>
      <c r="M57" s="24">
        <v>0.10146394876823911</v>
      </c>
      <c r="N57" s="24">
        <v>2.321090831095968E-2</v>
      </c>
      <c r="O57" s="2"/>
      <c r="P57" s="2"/>
      <c r="Q57" s="22">
        <v>4.1769999999999996</v>
      </c>
      <c r="R57" s="4">
        <v>0.4780817214146732</v>
      </c>
      <c r="S57" s="4">
        <v>-0.73797359580091937</v>
      </c>
      <c r="T57" s="26">
        <v>0.28999999999999998</v>
      </c>
      <c r="U57" s="26">
        <v>0</v>
      </c>
      <c r="V57" s="4"/>
      <c r="W57" s="23"/>
    </row>
    <row r="58" spans="1:23" ht="15.75" thickBot="1" x14ac:dyDescent="0.3">
      <c r="A58" s="59"/>
      <c r="B58" s="38">
        <v>120</v>
      </c>
      <c r="C58" s="94">
        <v>6.7000000000000004E-2</v>
      </c>
      <c r="D58" s="117">
        <v>9.9880739415623143E-3</v>
      </c>
      <c r="E58" s="117">
        <v>-4.6063635035521333</v>
      </c>
      <c r="F58" s="28">
        <v>6.3659010215659548E-2</v>
      </c>
      <c r="G58" s="28">
        <v>2.892050861598193E-2</v>
      </c>
      <c r="H58" s="28">
        <v>0.05</v>
      </c>
      <c r="I58" s="29">
        <v>0.03</v>
      </c>
      <c r="J58" s="97">
        <v>0</v>
      </c>
      <c r="K58" s="117">
        <v>0</v>
      </c>
      <c r="L58" s="117" t="e">
        <v>#NUM!</v>
      </c>
      <c r="M58" s="24">
        <v>9.645307385319038E-2</v>
      </c>
      <c r="N58" s="24">
        <v>3.2764315825572828E-2</v>
      </c>
      <c r="O58" s="24">
        <v>-0.2</v>
      </c>
      <c r="P58" s="24">
        <v>0.14000000000000001</v>
      </c>
      <c r="Q58" s="41">
        <v>3.7369999999999997</v>
      </c>
      <c r="R58" s="39">
        <v>0.42772118576170304</v>
      </c>
      <c r="S58" s="4">
        <v>-0.84928373081261088</v>
      </c>
      <c r="T58" s="42">
        <v>0.28000000000000003</v>
      </c>
      <c r="U58" s="42">
        <v>0</v>
      </c>
      <c r="V58" s="42">
        <v>0.08</v>
      </c>
      <c r="W58" s="43">
        <v>0.25</v>
      </c>
    </row>
    <row r="59" spans="1:23" x14ac:dyDescent="0.25">
      <c r="A59" s="116" t="s">
        <v>26</v>
      </c>
      <c r="B59" s="9" t="s">
        <v>14</v>
      </c>
      <c r="C59" s="75"/>
      <c r="D59" s="18"/>
      <c r="E59" s="18"/>
      <c r="F59" s="18"/>
      <c r="G59" s="18"/>
      <c r="H59" s="18"/>
      <c r="I59" s="19"/>
      <c r="J59" s="75"/>
      <c r="K59" s="18"/>
      <c r="L59" s="18"/>
      <c r="M59" s="18"/>
      <c r="N59" s="18"/>
      <c r="O59" s="18"/>
      <c r="P59" s="19"/>
      <c r="Q59" s="16"/>
      <c r="R59" s="18"/>
      <c r="S59" s="18"/>
      <c r="T59" s="18"/>
      <c r="U59" s="18"/>
      <c r="V59" s="18"/>
      <c r="W59" s="19"/>
    </row>
    <row r="60" spans="1:23" x14ac:dyDescent="0.25">
      <c r="A60" s="50"/>
      <c r="B60" s="21" t="s">
        <v>15</v>
      </c>
      <c r="C60" s="76"/>
      <c r="D60" s="4"/>
      <c r="E60" s="4"/>
      <c r="F60" s="4"/>
      <c r="G60" s="4"/>
      <c r="H60" s="26"/>
      <c r="I60" s="27"/>
      <c r="J60" s="76"/>
      <c r="K60" s="4"/>
      <c r="L60" s="4"/>
      <c r="M60" s="4"/>
      <c r="N60" s="4"/>
      <c r="O60" s="4"/>
      <c r="P60" s="23"/>
      <c r="Q60" s="20"/>
      <c r="R60" s="4"/>
      <c r="S60" s="4"/>
      <c r="T60" s="4"/>
      <c r="U60" s="4"/>
      <c r="V60" s="1"/>
      <c r="W60" s="23"/>
    </row>
    <row r="61" spans="1:23" x14ac:dyDescent="0.25">
      <c r="A61" s="50"/>
      <c r="B61" s="21" t="s">
        <v>16</v>
      </c>
      <c r="C61" s="76"/>
      <c r="D61" s="4"/>
      <c r="E61" s="4"/>
      <c r="F61" s="26">
        <v>-5.4418089572226838E-2</v>
      </c>
      <c r="G61" s="26">
        <v>1.6506260435949691E-2</v>
      </c>
      <c r="H61" s="118">
        <v>-0.04</v>
      </c>
      <c r="I61" s="127">
        <v>0.08</v>
      </c>
      <c r="J61" s="76"/>
      <c r="K61" s="4"/>
      <c r="L61" s="4"/>
      <c r="M61" s="26">
        <v>0.23460569848402549</v>
      </c>
      <c r="N61" s="26">
        <v>6.9834258178513809E-3</v>
      </c>
      <c r="O61" s="102"/>
      <c r="P61" s="111"/>
      <c r="Q61" s="77"/>
      <c r="R61" s="4"/>
      <c r="S61" s="4"/>
      <c r="T61" s="26">
        <v>0.3</v>
      </c>
      <c r="U61" s="26">
        <v>0</v>
      </c>
      <c r="V61" s="26">
        <v>0.03</v>
      </c>
      <c r="W61" s="27">
        <v>0.32</v>
      </c>
    </row>
    <row r="62" spans="1:23" ht="90" x14ac:dyDescent="0.25">
      <c r="A62" s="50"/>
      <c r="B62" s="30" t="s">
        <v>18</v>
      </c>
      <c r="C62" s="110" t="s">
        <v>27</v>
      </c>
      <c r="D62" s="4"/>
      <c r="E62" s="4"/>
      <c r="F62" s="4"/>
      <c r="G62" s="4"/>
      <c r="H62" s="123"/>
      <c r="I62" s="120"/>
      <c r="J62" s="76"/>
      <c r="K62" s="4"/>
      <c r="L62" s="4"/>
      <c r="M62" s="4"/>
      <c r="N62" s="4"/>
      <c r="O62" s="101"/>
      <c r="P62" s="112"/>
      <c r="Q62" s="31"/>
      <c r="R62" s="32"/>
      <c r="S62" s="32"/>
      <c r="T62" s="32"/>
      <c r="U62" s="32"/>
      <c r="V62" s="32"/>
      <c r="W62" s="33"/>
    </row>
    <row r="63" spans="1:23" ht="90" x14ac:dyDescent="0.25">
      <c r="A63" s="50"/>
      <c r="B63" s="30" t="s">
        <v>20</v>
      </c>
      <c r="C63" s="76"/>
      <c r="D63" s="4"/>
      <c r="E63" s="4"/>
      <c r="F63" s="4"/>
      <c r="G63" s="4"/>
      <c r="H63" s="123"/>
      <c r="I63" s="120"/>
      <c r="J63" s="76"/>
      <c r="K63" s="4"/>
      <c r="L63" s="4"/>
      <c r="M63" s="4"/>
      <c r="N63" s="4"/>
      <c r="O63" s="101"/>
      <c r="P63" s="112"/>
      <c r="Q63" s="31"/>
      <c r="R63" s="32"/>
      <c r="S63" s="32"/>
      <c r="T63" s="32"/>
      <c r="U63" s="32"/>
      <c r="V63" s="32"/>
      <c r="W63" s="33"/>
    </row>
    <row r="64" spans="1:23" ht="90" x14ac:dyDescent="0.25">
      <c r="A64" s="50"/>
      <c r="B64" s="30" t="s">
        <v>21</v>
      </c>
      <c r="C64" s="78"/>
      <c r="D64" s="4"/>
      <c r="E64" s="4"/>
      <c r="F64" s="4"/>
      <c r="G64" s="4"/>
      <c r="H64" s="123"/>
      <c r="I64" s="120"/>
      <c r="J64" s="76"/>
      <c r="K64" s="4"/>
      <c r="L64" s="4"/>
      <c r="M64" s="4"/>
      <c r="N64" s="4"/>
      <c r="O64" s="101"/>
      <c r="P64" s="112"/>
      <c r="Q64" s="31"/>
      <c r="R64" s="32"/>
      <c r="S64" s="32"/>
      <c r="T64" s="32"/>
      <c r="U64" s="32"/>
      <c r="V64" s="32"/>
      <c r="W64" s="33"/>
    </row>
    <row r="65" spans="1:23" ht="30" x14ac:dyDescent="0.25">
      <c r="A65" s="50"/>
      <c r="B65" s="30" t="s">
        <v>22</v>
      </c>
      <c r="C65" s="34"/>
      <c r="D65" s="32"/>
      <c r="E65" s="32"/>
      <c r="F65" s="32"/>
      <c r="G65" s="32"/>
      <c r="H65" s="128"/>
      <c r="I65" s="129"/>
      <c r="J65" s="78"/>
      <c r="K65" s="4"/>
      <c r="L65" s="4"/>
      <c r="M65" s="4"/>
      <c r="N65" s="4"/>
      <c r="O65" s="101"/>
      <c r="P65" s="112"/>
      <c r="Q65" s="31"/>
      <c r="R65" s="32"/>
      <c r="S65" s="32"/>
      <c r="T65" s="32"/>
      <c r="U65" s="32"/>
      <c r="V65" s="32"/>
      <c r="W65" s="33"/>
    </row>
    <row r="66" spans="1:23" x14ac:dyDescent="0.25">
      <c r="A66" s="50"/>
      <c r="B66" s="21">
        <v>3</v>
      </c>
      <c r="C66" s="76"/>
      <c r="D66" s="4"/>
      <c r="E66" s="4"/>
      <c r="F66" s="4"/>
      <c r="G66" s="4"/>
      <c r="H66" s="123"/>
      <c r="I66" s="120"/>
      <c r="J66" s="76"/>
      <c r="K66" s="4"/>
      <c r="L66" s="4"/>
      <c r="M66" s="4"/>
      <c r="N66" s="4"/>
      <c r="O66" s="101"/>
      <c r="P66" s="112"/>
      <c r="Q66" s="20"/>
      <c r="R66" s="4"/>
      <c r="S66" s="4"/>
      <c r="T66" s="4"/>
      <c r="U66" s="4"/>
      <c r="V66" s="4"/>
      <c r="W66" s="23"/>
    </row>
    <row r="67" spans="1:23" x14ac:dyDescent="0.25">
      <c r="A67" s="50"/>
      <c r="B67" s="21">
        <v>10</v>
      </c>
      <c r="C67" s="76"/>
      <c r="D67" s="4"/>
      <c r="E67" s="4"/>
      <c r="F67" s="26">
        <v>0.58614987080103365</v>
      </c>
      <c r="G67" s="26">
        <v>6.4315655549783482E-3</v>
      </c>
      <c r="H67" s="123"/>
      <c r="I67" s="120"/>
      <c r="J67" s="76"/>
      <c r="K67" s="4"/>
      <c r="L67" s="4"/>
      <c r="M67" s="26">
        <v>2.8370618261367333E-3</v>
      </c>
      <c r="N67" s="26">
        <v>9.7255265590433879E-3</v>
      </c>
      <c r="O67" s="101"/>
      <c r="P67" s="112"/>
      <c r="Q67" s="20"/>
      <c r="R67" s="4"/>
      <c r="S67" s="4"/>
      <c r="T67" s="26">
        <v>0.27</v>
      </c>
      <c r="U67" s="26">
        <v>0</v>
      </c>
      <c r="V67" s="4"/>
      <c r="W67" s="23"/>
    </row>
    <row r="68" spans="1:23" x14ac:dyDescent="0.25">
      <c r="A68" s="50"/>
      <c r="B68" s="21">
        <v>20</v>
      </c>
      <c r="C68" s="76"/>
      <c r="D68" s="4"/>
      <c r="E68" s="4"/>
      <c r="F68" s="4"/>
      <c r="G68" s="4"/>
      <c r="H68" s="123"/>
      <c r="I68" s="120"/>
      <c r="J68" s="76"/>
      <c r="K68" s="4"/>
      <c r="L68" s="4"/>
      <c r="M68" s="4"/>
      <c r="N68" s="4"/>
      <c r="O68" s="101"/>
      <c r="P68" s="112"/>
      <c r="Q68" s="20"/>
      <c r="R68" s="4"/>
      <c r="S68" s="4"/>
      <c r="T68" s="4"/>
      <c r="U68" s="4"/>
      <c r="V68" s="4"/>
      <c r="W68" s="23"/>
    </row>
    <row r="69" spans="1:23" x14ac:dyDescent="0.25">
      <c r="A69" s="50"/>
      <c r="B69" s="21">
        <v>40</v>
      </c>
      <c r="C69" s="76"/>
      <c r="D69" s="4"/>
      <c r="E69" s="4"/>
      <c r="F69" s="26">
        <v>-7.9406930384281371E-2</v>
      </c>
      <c r="G69" s="26">
        <v>4.6156215291255328E-3</v>
      </c>
      <c r="H69" s="123"/>
      <c r="I69" s="120"/>
      <c r="J69" s="76"/>
      <c r="K69" s="4"/>
      <c r="L69" s="4"/>
      <c r="M69" s="26">
        <v>-2.5820419819933792E-3</v>
      </c>
      <c r="N69" s="26">
        <v>4.9338311510478669E-2</v>
      </c>
      <c r="O69" s="101"/>
      <c r="P69" s="112"/>
      <c r="Q69" s="20"/>
      <c r="R69" s="4"/>
      <c r="S69" s="4"/>
      <c r="T69" s="26">
        <v>0.27</v>
      </c>
      <c r="U69" s="26">
        <v>0.01</v>
      </c>
      <c r="V69" s="4"/>
      <c r="W69" s="23"/>
    </row>
    <row r="70" spans="1:23" x14ac:dyDescent="0.25">
      <c r="A70" s="50"/>
      <c r="B70" s="21">
        <v>60</v>
      </c>
      <c r="C70" s="76"/>
      <c r="D70" s="4"/>
      <c r="E70" s="4"/>
      <c r="F70" s="4"/>
      <c r="G70" s="4"/>
      <c r="H70" s="123"/>
      <c r="I70" s="120"/>
      <c r="J70" s="76"/>
      <c r="K70" s="4"/>
      <c r="L70" s="4"/>
      <c r="M70" s="4"/>
      <c r="N70" s="4"/>
      <c r="O70" s="101"/>
      <c r="P70" s="112"/>
      <c r="Q70" s="20"/>
      <c r="R70" s="4"/>
      <c r="S70" s="4"/>
      <c r="T70" s="4"/>
      <c r="U70" s="4"/>
      <c r="V70" s="4"/>
      <c r="W70" s="23"/>
    </row>
    <row r="71" spans="1:23" x14ac:dyDescent="0.25">
      <c r="A71" s="50"/>
      <c r="B71" s="21">
        <v>90</v>
      </c>
      <c r="C71" s="76"/>
      <c r="D71" s="4"/>
      <c r="E71" s="4"/>
      <c r="F71" s="26">
        <v>-1.6178750569995265E-2</v>
      </c>
      <c r="G71" s="26">
        <v>3.3843104310688626E-2</v>
      </c>
      <c r="H71" s="123"/>
      <c r="I71" s="120"/>
      <c r="J71" s="76"/>
      <c r="K71" s="4"/>
      <c r="L71" s="4"/>
      <c r="M71" s="26">
        <v>7.1723287595742459E-4</v>
      </c>
      <c r="N71" s="26">
        <v>1.1476555030933436E-2</v>
      </c>
      <c r="O71" s="101"/>
      <c r="P71" s="112"/>
      <c r="Q71" s="20"/>
      <c r="R71" s="4"/>
      <c r="S71" s="4"/>
      <c r="T71" s="26">
        <v>0.31</v>
      </c>
      <c r="U71" s="26">
        <v>0</v>
      </c>
      <c r="V71" s="4"/>
      <c r="W71" s="23"/>
    </row>
    <row r="72" spans="1:23" ht="15.75" thickBot="1" x14ac:dyDescent="0.3">
      <c r="A72" s="59"/>
      <c r="B72" s="38">
        <v>120</v>
      </c>
      <c r="C72" s="79"/>
      <c r="D72" s="39"/>
      <c r="E72" s="39"/>
      <c r="F72" s="42">
        <v>-2.325581395348832E-2</v>
      </c>
      <c r="G72" s="42">
        <v>1.258349782495777E-2</v>
      </c>
      <c r="H72" s="130">
        <v>0.08</v>
      </c>
      <c r="I72" s="131">
        <v>0.18</v>
      </c>
      <c r="J72" s="79"/>
      <c r="K72" s="39"/>
      <c r="L72" s="39"/>
      <c r="M72" s="42">
        <v>-2.0319605979273844E-2</v>
      </c>
      <c r="N72" s="42">
        <v>4.1227137849458792E-2</v>
      </c>
      <c r="O72" s="103"/>
      <c r="P72" s="113"/>
      <c r="Q72" s="37"/>
      <c r="R72" s="39"/>
      <c r="S72" s="39"/>
      <c r="T72" s="42">
        <v>0.37</v>
      </c>
      <c r="U72" s="42">
        <v>0.01</v>
      </c>
      <c r="V72" s="42">
        <v>7.0000000000000007E-2</v>
      </c>
      <c r="W72" s="43">
        <v>0.05</v>
      </c>
    </row>
    <row r="73" spans="1:23" x14ac:dyDescent="0.25">
      <c r="A73" s="8" t="s">
        <v>28</v>
      </c>
      <c r="B73" s="9" t="s">
        <v>14</v>
      </c>
      <c r="C73" s="70">
        <v>5.9550000000000001</v>
      </c>
      <c r="D73" s="18"/>
      <c r="E73" s="18"/>
      <c r="F73" s="18"/>
      <c r="G73" s="18"/>
      <c r="H73" s="114"/>
      <c r="I73" s="115"/>
      <c r="J73" s="80">
        <v>2.5032000000000001</v>
      </c>
      <c r="K73" s="4"/>
      <c r="L73" s="4"/>
      <c r="M73" s="1"/>
      <c r="N73" s="1"/>
      <c r="O73" s="99"/>
      <c r="P73" s="99"/>
      <c r="Q73" s="49">
        <v>7.859</v>
      </c>
      <c r="R73" s="18"/>
      <c r="S73" s="18"/>
      <c r="T73" s="18"/>
      <c r="U73" s="18"/>
      <c r="V73" s="18"/>
      <c r="W73" s="19"/>
    </row>
    <row r="74" spans="1:23" x14ac:dyDescent="0.25">
      <c r="A74" s="50"/>
      <c r="B74" s="21" t="s">
        <v>15</v>
      </c>
      <c r="C74" s="72">
        <v>4.5810000000000004</v>
      </c>
      <c r="D74" s="4"/>
      <c r="E74" s="4"/>
      <c r="F74" s="4"/>
      <c r="G74" s="4"/>
      <c r="H74" s="4"/>
      <c r="I74" s="23"/>
      <c r="J74" s="80">
        <v>2.4216000000000002</v>
      </c>
      <c r="K74" s="4"/>
      <c r="L74" s="4"/>
      <c r="M74" s="4"/>
      <c r="N74" s="4"/>
      <c r="O74" s="6"/>
      <c r="P74" s="6"/>
      <c r="Q74" s="53">
        <v>8.02</v>
      </c>
      <c r="R74" s="4"/>
      <c r="S74" s="4"/>
      <c r="T74" s="4"/>
      <c r="U74" s="4"/>
      <c r="V74" s="4"/>
      <c r="W74" s="23"/>
    </row>
    <row r="75" spans="1:23" x14ac:dyDescent="0.25">
      <c r="A75" s="167" t="s">
        <v>29</v>
      </c>
      <c r="B75" s="21" t="s">
        <v>16</v>
      </c>
      <c r="C75" s="72">
        <v>5.1920000000000002</v>
      </c>
      <c r="D75" s="4"/>
      <c r="E75" s="4"/>
      <c r="F75" s="24">
        <v>0.34</v>
      </c>
      <c r="G75" s="24">
        <v>0.01</v>
      </c>
      <c r="H75" s="24">
        <v>0.69</v>
      </c>
      <c r="I75" s="24">
        <v>0.08</v>
      </c>
      <c r="J75" s="80">
        <v>2.9472000000000005</v>
      </c>
      <c r="K75" s="4"/>
      <c r="L75" s="4"/>
      <c r="M75" s="24">
        <v>0.51</v>
      </c>
      <c r="N75" s="24">
        <v>0.02</v>
      </c>
      <c r="O75" s="24">
        <v>0.41</v>
      </c>
      <c r="P75" s="24">
        <v>0.15</v>
      </c>
      <c r="Q75" s="54">
        <v>7.9059999999999997</v>
      </c>
      <c r="R75" s="4">
        <v>1</v>
      </c>
      <c r="S75" s="4">
        <v>0</v>
      </c>
      <c r="T75" s="26">
        <v>0.27134734621420675</v>
      </c>
      <c r="U75" s="26">
        <v>1.6081771966577695E-2</v>
      </c>
      <c r="V75" s="26">
        <v>0.42</v>
      </c>
      <c r="W75" s="27">
        <v>0.13</v>
      </c>
    </row>
    <row r="76" spans="1:23" ht="90" x14ac:dyDescent="0.25">
      <c r="A76" s="167"/>
      <c r="B76" s="30" t="s">
        <v>18</v>
      </c>
      <c r="C76" s="72">
        <v>5.8284000000000002</v>
      </c>
      <c r="D76" s="4"/>
      <c r="E76" s="4"/>
      <c r="F76" s="1"/>
      <c r="G76" s="1"/>
      <c r="H76" s="2"/>
      <c r="I76" s="2"/>
      <c r="J76" s="80">
        <v>2.3866000000000001</v>
      </c>
      <c r="K76" s="4"/>
      <c r="L76" s="4"/>
      <c r="M76" s="1"/>
      <c r="N76" s="1"/>
      <c r="O76" s="2"/>
      <c r="P76" s="2"/>
      <c r="Q76" s="31"/>
      <c r="R76" s="32"/>
      <c r="S76" s="32"/>
      <c r="T76" s="56"/>
      <c r="U76" s="56"/>
      <c r="V76" s="64"/>
      <c r="W76" s="65"/>
    </row>
    <row r="77" spans="1:23" ht="90" x14ac:dyDescent="0.25">
      <c r="A77" s="167"/>
      <c r="B77" s="30" t="s">
        <v>20</v>
      </c>
      <c r="C77" s="72">
        <v>5.8584000000000005</v>
      </c>
      <c r="D77" s="4"/>
      <c r="E77" s="4"/>
      <c r="F77" s="1"/>
      <c r="G77" s="1"/>
      <c r="H77" s="2"/>
      <c r="I77" s="2"/>
      <c r="J77" s="80">
        <v>2.8155000000000001</v>
      </c>
      <c r="K77" s="4"/>
      <c r="L77" s="4"/>
      <c r="M77" s="1"/>
      <c r="N77" s="1"/>
      <c r="O77" s="2"/>
      <c r="P77" s="2"/>
      <c r="Q77" s="31"/>
      <c r="R77" s="32"/>
      <c r="S77" s="32"/>
      <c r="T77" s="56"/>
      <c r="U77" s="56"/>
      <c r="V77" s="81" t="s">
        <v>30</v>
      </c>
      <c r="W77" s="82"/>
    </row>
    <row r="78" spans="1:23" ht="90" x14ac:dyDescent="0.25">
      <c r="A78" s="167"/>
      <c r="B78" s="30" t="s">
        <v>21</v>
      </c>
      <c r="C78" s="73">
        <v>5.8033000000000001</v>
      </c>
      <c r="D78" s="121">
        <v>1</v>
      </c>
      <c r="E78" s="121">
        <v>0</v>
      </c>
      <c r="F78" s="1"/>
      <c r="G78" s="1"/>
      <c r="H78" s="1"/>
      <c r="I78" s="1"/>
      <c r="J78" s="80">
        <v>2.4799000000000002</v>
      </c>
      <c r="K78" s="4"/>
      <c r="L78" s="4"/>
      <c r="M78" s="1"/>
      <c r="N78" s="1"/>
      <c r="O78" s="1"/>
      <c r="P78" s="1"/>
      <c r="Q78" s="31"/>
      <c r="R78" s="32"/>
      <c r="S78" s="32"/>
      <c r="T78" s="56"/>
      <c r="U78" s="56"/>
      <c r="V78" s="83" t="s">
        <v>31</v>
      </c>
      <c r="W78" s="84" t="s">
        <v>32</v>
      </c>
    </row>
    <row r="79" spans="1:23" ht="30" x14ac:dyDescent="0.25">
      <c r="A79" s="167"/>
      <c r="B79" s="30" t="s">
        <v>22</v>
      </c>
      <c r="C79" s="132"/>
      <c r="D79" s="32"/>
      <c r="E79" s="32"/>
      <c r="F79" s="1"/>
      <c r="G79" s="1"/>
      <c r="H79" s="1"/>
      <c r="I79" s="1"/>
      <c r="J79" s="85">
        <v>2.4799000000000002</v>
      </c>
      <c r="K79" s="4">
        <v>1</v>
      </c>
      <c r="L79" s="4">
        <v>0</v>
      </c>
      <c r="M79" s="1"/>
      <c r="N79" s="1"/>
      <c r="O79" s="1"/>
      <c r="P79" s="1"/>
      <c r="Q79" s="31"/>
      <c r="R79" s="32"/>
      <c r="S79" s="32"/>
      <c r="T79" s="56"/>
      <c r="U79" s="56"/>
      <c r="V79" s="83">
        <v>0</v>
      </c>
      <c r="W79" s="84">
        <v>5.0442</v>
      </c>
    </row>
    <row r="80" spans="1:23" x14ac:dyDescent="0.25">
      <c r="A80" s="167"/>
      <c r="B80" s="21">
        <v>3</v>
      </c>
      <c r="C80" s="133">
        <v>1.5783000000000003</v>
      </c>
      <c r="D80" s="4">
        <v>0.2719659504075268</v>
      </c>
      <c r="E80" s="4">
        <v>-1.30207840284737</v>
      </c>
      <c r="F80" s="4"/>
      <c r="G80" s="4"/>
      <c r="H80" s="4"/>
      <c r="I80" s="23"/>
      <c r="J80" s="80">
        <v>1.8775999999999999</v>
      </c>
      <c r="K80" s="4">
        <v>0.75712730352030311</v>
      </c>
      <c r="L80" s="4">
        <v>-0.27822387122859199</v>
      </c>
      <c r="M80" s="4"/>
      <c r="N80" s="4"/>
      <c r="O80" s="4"/>
      <c r="P80" s="4"/>
      <c r="Q80" s="53">
        <v>8.1760000000000002</v>
      </c>
      <c r="R80" s="4">
        <v>1.0341512775107513</v>
      </c>
      <c r="S80" s="4">
        <v>3.3581068586854834E-2</v>
      </c>
      <c r="T80" s="4"/>
      <c r="U80" s="4"/>
      <c r="V80" s="83">
        <v>10</v>
      </c>
      <c r="W80" s="84">
        <v>5.2534999999999998</v>
      </c>
    </row>
    <row r="81" spans="1:23" x14ac:dyDescent="0.25">
      <c r="A81" s="167"/>
      <c r="B81" s="21">
        <v>10</v>
      </c>
      <c r="C81" s="94" t="s">
        <v>33</v>
      </c>
      <c r="D81" s="119">
        <v>0</v>
      </c>
      <c r="E81" s="119" t="e">
        <v>#NUM!</v>
      </c>
      <c r="F81" s="24">
        <v>0.97</v>
      </c>
      <c r="G81" s="24">
        <v>0</v>
      </c>
      <c r="H81" s="4"/>
      <c r="I81" s="23"/>
      <c r="J81" s="80">
        <v>0.82779999999999998</v>
      </c>
      <c r="K81" s="4">
        <v>0.33380378241058106</v>
      </c>
      <c r="L81" s="4">
        <v>-1.0972019364507737</v>
      </c>
      <c r="M81" s="24">
        <v>0.49</v>
      </c>
      <c r="N81" s="24">
        <v>0</v>
      </c>
      <c r="O81" s="4"/>
      <c r="P81" s="4"/>
      <c r="Q81" s="53">
        <v>9.5389999999999997</v>
      </c>
      <c r="R81" s="4">
        <v>1.2065519858335441</v>
      </c>
      <c r="S81" s="4">
        <v>0.18776669328857717</v>
      </c>
      <c r="T81" s="26">
        <v>0.32606688382729154</v>
      </c>
      <c r="U81" s="26">
        <v>3.8316231284837325E-3</v>
      </c>
      <c r="V81" s="83">
        <v>40</v>
      </c>
      <c r="W81" s="84">
        <v>4.9676999999999998</v>
      </c>
    </row>
    <row r="82" spans="1:23" x14ac:dyDescent="0.25">
      <c r="A82" s="167"/>
      <c r="B82" s="21">
        <v>20</v>
      </c>
      <c r="C82" s="94" t="s">
        <v>33</v>
      </c>
      <c r="D82" s="119">
        <v>0</v>
      </c>
      <c r="E82" s="119" t="e">
        <v>#NUM!</v>
      </c>
      <c r="F82" s="4"/>
      <c r="G82" s="4"/>
      <c r="H82" s="4"/>
      <c r="I82" s="23"/>
      <c r="J82" s="80">
        <v>0.34789999999999999</v>
      </c>
      <c r="K82" s="4">
        <v>0.14028791483527561</v>
      </c>
      <c r="L82" s="4">
        <v>-1.9640584336075093</v>
      </c>
      <c r="M82" s="4"/>
      <c r="N82" s="4"/>
      <c r="O82" s="4"/>
      <c r="P82" s="4"/>
      <c r="Q82" s="53">
        <v>7.1689999999999996</v>
      </c>
      <c r="R82" s="4">
        <v>0.90677966101694918</v>
      </c>
      <c r="S82" s="4">
        <v>-9.7855790003758561E-2</v>
      </c>
      <c r="T82" s="26"/>
      <c r="U82" s="26"/>
      <c r="V82" s="83">
        <v>90</v>
      </c>
      <c r="W82" s="84">
        <v>4.5911</v>
      </c>
    </row>
    <row r="83" spans="1:23" x14ac:dyDescent="0.25">
      <c r="A83" s="167"/>
      <c r="B83" s="21">
        <v>40</v>
      </c>
      <c r="C83" s="94" t="s">
        <v>33</v>
      </c>
      <c r="D83" s="119">
        <v>0</v>
      </c>
      <c r="E83" s="119" t="e">
        <v>#NUM!</v>
      </c>
      <c r="F83" s="24">
        <v>0.6</v>
      </c>
      <c r="G83" s="24">
        <v>0</v>
      </c>
      <c r="H83" s="4"/>
      <c r="I83" s="23"/>
      <c r="J83" s="125">
        <v>0</v>
      </c>
      <c r="K83" s="119">
        <v>0</v>
      </c>
      <c r="L83" s="119" t="e">
        <v>#NUM!</v>
      </c>
      <c r="M83" s="24">
        <v>0.06</v>
      </c>
      <c r="N83" s="24">
        <v>0.01</v>
      </c>
      <c r="O83" s="4"/>
      <c r="P83" s="4"/>
      <c r="Q83" s="53">
        <v>1.778</v>
      </c>
      <c r="R83" s="4">
        <v>0.22489248671894765</v>
      </c>
      <c r="S83" s="4">
        <v>-1.4921328277827808</v>
      </c>
      <c r="T83" s="26">
        <v>0.39845987398969007</v>
      </c>
      <c r="U83" s="26">
        <v>6.120188521693536E-3</v>
      </c>
      <c r="V83" s="86">
        <v>120</v>
      </c>
      <c r="W83" s="87">
        <v>4.3238000000000003</v>
      </c>
    </row>
    <row r="84" spans="1:23" x14ac:dyDescent="0.25">
      <c r="A84" s="167"/>
      <c r="B84" s="21">
        <v>60</v>
      </c>
      <c r="C84" s="94" t="s">
        <v>33</v>
      </c>
      <c r="D84" s="119">
        <v>0</v>
      </c>
      <c r="E84" s="119" t="e">
        <v>#NUM!</v>
      </c>
      <c r="F84" s="4"/>
      <c r="G84" s="4"/>
      <c r="H84" s="4"/>
      <c r="I84" s="23"/>
      <c r="J84" s="96">
        <v>0</v>
      </c>
      <c r="K84" s="119">
        <v>0</v>
      </c>
      <c r="L84" s="119" t="e">
        <v>#NUM!</v>
      </c>
      <c r="M84" s="4"/>
      <c r="N84" s="4"/>
      <c r="O84" s="4"/>
      <c r="P84" s="4"/>
      <c r="Q84" s="53">
        <v>5.242</v>
      </c>
      <c r="R84" s="4">
        <v>0.66304072856058693</v>
      </c>
      <c r="S84" s="4">
        <v>-0.41091885997327909</v>
      </c>
      <c r="T84" s="26"/>
      <c r="U84" s="26"/>
      <c r="V84" s="4"/>
      <c r="W84" s="23"/>
    </row>
    <row r="85" spans="1:23" x14ac:dyDescent="0.25">
      <c r="A85" s="167"/>
      <c r="B85" s="21">
        <v>90</v>
      </c>
      <c r="C85" s="94" t="s">
        <v>33</v>
      </c>
      <c r="D85" s="119">
        <v>0</v>
      </c>
      <c r="E85" s="119" t="e">
        <v>#NUM!</v>
      </c>
      <c r="F85" s="24">
        <v>0.04</v>
      </c>
      <c r="G85" s="24">
        <v>0.01</v>
      </c>
      <c r="H85" s="2"/>
      <c r="I85" s="2"/>
      <c r="J85" s="96">
        <v>0</v>
      </c>
      <c r="K85" s="119">
        <v>0</v>
      </c>
      <c r="L85" s="119" t="e">
        <v>#NUM!</v>
      </c>
      <c r="M85" s="24">
        <v>0.06</v>
      </c>
      <c r="N85" s="24">
        <v>0.03</v>
      </c>
      <c r="O85" s="2"/>
      <c r="P85" s="2"/>
      <c r="Q85" s="53">
        <v>4.9619999999999997</v>
      </c>
      <c r="R85" s="4">
        <v>0.62762458891980777</v>
      </c>
      <c r="S85" s="4">
        <v>-0.46581307960488444</v>
      </c>
      <c r="T85" s="26">
        <v>0.44552343515182746</v>
      </c>
      <c r="U85" s="26">
        <v>1.6916397368667253E-2</v>
      </c>
      <c r="V85" s="4"/>
      <c r="W85" s="23"/>
    </row>
    <row r="86" spans="1:23" ht="15.75" thickBot="1" x14ac:dyDescent="0.3">
      <c r="A86" s="59"/>
      <c r="B86" s="38">
        <v>120</v>
      </c>
      <c r="C86" s="95" t="s">
        <v>33</v>
      </c>
      <c r="D86" s="119">
        <v>0</v>
      </c>
      <c r="E86" s="119" t="e">
        <v>#NUM!</v>
      </c>
      <c r="F86" s="24">
        <v>7.0000000000000007E-2</v>
      </c>
      <c r="G86" s="24">
        <v>0.06</v>
      </c>
      <c r="H86" s="24">
        <v>0.51</v>
      </c>
      <c r="I86" s="24">
        <v>0.14000000000000001</v>
      </c>
      <c r="J86" s="97">
        <v>0</v>
      </c>
      <c r="K86" s="119">
        <v>0</v>
      </c>
      <c r="L86" s="119" t="e">
        <v>#NUM!</v>
      </c>
      <c r="M86" s="24">
        <v>7.0000000000000007E-2</v>
      </c>
      <c r="N86" s="24">
        <v>0</v>
      </c>
      <c r="O86" s="24">
        <v>0.13</v>
      </c>
      <c r="P86" s="24">
        <v>0.04</v>
      </c>
      <c r="Q86" s="60">
        <v>3.9820000000000002</v>
      </c>
      <c r="R86" s="39">
        <v>0.50366810017708075</v>
      </c>
      <c r="S86" s="4">
        <v>-0.68583775923248913</v>
      </c>
      <c r="T86" s="42">
        <v>0.44907954754214907</v>
      </c>
      <c r="U86" s="42">
        <v>7.8505201146645935E-3</v>
      </c>
      <c r="V86" s="42">
        <v>0.28999999999999998</v>
      </c>
      <c r="W86" s="43">
        <v>0.18</v>
      </c>
    </row>
    <row r="87" spans="1:23" x14ac:dyDescent="0.25">
      <c r="A87" s="1" t="s">
        <v>34</v>
      </c>
      <c r="B87" s="9" t="s">
        <v>14</v>
      </c>
      <c r="C87" s="70">
        <v>6.5808</v>
      </c>
      <c r="D87" s="18"/>
      <c r="E87" s="18"/>
      <c r="F87" s="18"/>
      <c r="G87" s="18"/>
      <c r="H87" s="18"/>
      <c r="I87" s="19"/>
      <c r="J87" s="88">
        <v>6.8177999999999992</v>
      </c>
      <c r="K87" s="18"/>
      <c r="L87" s="18"/>
      <c r="M87" s="18"/>
      <c r="N87" s="18"/>
      <c r="O87" s="18"/>
      <c r="P87" s="19"/>
      <c r="Q87" s="20">
        <v>10.09032</v>
      </c>
      <c r="R87" s="4"/>
      <c r="S87" s="4"/>
      <c r="T87" s="4"/>
      <c r="U87" s="4"/>
      <c r="V87" s="4"/>
      <c r="W87" s="4"/>
    </row>
    <row r="88" spans="1:23" x14ac:dyDescent="0.25">
      <c r="A88" s="1"/>
      <c r="B88" s="21" t="s">
        <v>15</v>
      </c>
      <c r="C88" s="72">
        <v>6.6208999999999998</v>
      </c>
      <c r="D88" s="4"/>
      <c r="E88" s="4"/>
      <c r="F88" s="4"/>
      <c r="G88" s="4"/>
      <c r="H88" s="4"/>
      <c r="I88" s="23"/>
      <c r="J88" s="80">
        <v>8.1762999999999995</v>
      </c>
      <c r="K88" s="4"/>
      <c r="L88" s="4"/>
      <c r="M88" s="4"/>
      <c r="N88" s="4"/>
      <c r="O88" s="4"/>
      <c r="P88" s="23"/>
      <c r="Q88" s="20">
        <v>10.827929999999999</v>
      </c>
      <c r="R88" s="4"/>
      <c r="S88" s="4"/>
      <c r="T88" s="4"/>
      <c r="U88" s="4"/>
      <c r="V88" s="4"/>
      <c r="W88" s="4"/>
    </row>
    <row r="89" spans="1:23" x14ac:dyDescent="0.25">
      <c r="A89" s="1"/>
      <c r="B89" s="21" t="s">
        <v>16</v>
      </c>
      <c r="C89" s="72">
        <v>6.5873999999999997</v>
      </c>
      <c r="D89" s="4"/>
      <c r="E89" s="4"/>
      <c r="F89" s="24">
        <v>0.99990195657052039</v>
      </c>
      <c r="G89" s="24">
        <v>3.5102366498989228E-6</v>
      </c>
      <c r="H89" s="24">
        <v>-0.42</v>
      </c>
      <c r="I89" s="24">
        <v>0.17</v>
      </c>
      <c r="J89" s="80">
        <v>8.3465000000000007</v>
      </c>
      <c r="K89" s="4"/>
      <c r="L89" s="4"/>
      <c r="M89" s="24">
        <v>0.96264092165786397</v>
      </c>
      <c r="N89" s="24">
        <v>1.2286910527722419E-3</v>
      </c>
      <c r="O89" s="24">
        <v>-0.1</v>
      </c>
      <c r="P89" s="24">
        <v>0.09</v>
      </c>
      <c r="Q89" s="77">
        <v>10.34103</v>
      </c>
      <c r="R89" s="4">
        <v>1</v>
      </c>
      <c r="S89" s="4">
        <v>0</v>
      </c>
      <c r="T89" s="26">
        <v>-0.16</v>
      </c>
      <c r="U89" s="26">
        <v>7.0000000000000007E-2</v>
      </c>
      <c r="V89" s="26">
        <v>0.06</v>
      </c>
      <c r="W89" s="26">
        <v>7.0000000000000007E-2</v>
      </c>
    </row>
    <row r="90" spans="1:23" ht="90" x14ac:dyDescent="0.25">
      <c r="A90" s="1"/>
      <c r="B90" s="30" t="s">
        <v>18</v>
      </c>
      <c r="C90" s="72">
        <v>6.6124000000000001</v>
      </c>
      <c r="D90" s="4"/>
      <c r="E90" s="4"/>
      <c r="F90" s="1"/>
      <c r="G90" s="1"/>
      <c r="H90" s="2"/>
      <c r="I90" s="2"/>
      <c r="J90" s="80">
        <v>7.5851000000000006</v>
      </c>
      <c r="K90" s="4"/>
      <c r="L90" s="4"/>
      <c r="M90" s="1"/>
      <c r="N90" s="1"/>
      <c r="O90" s="2"/>
      <c r="P90" s="2"/>
      <c r="Q90" s="31"/>
      <c r="R90" s="32"/>
      <c r="S90" s="32"/>
      <c r="T90" s="32"/>
      <c r="U90" s="32"/>
      <c r="V90" s="32"/>
      <c r="W90" s="32"/>
    </row>
    <row r="91" spans="1:23" ht="90" x14ac:dyDescent="0.25">
      <c r="A91" s="1"/>
      <c r="B91" s="30" t="s">
        <v>20</v>
      </c>
      <c r="C91" s="72">
        <v>5.4089</v>
      </c>
      <c r="D91" s="4"/>
      <c r="E91" s="4"/>
      <c r="F91" s="1"/>
      <c r="G91" s="1"/>
      <c r="H91" s="2"/>
      <c r="I91" s="2"/>
      <c r="J91" s="80">
        <v>6.7460000000000004</v>
      </c>
      <c r="K91" s="4"/>
      <c r="L91" s="4"/>
      <c r="M91" s="1"/>
      <c r="N91" s="1"/>
      <c r="O91" s="2"/>
      <c r="P91" s="2"/>
      <c r="Q91" s="31"/>
      <c r="R91" s="32"/>
      <c r="S91" s="32"/>
      <c r="T91" s="32"/>
      <c r="U91" s="32"/>
      <c r="V91" s="32"/>
      <c r="W91" s="32"/>
    </row>
    <row r="92" spans="1:23" ht="90" x14ac:dyDescent="0.25">
      <c r="A92" s="1"/>
      <c r="B92" s="30" t="s">
        <v>21</v>
      </c>
      <c r="C92" s="73">
        <v>6.0827</v>
      </c>
      <c r="D92" s="4">
        <v>1</v>
      </c>
      <c r="E92" s="4">
        <v>0</v>
      </c>
      <c r="F92" s="1"/>
      <c r="G92" s="1"/>
      <c r="H92" s="1"/>
      <c r="I92" s="1"/>
      <c r="J92" s="80">
        <v>6.2153999999999998</v>
      </c>
      <c r="K92" s="4"/>
      <c r="L92" s="4"/>
      <c r="M92" s="1"/>
      <c r="N92" s="1"/>
      <c r="O92" s="1"/>
      <c r="P92" s="1"/>
      <c r="Q92" s="31"/>
      <c r="R92" s="32"/>
      <c r="S92" s="32"/>
      <c r="T92" s="32"/>
      <c r="U92" s="32"/>
      <c r="V92" s="32"/>
      <c r="W92" s="32"/>
    </row>
    <row r="93" spans="1:23" ht="30" x14ac:dyDescent="0.25">
      <c r="A93" s="1"/>
      <c r="B93" s="30" t="s">
        <v>22</v>
      </c>
      <c r="C93" s="34"/>
      <c r="D93" s="32"/>
      <c r="E93" s="32"/>
      <c r="F93" s="1"/>
      <c r="G93" s="1"/>
      <c r="H93" s="1"/>
      <c r="I93" s="1"/>
      <c r="J93" s="85">
        <v>5.8098000000000001</v>
      </c>
      <c r="K93" s="4">
        <v>1</v>
      </c>
      <c r="L93" s="4">
        <v>0</v>
      </c>
      <c r="M93" s="1"/>
      <c r="N93" s="1"/>
      <c r="O93" s="1"/>
      <c r="P93" s="1"/>
      <c r="Q93" s="31"/>
      <c r="R93" s="32"/>
      <c r="S93" s="32"/>
      <c r="T93" s="32"/>
      <c r="U93" s="32"/>
      <c r="V93" s="32"/>
      <c r="W93" s="32"/>
    </row>
    <row r="94" spans="1:23" x14ac:dyDescent="0.25">
      <c r="A94" s="1"/>
      <c r="B94" s="21">
        <v>3</v>
      </c>
      <c r="C94" s="72">
        <v>6.1644000000000005</v>
      </c>
      <c r="D94" s="4">
        <v>1.0134315353379257</v>
      </c>
      <c r="E94" s="4">
        <v>1.3342131927515285E-2</v>
      </c>
      <c r="F94" s="4"/>
      <c r="G94" s="4"/>
      <c r="H94" s="4"/>
      <c r="I94" s="23"/>
      <c r="J94" s="80">
        <v>4.2018999999999993</v>
      </c>
      <c r="K94" s="4">
        <v>0.72324348514578807</v>
      </c>
      <c r="L94" s="4">
        <v>-0.32400934291511374</v>
      </c>
      <c r="M94" s="4"/>
      <c r="N94" s="4"/>
      <c r="O94" s="4"/>
      <c r="P94" s="23"/>
      <c r="Q94" s="20">
        <v>10.424570000000001</v>
      </c>
      <c r="R94" s="4">
        <v>1.008078498950298</v>
      </c>
      <c r="S94" s="4">
        <v>8.0460425597590132E-3</v>
      </c>
      <c r="T94" s="4"/>
      <c r="U94" s="4"/>
      <c r="V94" s="4"/>
      <c r="W94" s="4"/>
    </row>
    <row r="95" spans="1:23" x14ac:dyDescent="0.25">
      <c r="A95" s="1"/>
      <c r="B95" s="21">
        <v>10</v>
      </c>
      <c r="C95" s="72">
        <v>0.50919999999999999</v>
      </c>
      <c r="D95" s="4">
        <v>8.3712824896838567E-2</v>
      </c>
      <c r="E95" s="4">
        <v>-2.480363088650456</v>
      </c>
      <c r="F95" s="24">
        <v>7.8254966365176135E-2</v>
      </c>
      <c r="G95" s="24">
        <v>3.7423113996322914E-2</v>
      </c>
      <c r="H95" s="4"/>
      <c r="I95" s="23"/>
      <c r="J95" s="80">
        <v>2.4991999999999996</v>
      </c>
      <c r="K95" s="4">
        <v>0.43016971324314085</v>
      </c>
      <c r="L95" s="4">
        <v>-0.84357546620017376</v>
      </c>
      <c r="M95" s="24">
        <v>0.16104289333828531</v>
      </c>
      <c r="N95" s="24">
        <v>7.8185188889698942E-2</v>
      </c>
      <c r="O95" s="4"/>
      <c r="P95" s="23"/>
      <c r="Q95" s="20">
        <v>10.309520000000001</v>
      </c>
      <c r="R95" s="4">
        <v>0.99695291474833758</v>
      </c>
      <c r="S95" s="4">
        <v>-3.0517370679852066E-3</v>
      </c>
      <c r="T95" s="26">
        <v>-0.02</v>
      </c>
      <c r="U95" s="26">
        <v>0.01</v>
      </c>
      <c r="V95" s="4"/>
      <c r="W95" s="4"/>
    </row>
    <row r="96" spans="1:23" x14ac:dyDescent="0.25">
      <c r="A96" s="1"/>
      <c r="B96" s="21">
        <v>20</v>
      </c>
      <c r="C96" s="72">
        <v>3.0200000000000001E-2</v>
      </c>
      <c r="D96" s="4">
        <v>4.9649004553898764E-3</v>
      </c>
      <c r="E96" s="4">
        <v>-5.3053620309528835</v>
      </c>
      <c r="F96" s="4"/>
      <c r="G96" s="4"/>
      <c r="H96" s="4"/>
      <c r="I96" s="23"/>
      <c r="J96" s="80">
        <v>1.0209000000000001</v>
      </c>
      <c r="K96" s="4">
        <v>0.17572033460704328</v>
      </c>
      <c r="L96" s="4">
        <v>-1.7388615556705707</v>
      </c>
      <c r="M96" s="4"/>
      <c r="N96" s="4"/>
      <c r="O96" s="4"/>
      <c r="P96" s="23"/>
      <c r="Q96" s="20">
        <v>10.29299</v>
      </c>
      <c r="R96" s="4">
        <v>0.99535442794383144</v>
      </c>
      <c r="S96" s="4">
        <v>-4.6563962621289871E-3</v>
      </c>
      <c r="T96" s="4"/>
      <c r="U96" s="4"/>
      <c r="V96" s="4"/>
      <c r="W96" s="4"/>
    </row>
    <row r="97" spans="1:23" x14ac:dyDescent="0.25">
      <c r="A97" s="1"/>
      <c r="B97" s="21">
        <v>40</v>
      </c>
      <c r="C97" s="94" t="s">
        <v>33</v>
      </c>
      <c r="D97" s="119">
        <v>0</v>
      </c>
      <c r="E97" s="119" t="e">
        <v>#NUM!</v>
      </c>
      <c r="F97" s="24">
        <v>8.0052649263440884E-2</v>
      </c>
      <c r="G97" s="24">
        <v>4.6854814648769625E-3</v>
      </c>
      <c r="H97" s="4"/>
      <c r="I97" s="23"/>
      <c r="J97" s="80">
        <v>0.16159999999999999</v>
      </c>
      <c r="K97" s="4">
        <v>2.7815071086784396E-2</v>
      </c>
      <c r="L97" s="4">
        <v>-3.5821772797585454</v>
      </c>
      <c r="M97" s="24">
        <v>4.797840611140021E-2</v>
      </c>
      <c r="N97" s="24">
        <v>2.1832894860799638E-2</v>
      </c>
      <c r="O97" s="4"/>
      <c r="P97" s="23"/>
      <c r="Q97" s="20">
        <v>8.8965899999999998</v>
      </c>
      <c r="R97" s="4">
        <v>0.86031952329700234</v>
      </c>
      <c r="S97" s="4">
        <v>-0.15045142002055722</v>
      </c>
      <c r="T97" s="26">
        <v>-0.19</v>
      </c>
      <c r="U97" s="26">
        <v>0.01</v>
      </c>
      <c r="V97" s="4"/>
      <c r="W97" s="4"/>
    </row>
    <row r="98" spans="1:23" x14ac:dyDescent="0.25">
      <c r="A98" s="1"/>
      <c r="B98" s="21">
        <v>60</v>
      </c>
      <c r="C98" s="94" t="s">
        <v>33</v>
      </c>
      <c r="D98" s="119">
        <v>0</v>
      </c>
      <c r="E98" s="119" t="e">
        <v>#NUM!</v>
      </c>
      <c r="F98" s="4"/>
      <c r="G98" s="4"/>
      <c r="H98" s="4"/>
      <c r="I98" s="23"/>
      <c r="J98" s="3" t="s">
        <v>35</v>
      </c>
      <c r="K98" s="119">
        <v>0</v>
      </c>
      <c r="L98" s="119" t="e">
        <v>#NUM!</v>
      </c>
      <c r="M98" s="4"/>
      <c r="N98" s="4"/>
      <c r="O98" s="4"/>
      <c r="P98" s="23"/>
      <c r="Q98" s="20">
        <v>6.9584589999999995</v>
      </c>
      <c r="R98" s="4">
        <v>0.67289805754359089</v>
      </c>
      <c r="S98" s="4">
        <v>-0.39616143548605576</v>
      </c>
      <c r="T98" s="4"/>
      <c r="U98" s="4"/>
      <c r="V98" s="4"/>
      <c r="W98" s="4"/>
    </row>
    <row r="99" spans="1:23" x14ac:dyDescent="0.25">
      <c r="A99" s="1"/>
      <c r="B99" s="21">
        <v>90</v>
      </c>
      <c r="C99" s="94" t="s">
        <v>33</v>
      </c>
      <c r="D99" s="119">
        <v>0</v>
      </c>
      <c r="E99" s="119" t="e">
        <v>#NUM!</v>
      </c>
      <c r="F99" s="24">
        <v>0.1024811152430756</v>
      </c>
      <c r="G99" s="24">
        <v>1.071264294684026E-3</v>
      </c>
      <c r="H99" s="2"/>
      <c r="I99" s="2"/>
      <c r="J99" s="36">
        <v>0.12759999999999999</v>
      </c>
      <c r="K99" s="4">
        <v>2.1962890288822333E-2</v>
      </c>
      <c r="L99" s="4">
        <v>-3.818401054934851</v>
      </c>
      <c r="M99" s="24">
        <v>7.4407113679195641E-2</v>
      </c>
      <c r="N99" s="24">
        <v>2.5003862923915657E-2</v>
      </c>
      <c r="O99" s="2"/>
      <c r="P99" s="2"/>
      <c r="Q99" s="20">
        <v>6.1510350000000003</v>
      </c>
      <c r="R99" s="4">
        <v>0.59481840783751716</v>
      </c>
      <c r="S99" s="4">
        <v>-0.51949911693029871</v>
      </c>
      <c r="T99" s="26">
        <v>-0.2</v>
      </c>
      <c r="U99" s="26">
        <v>0.02</v>
      </c>
      <c r="V99" s="4"/>
      <c r="W99" s="4"/>
    </row>
    <row r="100" spans="1:23" ht="15.75" thickBot="1" x14ac:dyDescent="0.3">
      <c r="A100" s="1"/>
      <c r="B100" s="38">
        <v>120</v>
      </c>
      <c r="C100" s="95" t="s">
        <v>33</v>
      </c>
      <c r="D100" s="119">
        <v>0</v>
      </c>
      <c r="E100" s="119" t="e">
        <v>#NUM!</v>
      </c>
      <c r="F100" s="24">
        <v>8.5739724894150493E-2</v>
      </c>
      <c r="G100" s="24">
        <v>9.5562400635155875E-3</v>
      </c>
      <c r="H100" s="24">
        <v>-0.25</v>
      </c>
      <c r="I100" s="24">
        <v>0.03</v>
      </c>
      <c r="J100" s="97" t="s">
        <v>36</v>
      </c>
      <c r="K100" s="119">
        <v>0</v>
      </c>
      <c r="L100" s="119" t="e">
        <v>#NUM!</v>
      </c>
      <c r="M100" s="24">
        <v>4.8941411991104168E-2</v>
      </c>
      <c r="N100" s="24">
        <v>5.5327024013732649E-4</v>
      </c>
      <c r="O100" s="24">
        <v>-0.04</v>
      </c>
      <c r="P100" s="24">
        <v>0.12</v>
      </c>
      <c r="Q100" s="20">
        <v>5.2596310000000006</v>
      </c>
      <c r="R100" s="4">
        <v>0.50861771022809144</v>
      </c>
      <c r="S100" s="4">
        <v>-0.67605860507443627</v>
      </c>
      <c r="T100" s="26">
        <v>-0.21</v>
      </c>
      <c r="U100" s="26">
        <v>0.02</v>
      </c>
      <c r="V100" s="26">
        <v>0.27</v>
      </c>
      <c r="W100" s="26">
        <v>0.09</v>
      </c>
    </row>
    <row r="101" spans="1:23" x14ac:dyDescent="0.25">
      <c r="A101" s="8" t="s">
        <v>37</v>
      </c>
      <c r="B101" s="9" t="s">
        <v>14</v>
      </c>
      <c r="C101" s="70">
        <v>0.46450000000000002</v>
      </c>
      <c r="D101" s="18"/>
      <c r="E101" s="18"/>
      <c r="F101" s="18"/>
      <c r="G101" s="18"/>
      <c r="H101" s="18"/>
      <c r="I101" s="18"/>
      <c r="J101" s="70">
        <v>1.4691999999999998</v>
      </c>
      <c r="K101" s="18"/>
      <c r="L101" s="18"/>
      <c r="M101" s="18"/>
      <c r="N101" s="18"/>
      <c r="O101" s="18"/>
      <c r="P101" s="19"/>
      <c r="Q101" s="89">
        <v>6.3650000000000002</v>
      </c>
      <c r="R101" s="18"/>
      <c r="S101" s="18"/>
      <c r="T101" s="18"/>
      <c r="U101" s="18"/>
      <c r="V101" s="18"/>
      <c r="W101" s="19"/>
    </row>
    <row r="102" spans="1:23" x14ac:dyDescent="0.25">
      <c r="A102" s="50"/>
      <c r="B102" s="21" t="s">
        <v>15</v>
      </c>
      <c r="C102" s="72">
        <v>0.46800000000000003</v>
      </c>
      <c r="D102" s="4"/>
      <c r="E102" s="4"/>
      <c r="F102" s="4"/>
      <c r="G102" s="4"/>
      <c r="H102" s="4"/>
      <c r="I102" s="4"/>
      <c r="J102" s="72">
        <v>1.3944000000000001</v>
      </c>
      <c r="K102" s="4"/>
      <c r="L102" s="4"/>
      <c r="M102" s="4"/>
      <c r="N102" s="4"/>
      <c r="O102" s="4"/>
      <c r="P102" s="23"/>
      <c r="Q102" s="90">
        <v>5.9279999999999999</v>
      </c>
      <c r="R102" s="4"/>
      <c r="S102" s="4"/>
      <c r="T102" s="4"/>
      <c r="U102" s="4"/>
      <c r="V102" s="4"/>
      <c r="W102" s="23"/>
    </row>
    <row r="103" spans="1:23" x14ac:dyDescent="0.25">
      <c r="A103" s="50"/>
      <c r="B103" s="21" t="s">
        <v>16</v>
      </c>
      <c r="C103" s="72">
        <v>0.37639999999999996</v>
      </c>
      <c r="D103" s="4"/>
      <c r="E103" s="4"/>
      <c r="F103" s="24">
        <v>0.24610732021884882</v>
      </c>
      <c r="G103" s="24">
        <v>5.1656457295519171E-3</v>
      </c>
      <c r="H103" s="24">
        <v>0.12</v>
      </c>
      <c r="I103" s="24">
        <v>0.12</v>
      </c>
      <c r="J103" s="72">
        <v>1.4278999999999999</v>
      </c>
      <c r="K103" s="4"/>
      <c r="L103" s="4"/>
      <c r="M103" s="28">
        <v>0.22425684977130414</v>
      </c>
      <c r="N103" s="28">
        <v>3.57739070860255E-2</v>
      </c>
      <c r="O103" s="28">
        <v>-0.06</v>
      </c>
      <c r="P103" s="29">
        <v>7.0000000000000007E-2</v>
      </c>
      <c r="Q103" s="91">
        <v>7.1619999999999999</v>
      </c>
      <c r="R103" s="4">
        <v>1</v>
      </c>
      <c r="S103" s="4">
        <v>0</v>
      </c>
      <c r="T103" s="26">
        <v>0.46</v>
      </c>
      <c r="U103" s="26">
        <v>0</v>
      </c>
      <c r="V103" s="26">
        <v>0.06</v>
      </c>
      <c r="W103" s="27">
        <v>0.12</v>
      </c>
    </row>
    <row r="104" spans="1:23" ht="90" x14ac:dyDescent="0.25">
      <c r="A104" s="50"/>
      <c r="B104" s="30" t="s">
        <v>18</v>
      </c>
      <c r="C104" s="72">
        <v>0.44550000000000001</v>
      </c>
      <c r="D104" s="4"/>
      <c r="E104" s="4"/>
      <c r="F104" s="4"/>
      <c r="G104" s="4"/>
      <c r="H104" s="4"/>
      <c r="I104" s="4"/>
      <c r="J104" s="72">
        <v>1.3673</v>
      </c>
      <c r="K104" s="4"/>
      <c r="L104" s="4"/>
      <c r="M104" s="4"/>
      <c r="N104" s="4"/>
      <c r="O104" s="6"/>
      <c r="P104" s="35"/>
      <c r="Q104" s="31"/>
      <c r="R104" s="32"/>
      <c r="S104" s="32"/>
      <c r="T104" s="32"/>
      <c r="U104" s="32"/>
      <c r="V104" s="32"/>
      <c r="W104" s="33"/>
    </row>
    <row r="105" spans="1:23" ht="90" x14ac:dyDescent="0.25">
      <c r="A105" s="50"/>
      <c r="B105" s="122" t="s">
        <v>20</v>
      </c>
      <c r="C105" s="72">
        <v>0.3397</v>
      </c>
      <c r="D105" s="4"/>
      <c r="E105" s="4"/>
      <c r="F105" s="4"/>
      <c r="G105" s="4"/>
      <c r="H105" s="4"/>
      <c r="I105" s="4"/>
      <c r="J105" s="72">
        <v>1.3800999999999999</v>
      </c>
      <c r="K105" s="4"/>
      <c r="L105" s="4"/>
      <c r="M105" s="4"/>
      <c r="N105" s="4"/>
      <c r="O105" s="6"/>
      <c r="P105" s="35"/>
      <c r="Q105" s="31"/>
      <c r="R105" s="32"/>
      <c r="S105" s="32"/>
      <c r="T105" s="32"/>
      <c r="U105" s="32"/>
      <c r="V105" s="32"/>
      <c r="W105" s="33"/>
    </row>
    <row r="106" spans="1:23" ht="90" x14ac:dyDescent="0.25">
      <c r="A106" s="50"/>
      <c r="B106" s="30" t="s">
        <v>21</v>
      </c>
      <c r="C106" s="73">
        <v>0.3821</v>
      </c>
      <c r="D106" s="4">
        <v>1</v>
      </c>
      <c r="E106" s="4">
        <v>0</v>
      </c>
      <c r="F106" s="4"/>
      <c r="G106" s="4"/>
      <c r="H106" s="4"/>
      <c r="I106" s="4"/>
      <c r="J106" s="72">
        <v>1.3431999999999997</v>
      </c>
      <c r="K106" s="4"/>
      <c r="L106" s="4"/>
      <c r="M106" s="4"/>
      <c r="N106" s="4"/>
      <c r="O106" s="4"/>
      <c r="P106" s="23"/>
      <c r="Q106" s="31"/>
      <c r="R106" s="32"/>
      <c r="S106" s="32"/>
      <c r="T106" s="32"/>
      <c r="U106" s="32"/>
      <c r="V106" s="32"/>
      <c r="W106" s="33"/>
    </row>
    <row r="107" spans="1:23" ht="30" x14ac:dyDescent="0.25">
      <c r="A107" s="50"/>
      <c r="B107" s="30" t="s">
        <v>22</v>
      </c>
      <c r="C107" s="34"/>
      <c r="D107" s="32"/>
      <c r="E107" s="32"/>
      <c r="F107" s="32"/>
      <c r="G107" s="32"/>
      <c r="H107" s="32"/>
      <c r="I107" s="32"/>
      <c r="J107" s="73">
        <v>1.1311</v>
      </c>
      <c r="K107" s="4">
        <v>1</v>
      </c>
      <c r="L107" s="4">
        <v>0</v>
      </c>
      <c r="M107" s="4"/>
      <c r="N107" s="4"/>
      <c r="O107" s="4"/>
      <c r="P107" s="23"/>
      <c r="Q107" s="31"/>
      <c r="R107" s="32"/>
      <c r="S107" s="32"/>
      <c r="T107" s="32"/>
      <c r="U107" s="32"/>
      <c r="V107" s="32"/>
      <c r="W107" s="33"/>
    </row>
    <row r="108" spans="1:23" x14ac:dyDescent="0.25">
      <c r="A108" s="50"/>
      <c r="B108" s="21">
        <v>3</v>
      </c>
      <c r="C108" s="94" t="s">
        <v>33</v>
      </c>
      <c r="D108" s="119">
        <v>0</v>
      </c>
      <c r="E108" s="119" t="e">
        <v>#NUM!</v>
      </c>
      <c r="F108" s="1"/>
      <c r="G108" s="1"/>
      <c r="H108" s="1"/>
      <c r="I108" s="1"/>
      <c r="J108" s="72">
        <v>0.5522999999999999</v>
      </c>
      <c r="K108" s="4">
        <v>0.48828573954557503</v>
      </c>
      <c r="L108" s="4">
        <v>-0.71685451263019373</v>
      </c>
      <c r="M108" s="4"/>
      <c r="N108" s="4"/>
      <c r="O108" s="4"/>
      <c r="P108" s="23"/>
      <c r="Q108" s="90">
        <v>6.8769999999999998</v>
      </c>
      <c r="R108" s="4">
        <v>0.96020664618821561</v>
      </c>
      <c r="S108" s="4">
        <v>-4.0606761238541865E-2</v>
      </c>
      <c r="T108" s="4"/>
      <c r="U108" s="4"/>
      <c r="V108" s="4"/>
      <c r="W108" s="23"/>
    </row>
    <row r="109" spans="1:23" x14ac:dyDescent="0.25">
      <c r="A109" s="50"/>
      <c r="B109" s="21">
        <v>10</v>
      </c>
      <c r="C109" s="94" t="s">
        <v>33</v>
      </c>
      <c r="D109" s="119">
        <v>0</v>
      </c>
      <c r="E109" s="119" t="e">
        <v>#NUM!</v>
      </c>
      <c r="F109" s="24">
        <v>0.11889222722547768</v>
      </c>
      <c r="G109" s="24">
        <v>5.0675757921724629E-2</v>
      </c>
      <c r="H109" s="2"/>
      <c r="I109" s="2"/>
      <c r="J109" s="126" t="s">
        <v>38</v>
      </c>
      <c r="K109" s="119">
        <v>0</v>
      </c>
      <c r="L109" s="119" t="e">
        <v>#NUM!</v>
      </c>
      <c r="M109" s="28">
        <v>8.6234166013855668E-2</v>
      </c>
      <c r="N109" s="28">
        <v>4.3993801594465996E-3</v>
      </c>
      <c r="O109" s="4"/>
      <c r="P109" s="23"/>
      <c r="Q109" s="90">
        <v>5.7919999999999998</v>
      </c>
      <c r="R109" s="4">
        <v>0.80871265009773807</v>
      </c>
      <c r="S109" s="4">
        <v>-0.21231161649282571</v>
      </c>
      <c r="T109" s="26">
        <v>0.42</v>
      </c>
      <c r="U109" s="26">
        <v>0.02</v>
      </c>
      <c r="V109" s="4"/>
      <c r="W109" s="23"/>
    </row>
    <row r="110" spans="1:23" x14ac:dyDescent="0.25">
      <c r="A110" s="50"/>
      <c r="B110" s="21">
        <v>20</v>
      </c>
      <c r="C110" s="94" t="s">
        <v>33</v>
      </c>
      <c r="D110" s="119">
        <v>0</v>
      </c>
      <c r="E110" s="119" t="e">
        <v>#NUM!</v>
      </c>
      <c r="F110" s="1"/>
      <c r="G110" s="1"/>
      <c r="H110" s="2"/>
      <c r="I110" s="2"/>
      <c r="J110" s="96" t="s">
        <v>33</v>
      </c>
      <c r="K110" s="119">
        <v>0</v>
      </c>
      <c r="L110" s="119" t="e">
        <v>#NUM!</v>
      </c>
      <c r="M110" s="4"/>
      <c r="N110" s="4"/>
      <c r="O110" s="4"/>
      <c r="P110" s="23"/>
      <c r="Q110" s="90">
        <v>4.2149999999999999</v>
      </c>
      <c r="R110" s="4">
        <v>0.58852275900586426</v>
      </c>
      <c r="S110" s="4">
        <v>-0.53013968012242219</v>
      </c>
      <c r="T110" s="4"/>
      <c r="U110" s="4"/>
      <c r="V110" s="4"/>
      <c r="W110" s="23"/>
    </row>
    <row r="111" spans="1:23" x14ac:dyDescent="0.25">
      <c r="A111" s="50"/>
      <c r="B111" s="21">
        <v>40</v>
      </c>
      <c r="C111" s="94" t="s">
        <v>33</v>
      </c>
      <c r="D111" s="119">
        <v>0</v>
      </c>
      <c r="E111" s="119" t="e">
        <v>#NUM!</v>
      </c>
      <c r="F111" s="24">
        <v>3.1421838177532338E-3</v>
      </c>
      <c r="G111" s="24">
        <v>1.7845187891171694E-2</v>
      </c>
      <c r="H111" s="1"/>
      <c r="I111" s="1"/>
      <c r="J111" s="96" t="s">
        <v>33</v>
      </c>
      <c r="K111" s="119">
        <v>0</v>
      </c>
      <c r="L111" s="119" t="e">
        <v>#NUM!</v>
      </c>
      <c r="M111" s="28">
        <v>3.0954253009876524E-2</v>
      </c>
      <c r="N111" s="28">
        <v>3.7684236709309316E-2</v>
      </c>
      <c r="O111" s="4"/>
      <c r="P111" s="23"/>
      <c r="Q111" s="90">
        <v>2.738</v>
      </c>
      <c r="R111" s="4">
        <v>0.38229544819882716</v>
      </c>
      <c r="S111" s="4">
        <v>-0.96156154470998378</v>
      </c>
      <c r="T111" s="26">
        <v>0.32</v>
      </c>
      <c r="U111" s="26">
        <v>0</v>
      </c>
      <c r="V111" s="4"/>
      <c r="W111" s="23"/>
    </row>
    <row r="112" spans="1:23" x14ac:dyDescent="0.25">
      <c r="A112" s="50"/>
      <c r="B112" s="21">
        <v>60</v>
      </c>
      <c r="C112" s="94" t="s">
        <v>33</v>
      </c>
      <c r="D112" s="119">
        <v>0</v>
      </c>
      <c r="E112" s="119" t="e">
        <v>#NUM!</v>
      </c>
      <c r="F112" s="1"/>
      <c r="G112" s="1"/>
      <c r="H112" s="1"/>
      <c r="I112" s="1"/>
      <c r="J112" s="96" t="s">
        <v>33</v>
      </c>
      <c r="K112" s="119">
        <v>0</v>
      </c>
      <c r="L112" s="119" t="e">
        <v>#NUM!</v>
      </c>
      <c r="M112" s="4"/>
      <c r="N112" s="4"/>
      <c r="O112" s="4"/>
      <c r="P112" s="23"/>
      <c r="Q112" s="90">
        <v>1.7059999999999997</v>
      </c>
      <c r="R112" s="4">
        <v>0.238201619659313</v>
      </c>
      <c r="S112" s="4">
        <v>-1.4346378225067538</v>
      </c>
      <c r="T112" s="4"/>
      <c r="U112" s="4"/>
      <c r="V112" s="4"/>
      <c r="W112" s="23"/>
    </row>
    <row r="113" spans="1:23" x14ac:dyDescent="0.25">
      <c r="A113" s="50"/>
      <c r="B113" s="21">
        <v>90</v>
      </c>
      <c r="C113" s="94" t="s">
        <v>33</v>
      </c>
      <c r="D113" s="119">
        <v>0</v>
      </c>
      <c r="E113" s="119" t="e">
        <v>#NUM!</v>
      </c>
      <c r="F113" s="24">
        <v>2.4666705000040933E-2</v>
      </c>
      <c r="G113" s="24">
        <v>4.5699198556087353E-2</v>
      </c>
      <c r="H113" s="2"/>
      <c r="I113" s="2"/>
      <c r="J113" s="96" t="s">
        <v>33</v>
      </c>
      <c r="K113" s="119">
        <v>0</v>
      </c>
      <c r="L113" s="119" t="e">
        <v>#NUM!</v>
      </c>
      <c r="M113" s="28">
        <v>-1.8148544554817538E-2</v>
      </c>
      <c r="N113" s="28">
        <v>2.0279992679152817E-2</v>
      </c>
      <c r="O113" s="6"/>
      <c r="P113" s="35"/>
      <c r="Q113" s="90">
        <v>0.88500000000000001</v>
      </c>
      <c r="R113" s="4">
        <v>0.12356883552080425</v>
      </c>
      <c r="S113" s="4">
        <v>-2.0909569055504487</v>
      </c>
      <c r="T113" s="26">
        <v>0.71</v>
      </c>
      <c r="U113" s="26">
        <v>0.03</v>
      </c>
      <c r="V113" s="4"/>
      <c r="W113" s="23"/>
    </row>
    <row r="114" spans="1:23" ht="15.75" thickBot="1" x14ac:dyDescent="0.3">
      <c r="A114" s="59"/>
      <c r="B114" s="38">
        <v>120</v>
      </c>
      <c r="C114" s="95" t="s">
        <v>33</v>
      </c>
      <c r="D114" s="119">
        <v>0</v>
      </c>
      <c r="E114" s="119" t="e">
        <v>#NUM!</v>
      </c>
      <c r="F114" s="24">
        <v>3.3697445101658174E-2</v>
      </c>
      <c r="G114" s="24">
        <v>2.4451339177807237E-2</v>
      </c>
      <c r="H114" s="24">
        <v>0.26</v>
      </c>
      <c r="I114" s="24">
        <v>0.18</v>
      </c>
      <c r="J114" s="97" t="s">
        <v>33</v>
      </c>
      <c r="K114" s="93">
        <v>0</v>
      </c>
      <c r="L114" s="119" t="e">
        <v>#NUM!</v>
      </c>
      <c r="M114" s="44">
        <v>3.0534395313772306E-2</v>
      </c>
      <c r="N114" s="44">
        <v>2.6587185848248089E-2</v>
      </c>
      <c r="O114" s="44">
        <v>-0.1</v>
      </c>
      <c r="P114" s="45">
        <v>0.08</v>
      </c>
      <c r="Q114" s="92">
        <v>0.315</v>
      </c>
      <c r="R114" s="39">
        <v>4.3982127897235407E-2</v>
      </c>
      <c r="S114" s="4">
        <v>-3.1239719117327449</v>
      </c>
      <c r="T114" s="42">
        <v>0.86</v>
      </c>
      <c r="U114" s="42">
        <v>0.02</v>
      </c>
      <c r="V114" s="42">
        <v>0.23</v>
      </c>
      <c r="W114" s="43">
        <v>0.05</v>
      </c>
    </row>
    <row r="115" spans="1:23" x14ac:dyDescent="0.25">
      <c r="A115" s="8" t="s">
        <v>39</v>
      </c>
      <c r="B115" s="9" t="s">
        <v>14</v>
      </c>
      <c r="C115" s="70">
        <v>8.8477999999999994</v>
      </c>
      <c r="D115" s="18"/>
      <c r="E115" s="18"/>
      <c r="F115" s="18"/>
      <c r="G115" s="18"/>
      <c r="H115" s="18"/>
      <c r="I115" s="19"/>
      <c r="J115" s="70">
        <v>10.284799999999999</v>
      </c>
      <c r="K115" s="18"/>
      <c r="L115" s="18"/>
      <c r="M115" s="18"/>
      <c r="N115" s="18"/>
      <c r="O115" s="18"/>
      <c r="P115" s="18"/>
      <c r="Q115" s="49">
        <v>5.1760000000000002</v>
      </c>
      <c r="R115" s="18"/>
      <c r="S115" s="18"/>
      <c r="T115" s="18"/>
      <c r="U115" s="18"/>
      <c r="V115" s="18"/>
      <c r="W115" s="19"/>
    </row>
    <row r="116" spans="1:23" x14ac:dyDescent="0.25">
      <c r="A116" s="50"/>
      <c r="B116" s="21" t="s">
        <v>15</v>
      </c>
      <c r="C116" s="72">
        <v>9.8097999999999992</v>
      </c>
      <c r="D116" s="4"/>
      <c r="E116" s="4"/>
      <c r="F116" s="4"/>
      <c r="G116" s="4"/>
      <c r="H116" s="4"/>
      <c r="I116" s="23"/>
      <c r="J116" s="72">
        <v>9.8513999999999999</v>
      </c>
      <c r="K116" s="4"/>
      <c r="L116" s="4"/>
      <c r="M116" s="4"/>
      <c r="N116" s="4"/>
      <c r="O116" s="4"/>
      <c r="P116" s="4"/>
      <c r="Q116" s="53">
        <v>7.4130000000000003</v>
      </c>
      <c r="R116" s="4"/>
      <c r="S116" s="4"/>
      <c r="T116" s="4"/>
      <c r="U116" s="4"/>
      <c r="V116" s="4"/>
      <c r="W116" s="23"/>
    </row>
    <row r="117" spans="1:23" x14ac:dyDescent="0.25">
      <c r="A117" s="50"/>
      <c r="B117" s="21" t="s">
        <v>16</v>
      </c>
      <c r="C117" s="72">
        <v>9.2840000000000007</v>
      </c>
      <c r="D117" s="4"/>
      <c r="E117" s="4"/>
      <c r="F117" s="24">
        <v>2.5604502374012329E-2</v>
      </c>
      <c r="G117" s="24">
        <v>1.2063164688118964E-2</v>
      </c>
      <c r="H117" s="24">
        <v>-0.32</v>
      </c>
      <c r="I117" s="24">
        <v>0.03</v>
      </c>
      <c r="J117" s="72">
        <v>9.6736000000000004</v>
      </c>
      <c r="K117" s="4"/>
      <c r="L117" s="4"/>
      <c r="M117" s="24">
        <v>-3.1919417221106222E-2</v>
      </c>
      <c r="N117" s="24">
        <v>2.6167734698528289E-2</v>
      </c>
      <c r="O117" s="24">
        <v>0.03</v>
      </c>
      <c r="P117" s="24">
        <v>0.11</v>
      </c>
      <c r="Q117" s="54">
        <v>7.3150000000000013</v>
      </c>
      <c r="R117" s="4">
        <v>1</v>
      </c>
      <c r="S117" s="4">
        <v>0</v>
      </c>
      <c r="T117" s="26">
        <v>0</v>
      </c>
      <c r="U117" s="26">
        <v>0.05</v>
      </c>
      <c r="V117" s="26">
        <v>0.08</v>
      </c>
      <c r="W117" s="27">
        <v>0.2</v>
      </c>
    </row>
    <row r="118" spans="1:23" ht="90" x14ac:dyDescent="0.25">
      <c r="A118" s="50"/>
      <c r="B118" s="30" t="s">
        <v>18</v>
      </c>
      <c r="C118" s="72">
        <v>9.4</v>
      </c>
      <c r="D118" s="4"/>
      <c r="E118" s="4"/>
      <c r="F118" s="4"/>
      <c r="G118" s="4"/>
      <c r="H118" s="6"/>
      <c r="I118" s="35"/>
      <c r="J118" s="72">
        <v>9.7376000000000005</v>
      </c>
      <c r="K118" s="4"/>
      <c r="L118" s="4"/>
      <c r="M118" s="1"/>
      <c r="N118" s="1"/>
      <c r="O118" s="2"/>
      <c r="P118" s="2"/>
      <c r="Q118" s="31"/>
      <c r="R118" s="32"/>
      <c r="S118" s="32"/>
      <c r="T118" s="32"/>
      <c r="U118" s="32"/>
      <c r="V118" s="32"/>
      <c r="W118" s="33"/>
    </row>
    <row r="119" spans="1:23" ht="90" x14ac:dyDescent="0.25">
      <c r="A119" s="50"/>
      <c r="B119" s="30" t="s">
        <v>20</v>
      </c>
      <c r="C119" s="72">
        <v>9.1448999999999998</v>
      </c>
      <c r="D119" s="4"/>
      <c r="E119" s="4"/>
      <c r="F119" s="4"/>
      <c r="G119" s="4"/>
      <c r="H119" s="4"/>
      <c r="I119" s="23"/>
      <c r="J119" s="72">
        <v>9.4191000000000003</v>
      </c>
      <c r="K119" s="4"/>
      <c r="L119" s="4"/>
      <c r="M119" s="1"/>
      <c r="N119" s="1"/>
      <c r="O119" s="2"/>
      <c r="P119" s="2"/>
      <c r="Q119" s="31"/>
      <c r="R119" s="32"/>
      <c r="S119" s="32"/>
      <c r="T119" s="32"/>
      <c r="U119" s="32"/>
      <c r="V119" s="32"/>
      <c r="W119" s="33"/>
    </row>
    <row r="120" spans="1:23" ht="90" x14ac:dyDescent="0.25">
      <c r="A120" s="50"/>
      <c r="B120" s="30" t="s">
        <v>21</v>
      </c>
      <c r="C120" s="73">
        <v>9.3991000000000007</v>
      </c>
      <c r="D120" s="4">
        <v>1</v>
      </c>
      <c r="E120" s="4">
        <v>0</v>
      </c>
      <c r="F120" s="4"/>
      <c r="G120" s="4"/>
      <c r="H120" s="4"/>
      <c r="I120" s="23"/>
      <c r="J120" s="72">
        <v>10.241800000000001</v>
      </c>
      <c r="K120" s="4"/>
      <c r="L120" s="4"/>
      <c r="M120" s="1"/>
      <c r="N120" s="1"/>
      <c r="O120" s="1"/>
      <c r="P120" s="1"/>
      <c r="Q120" s="31"/>
      <c r="R120" s="32"/>
      <c r="S120" s="32"/>
      <c r="T120" s="32"/>
      <c r="U120" s="32"/>
      <c r="V120" s="32"/>
      <c r="W120" s="33"/>
    </row>
    <row r="121" spans="1:23" ht="30" x14ac:dyDescent="0.25">
      <c r="A121" s="50"/>
      <c r="B121" s="30" t="s">
        <v>22</v>
      </c>
      <c r="C121" s="34"/>
      <c r="D121" s="32"/>
      <c r="E121" s="32"/>
      <c r="F121" s="32"/>
      <c r="G121" s="32"/>
      <c r="H121" s="32"/>
      <c r="I121" s="33"/>
      <c r="J121" s="73">
        <v>10.1388</v>
      </c>
      <c r="K121" s="4">
        <v>1</v>
      </c>
      <c r="L121" s="4">
        <v>0</v>
      </c>
      <c r="M121" s="1"/>
      <c r="N121" s="1"/>
      <c r="O121" s="1"/>
      <c r="P121" s="1"/>
      <c r="Q121" s="31"/>
      <c r="R121" s="32"/>
      <c r="S121" s="32"/>
      <c r="T121" s="32"/>
      <c r="U121" s="32"/>
      <c r="V121" s="32"/>
      <c r="W121" s="33"/>
    </row>
    <row r="122" spans="1:23" x14ac:dyDescent="0.25">
      <c r="A122" s="50"/>
      <c r="B122" s="21">
        <v>3</v>
      </c>
      <c r="C122" s="72">
        <v>2.9027999999999996</v>
      </c>
      <c r="D122" s="4">
        <v>0.30883808024172521</v>
      </c>
      <c r="E122" s="4">
        <v>-1.1749381515894479</v>
      </c>
      <c r="F122" s="1"/>
      <c r="G122" s="1"/>
      <c r="H122" s="1"/>
      <c r="I122" s="1"/>
      <c r="J122" s="72">
        <v>9.0312000000000001</v>
      </c>
      <c r="K122" s="4">
        <v>0.89075630252100846</v>
      </c>
      <c r="L122" s="4">
        <v>-0.11568439899946217</v>
      </c>
      <c r="M122" s="4"/>
      <c r="N122" s="4"/>
      <c r="O122" s="4"/>
      <c r="P122" s="4"/>
      <c r="Q122" s="53">
        <v>6.8400000000000007</v>
      </c>
      <c r="R122" s="4">
        <v>0.93506493506493504</v>
      </c>
      <c r="S122" s="4">
        <v>-6.7139302837628562E-2</v>
      </c>
      <c r="T122" s="4"/>
      <c r="U122" s="4"/>
      <c r="V122" s="4"/>
      <c r="W122" s="23"/>
    </row>
    <row r="123" spans="1:23" x14ac:dyDescent="0.25">
      <c r="A123" s="50"/>
      <c r="B123" s="21">
        <v>10</v>
      </c>
      <c r="C123" s="94" t="s">
        <v>33</v>
      </c>
      <c r="D123" s="119">
        <v>0</v>
      </c>
      <c r="E123" s="119" t="e">
        <v>#NUM!</v>
      </c>
      <c r="F123" s="24">
        <v>3.3450935008220828E-2</v>
      </c>
      <c r="G123" s="24">
        <v>1.8699718662180596E-2</v>
      </c>
      <c r="H123" s="2"/>
      <c r="I123" s="2"/>
      <c r="J123" s="72">
        <v>4.8138999999999994</v>
      </c>
      <c r="K123" s="4">
        <v>0.47479977906655613</v>
      </c>
      <c r="L123" s="4">
        <v>-0.74486208156569589</v>
      </c>
      <c r="M123" s="24">
        <v>-8.9463173810991226E-2</v>
      </c>
      <c r="N123" s="24">
        <v>9.7487957938154381E-3</v>
      </c>
      <c r="O123" s="4"/>
      <c r="P123" s="4"/>
      <c r="Q123" s="53">
        <v>6.8930000000000007</v>
      </c>
      <c r="R123" s="4">
        <v>0.94231032125768965</v>
      </c>
      <c r="S123" s="4">
        <v>-5.9420630568572892E-2</v>
      </c>
      <c r="T123" s="26">
        <v>0.01</v>
      </c>
      <c r="U123" s="26">
        <v>0.05</v>
      </c>
      <c r="V123" s="4"/>
      <c r="W123" s="23"/>
    </row>
    <row r="124" spans="1:23" x14ac:dyDescent="0.25">
      <c r="A124" s="50"/>
      <c r="B124" s="21">
        <v>20</v>
      </c>
      <c r="C124" s="94" t="s">
        <v>33</v>
      </c>
      <c r="D124" s="119">
        <v>0</v>
      </c>
      <c r="E124" s="119" t="e">
        <v>#NUM!</v>
      </c>
      <c r="F124" s="1"/>
      <c r="G124" s="1"/>
      <c r="H124" s="2"/>
      <c r="I124" s="2"/>
      <c r="J124" s="36">
        <v>1.8234000000000001</v>
      </c>
      <c r="K124" s="4">
        <v>0.17984376849331282</v>
      </c>
      <c r="L124" s="4">
        <v>-1.715666757795997</v>
      </c>
      <c r="M124" s="4"/>
      <c r="N124" s="4"/>
      <c r="O124" s="4"/>
      <c r="P124" s="4"/>
      <c r="Q124" s="53">
        <v>4.7729999999999997</v>
      </c>
      <c r="R124" s="4">
        <v>0.65249487354750502</v>
      </c>
      <c r="S124" s="4">
        <v>-0.42695199644832832</v>
      </c>
      <c r="T124" s="4"/>
      <c r="U124" s="4"/>
      <c r="V124" s="4"/>
      <c r="W124" s="23"/>
    </row>
    <row r="125" spans="1:23" x14ac:dyDescent="0.25">
      <c r="A125" s="50"/>
      <c r="B125" s="21">
        <v>40</v>
      </c>
      <c r="C125" s="94" t="s">
        <v>33</v>
      </c>
      <c r="D125" s="119">
        <v>0</v>
      </c>
      <c r="E125" s="119" t="e">
        <v>#NUM!</v>
      </c>
      <c r="F125" s="24">
        <v>-1.1289840234458899E-2</v>
      </c>
      <c r="G125" s="24">
        <v>2.2052415234876756E-2</v>
      </c>
      <c r="H125" s="1"/>
      <c r="I125" s="1"/>
      <c r="J125" s="36">
        <v>0.29299999999999998</v>
      </c>
      <c r="K125" s="4">
        <v>2.8898883497060796E-2</v>
      </c>
      <c r="L125" s="4">
        <v>-3.5439523179297323</v>
      </c>
      <c r="M125" s="24">
        <v>-5.0858095518289757E-2</v>
      </c>
      <c r="N125" s="24">
        <v>5.4788489246507914E-2</v>
      </c>
      <c r="O125" s="4"/>
      <c r="P125" s="4"/>
      <c r="Q125" s="53">
        <v>6.95</v>
      </c>
      <c r="R125" s="4">
        <v>0.95010252904989734</v>
      </c>
      <c r="S125" s="4">
        <v>-5.1185374895387006E-2</v>
      </c>
      <c r="T125" s="26">
        <v>0.01</v>
      </c>
      <c r="U125" s="26">
        <v>0.02</v>
      </c>
      <c r="V125" s="4"/>
      <c r="W125" s="23"/>
    </row>
    <row r="126" spans="1:23" x14ac:dyDescent="0.25">
      <c r="A126" s="50"/>
      <c r="B126" s="21">
        <v>60</v>
      </c>
      <c r="C126" s="94" t="s">
        <v>33</v>
      </c>
      <c r="D126" s="119">
        <v>0</v>
      </c>
      <c r="E126" s="119" t="e">
        <v>#NUM!</v>
      </c>
      <c r="F126" s="1"/>
      <c r="G126" s="1"/>
      <c r="H126" s="1"/>
      <c r="I126" s="1"/>
      <c r="J126" s="3" t="s">
        <v>40</v>
      </c>
      <c r="K126" s="119">
        <v>0</v>
      </c>
      <c r="L126" s="119" t="e">
        <v>#NUM!</v>
      </c>
      <c r="M126" s="4"/>
      <c r="N126" s="4"/>
      <c r="O126" s="4"/>
      <c r="P126" s="4"/>
      <c r="Q126" s="53">
        <v>7.4370000000000003</v>
      </c>
      <c r="R126" s="4">
        <v>1.0166780587833217</v>
      </c>
      <c r="S126" s="4">
        <v>1.6540507249075312E-2</v>
      </c>
      <c r="T126" s="4"/>
      <c r="U126" s="4"/>
      <c r="V126" s="4"/>
      <c r="W126" s="23"/>
    </row>
    <row r="127" spans="1:23" x14ac:dyDescent="0.25">
      <c r="A127" s="50"/>
      <c r="B127" s="21">
        <v>90</v>
      </c>
      <c r="C127" s="94" t="s">
        <v>33</v>
      </c>
      <c r="D127" s="119">
        <v>0</v>
      </c>
      <c r="E127" s="119" t="e">
        <v>#NUM!</v>
      </c>
      <c r="F127" s="24">
        <v>2.1470027669175249E-2</v>
      </c>
      <c r="G127" s="24">
        <v>4.3663018380478015E-2</v>
      </c>
      <c r="H127" s="2"/>
      <c r="I127" s="2"/>
      <c r="J127" s="96" t="s">
        <v>33</v>
      </c>
      <c r="K127" s="119">
        <v>0</v>
      </c>
      <c r="L127" s="119" t="e">
        <v>#NUM!</v>
      </c>
      <c r="M127" s="24">
        <v>-1.2689571460269573E-2</v>
      </c>
      <c r="N127" s="24">
        <v>2.5921435772541451E-2</v>
      </c>
      <c r="O127" s="2"/>
      <c r="P127" s="2"/>
      <c r="Q127" s="53">
        <v>7.08</v>
      </c>
      <c r="R127" s="4">
        <v>0.96787423103212566</v>
      </c>
      <c r="S127" s="4">
        <v>-3.2653126766459345E-2</v>
      </c>
      <c r="T127" s="26">
        <v>0.03</v>
      </c>
      <c r="U127" s="26">
        <v>0.02</v>
      </c>
      <c r="V127" s="4"/>
      <c r="W127" s="23"/>
    </row>
    <row r="128" spans="1:23" ht="15.75" thickBot="1" x14ac:dyDescent="0.3">
      <c r="A128" s="59"/>
      <c r="B128" s="38">
        <v>120</v>
      </c>
      <c r="C128" s="95" t="s">
        <v>33</v>
      </c>
      <c r="D128" s="119">
        <v>0</v>
      </c>
      <c r="E128" s="119" t="e">
        <v>#NUM!</v>
      </c>
      <c r="F128" s="24">
        <v>1.2573075073074994E-2</v>
      </c>
      <c r="G128" s="24">
        <v>4.3032797016731308E-2</v>
      </c>
      <c r="H128" s="24">
        <v>0.01</v>
      </c>
      <c r="I128" s="24">
        <v>7.0000000000000007E-2</v>
      </c>
      <c r="J128" s="97" t="s">
        <v>33</v>
      </c>
      <c r="K128" s="119">
        <v>0</v>
      </c>
      <c r="L128" s="119" t="e">
        <v>#NUM!</v>
      </c>
      <c r="M128" s="24">
        <v>-8.5311805458678003E-2</v>
      </c>
      <c r="N128" s="24">
        <v>3.8778743675676498E-3</v>
      </c>
      <c r="O128" s="24">
        <v>-0.21</v>
      </c>
      <c r="P128" s="24">
        <v>0.1</v>
      </c>
      <c r="Q128" s="60">
        <v>6.1870000000000003</v>
      </c>
      <c r="R128" s="39">
        <v>0.84579630895420355</v>
      </c>
      <c r="S128" s="4">
        <v>-0.16747671792323607</v>
      </c>
      <c r="T128" s="42">
        <v>0.02</v>
      </c>
      <c r="U128" s="42">
        <v>0.03</v>
      </c>
      <c r="V128" s="42">
        <v>0.17</v>
      </c>
      <c r="W128" s="43">
        <v>0.04</v>
      </c>
    </row>
    <row r="129" spans="1:23" x14ac:dyDescent="0.25">
      <c r="A129" s="8" t="s">
        <v>41</v>
      </c>
      <c r="B129" s="9" t="s">
        <v>14</v>
      </c>
      <c r="C129" s="75"/>
      <c r="D129" s="18"/>
      <c r="E129" s="18"/>
      <c r="F129" s="18"/>
      <c r="G129" s="18"/>
      <c r="H129" s="18"/>
      <c r="I129" s="19"/>
      <c r="J129" s="75"/>
      <c r="K129" s="18"/>
      <c r="L129" s="18"/>
      <c r="M129" s="18"/>
      <c r="N129" s="18"/>
      <c r="O129" s="18"/>
      <c r="P129" s="19"/>
      <c r="Q129" s="16"/>
      <c r="R129" s="18"/>
      <c r="S129" s="18"/>
      <c r="T129" s="18"/>
      <c r="U129" s="18"/>
      <c r="V129" s="18"/>
      <c r="W129" s="19"/>
    </row>
    <row r="130" spans="1:23" x14ac:dyDescent="0.25">
      <c r="A130" s="50"/>
      <c r="B130" s="21" t="s">
        <v>15</v>
      </c>
      <c r="C130" s="76"/>
      <c r="D130" s="4"/>
      <c r="E130" s="4"/>
      <c r="F130" s="4"/>
      <c r="G130" s="4"/>
      <c r="H130" s="4"/>
      <c r="I130" s="23"/>
      <c r="J130" s="76"/>
      <c r="K130" s="4"/>
      <c r="L130" s="4"/>
      <c r="M130" s="4"/>
      <c r="N130" s="4"/>
      <c r="O130" s="4"/>
      <c r="P130" s="23"/>
      <c r="Q130" s="20"/>
      <c r="R130" s="4"/>
      <c r="S130" s="4"/>
      <c r="T130" s="4"/>
      <c r="U130" s="4"/>
      <c r="V130" s="4"/>
      <c r="W130" s="23"/>
    </row>
    <row r="131" spans="1:23" x14ac:dyDescent="0.25">
      <c r="A131" s="50"/>
      <c r="B131" s="21" t="s">
        <v>16</v>
      </c>
      <c r="C131" s="76"/>
      <c r="D131" s="4"/>
      <c r="E131" s="4"/>
      <c r="F131" s="26">
        <v>-8.166229137829531E-2</v>
      </c>
      <c r="G131" s="26">
        <v>2.5413678494728524E-2</v>
      </c>
      <c r="H131" s="26">
        <v>0.08</v>
      </c>
      <c r="I131" s="26">
        <v>0.05</v>
      </c>
      <c r="J131" s="76"/>
      <c r="K131" s="4"/>
      <c r="L131" s="4"/>
      <c r="M131" s="26">
        <v>7.3563332692616071E-2</v>
      </c>
      <c r="N131" s="26">
        <v>4.3524953855348034E-2</v>
      </c>
      <c r="O131" s="26">
        <v>0.02</v>
      </c>
      <c r="P131" s="27">
        <v>0.08</v>
      </c>
      <c r="Q131" s="77"/>
      <c r="R131" s="4"/>
      <c r="S131" s="4"/>
      <c r="T131" s="26">
        <v>0.1</v>
      </c>
      <c r="U131" s="26">
        <v>0.01</v>
      </c>
      <c r="V131" s="26">
        <v>0.04</v>
      </c>
      <c r="W131" s="27">
        <v>0.05</v>
      </c>
    </row>
    <row r="132" spans="1:23" ht="90" x14ac:dyDescent="0.25">
      <c r="A132" s="50"/>
      <c r="B132" s="30" t="s">
        <v>18</v>
      </c>
      <c r="C132" s="76"/>
      <c r="D132" s="4"/>
      <c r="E132" s="4"/>
      <c r="F132" s="4"/>
      <c r="G132" s="4"/>
      <c r="H132" s="4"/>
      <c r="I132" s="23"/>
      <c r="J132" s="76"/>
      <c r="K132" s="4"/>
      <c r="L132" s="4"/>
      <c r="M132" s="4"/>
      <c r="N132" s="4"/>
      <c r="O132" s="4"/>
      <c r="P132" s="23"/>
      <c r="Q132" s="31"/>
      <c r="R132" s="32"/>
      <c r="S132" s="32"/>
      <c r="T132" s="32"/>
      <c r="U132" s="32"/>
      <c r="V132" s="32"/>
      <c r="W132" s="33"/>
    </row>
    <row r="133" spans="1:23" ht="90" x14ac:dyDescent="0.25">
      <c r="A133" s="50"/>
      <c r="B133" s="30" t="s">
        <v>20</v>
      </c>
      <c r="C133" s="171" t="s">
        <v>42</v>
      </c>
      <c r="D133" s="172"/>
      <c r="E133" s="124"/>
      <c r="F133" s="4"/>
      <c r="G133" s="4"/>
      <c r="H133" s="4"/>
      <c r="I133" s="23"/>
      <c r="J133" s="76"/>
      <c r="K133" s="4"/>
      <c r="L133" s="4"/>
      <c r="M133" s="4"/>
      <c r="N133" s="4"/>
      <c r="O133" s="4"/>
      <c r="P133" s="23"/>
      <c r="Q133" s="31"/>
      <c r="R133" s="32"/>
      <c r="S133" s="32"/>
      <c r="T133" s="32"/>
      <c r="U133" s="32"/>
      <c r="V133" s="32"/>
      <c r="W133" s="33"/>
    </row>
    <row r="134" spans="1:23" ht="90" x14ac:dyDescent="0.25">
      <c r="A134" s="50"/>
      <c r="B134" s="30" t="s">
        <v>21</v>
      </c>
      <c r="C134" s="171"/>
      <c r="D134" s="172"/>
      <c r="E134" s="124"/>
      <c r="F134" s="4"/>
      <c r="G134" s="4"/>
      <c r="H134" s="4"/>
      <c r="I134" s="23"/>
      <c r="J134" s="76"/>
      <c r="K134" s="4"/>
      <c r="L134" s="4"/>
      <c r="M134" s="4"/>
      <c r="N134" s="4"/>
      <c r="O134" s="4"/>
      <c r="P134" s="23"/>
      <c r="Q134" s="31"/>
      <c r="R134" s="32"/>
      <c r="S134" s="32"/>
      <c r="T134" s="32"/>
      <c r="U134" s="32"/>
      <c r="V134" s="32"/>
      <c r="W134" s="33"/>
    </row>
    <row r="135" spans="1:23" ht="30" x14ac:dyDescent="0.25">
      <c r="A135" s="50"/>
      <c r="B135" s="30" t="s">
        <v>22</v>
      </c>
      <c r="C135" s="34"/>
      <c r="D135" s="32"/>
      <c r="E135" s="32"/>
      <c r="F135" s="32"/>
      <c r="G135" s="32"/>
      <c r="H135" s="32"/>
      <c r="I135" s="33"/>
      <c r="J135" s="78"/>
      <c r="K135" s="4"/>
      <c r="L135" s="4"/>
      <c r="M135" s="4"/>
      <c r="N135" s="4"/>
      <c r="O135" s="4"/>
      <c r="P135" s="23"/>
      <c r="Q135" s="31"/>
      <c r="R135" s="32"/>
      <c r="S135" s="32"/>
      <c r="T135" s="32"/>
      <c r="U135" s="32"/>
      <c r="V135" s="32"/>
      <c r="W135" s="33"/>
    </row>
    <row r="136" spans="1:23" x14ac:dyDescent="0.25">
      <c r="A136" s="50"/>
      <c r="B136" s="21">
        <v>3</v>
      </c>
      <c r="C136" s="76"/>
      <c r="D136" s="4"/>
      <c r="E136" s="4"/>
      <c r="F136" s="4"/>
      <c r="G136" s="4"/>
      <c r="H136" s="4"/>
      <c r="I136" s="4"/>
      <c r="J136" s="76"/>
      <c r="K136" s="4"/>
      <c r="L136" s="4"/>
      <c r="M136" s="4"/>
      <c r="N136" s="4"/>
      <c r="O136" s="4"/>
      <c r="P136" s="23"/>
      <c r="Q136" s="20"/>
      <c r="R136" s="4"/>
      <c r="S136" s="4"/>
      <c r="T136" s="4"/>
      <c r="U136" s="4"/>
      <c r="V136" s="4"/>
      <c r="W136" s="23"/>
    </row>
    <row r="137" spans="1:23" x14ac:dyDescent="0.25">
      <c r="A137" s="50"/>
      <c r="B137" s="21">
        <v>10</v>
      </c>
      <c r="C137" s="76"/>
      <c r="D137" s="4"/>
      <c r="E137" s="4"/>
      <c r="F137" s="26">
        <v>-3.9095575499921167E-2</v>
      </c>
      <c r="G137" s="26">
        <v>1.7087244831091378E-2</v>
      </c>
      <c r="H137" s="4"/>
      <c r="I137" s="4"/>
      <c r="J137" s="76"/>
      <c r="K137" s="4"/>
      <c r="L137" s="4"/>
      <c r="M137" s="26">
        <v>0.10424685395716693</v>
      </c>
      <c r="N137" s="26">
        <v>1.2926390282368834E-2</v>
      </c>
      <c r="O137" s="4"/>
      <c r="P137" s="23"/>
      <c r="Q137" s="20"/>
      <c r="R137" s="4"/>
      <c r="S137" s="4"/>
      <c r="T137" s="26">
        <v>0.06</v>
      </c>
      <c r="U137" s="26">
        <v>0.01</v>
      </c>
      <c r="V137" s="4"/>
      <c r="W137" s="23"/>
    </row>
    <row r="138" spans="1:23" x14ac:dyDescent="0.25">
      <c r="A138" s="50"/>
      <c r="B138" s="21">
        <v>20</v>
      </c>
      <c r="C138" s="76"/>
      <c r="D138" s="4"/>
      <c r="E138" s="4"/>
      <c r="F138" s="4"/>
      <c r="G138" s="4"/>
      <c r="H138" s="4"/>
      <c r="I138" s="4"/>
      <c r="J138" s="76"/>
      <c r="K138" s="4"/>
      <c r="L138" s="4"/>
      <c r="M138" s="4"/>
      <c r="N138" s="4"/>
      <c r="O138" s="4"/>
      <c r="P138" s="23"/>
      <c r="Q138" s="20"/>
      <c r="R138" s="4"/>
      <c r="S138" s="4"/>
      <c r="T138" s="4"/>
      <c r="U138" s="4"/>
      <c r="V138" s="4"/>
      <c r="W138" s="23"/>
    </row>
    <row r="139" spans="1:23" x14ac:dyDescent="0.25">
      <c r="A139" s="50"/>
      <c r="B139" s="21">
        <v>40</v>
      </c>
      <c r="C139" s="76"/>
      <c r="D139" s="4"/>
      <c r="E139" s="4"/>
      <c r="F139" s="26">
        <v>-0.1153234340042377</v>
      </c>
      <c r="G139" s="26">
        <v>2.2190365931854375E-2</v>
      </c>
      <c r="H139" s="4"/>
      <c r="I139" s="4"/>
      <c r="J139" s="76"/>
      <c r="K139" s="4"/>
      <c r="L139" s="4"/>
      <c r="M139" s="26">
        <v>-9.5861597679634078E-2</v>
      </c>
      <c r="N139" s="26">
        <v>9.1353814913353072E-3</v>
      </c>
      <c r="O139" s="4"/>
      <c r="P139" s="23"/>
      <c r="Q139" s="20"/>
      <c r="R139" s="4"/>
      <c r="S139" s="4"/>
      <c r="T139" s="26">
        <v>0.37</v>
      </c>
      <c r="U139" s="26">
        <v>0.01</v>
      </c>
      <c r="V139" s="4"/>
      <c r="W139" s="23"/>
    </row>
    <row r="140" spans="1:23" x14ac:dyDescent="0.25">
      <c r="A140" s="50"/>
      <c r="B140" s="21">
        <v>60</v>
      </c>
      <c r="C140" s="76"/>
      <c r="D140" s="4"/>
      <c r="E140" s="4"/>
      <c r="F140" s="4"/>
      <c r="G140" s="4"/>
      <c r="H140" s="4"/>
      <c r="I140" s="4"/>
      <c r="J140" s="76"/>
      <c r="K140" s="4"/>
      <c r="L140" s="4"/>
      <c r="M140" s="4"/>
      <c r="N140" s="4"/>
      <c r="O140" s="4"/>
      <c r="P140" s="23"/>
      <c r="Q140" s="20"/>
      <c r="R140" s="4"/>
      <c r="S140" s="4"/>
      <c r="T140" s="4"/>
      <c r="U140" s="4"/>
      <c r="V140" s="4"/>
      <c r="W140" s="23"/>
    </row>
    <row r="141" spans="1:23" x14ac:dyDescent="0.25">
      <c r="A141" s="50"/>
      <c r="B141" s="21">
        <v>90</v>
      </c>
      <c r="C141" s="76"/>
      <c r="D141" s="4"/>
      <c r="E141" s="4"/>
      <c r="F141" s="26">
        <v>-9.85258293447763E-2</v>
      </c>
      <c r="G141" s="26">
        <v>8.0598269293642305E-2</v>
      </c>
      <c r="H141" s="4"/>
      <c r="I141" s="4"/>
      <c r="J141" s="76"/>
      <c r="K141" s="4"/>
      <c r="L141" s="4"/>
      <c r="M141" s="26">
        <v>-2.6748144257662379E-2</v>
      </c>
      <c r="N141" s="26">
        <v>2.2656906436677622E-3</v>
      </c>
      <c r="O141" s="4"/>
      <c r="P141" s="23"/>
      <c r="Q141" s="20"/>
      <c r="R141" s="4"/>
      <c r="S141" s="4"/>
      <c r="T141" s="26">
        <v>0.45</v>
      </c>
      <c r="U141" s="26">
        <v>0.03</v>
      </c>
      <c r="V141" s="4"/>
      <c r="W141" s="23"/>
    </row>
    <row r="142" spans="1:23" ht="15.75" thickBot="1" x14ac:dyDescent="0.3">
      <c r="A142" s="59"/>
      <c r="B142" s="38">
        <v>120</v>
      </c>
      <c r="C142" s="79"/>
      <c r="D142" s="39"/>
      <c r="E142" s="39"/>
      <c r="F142" s="42">
        <v>-0.11792944267217109</v>
      </c>
      <c r="G142" s="42">
        <v>5.6474597739607689E-2</v>
      </c>
      <c r="H142" s="42">
        <v>-0.15</v>
      </c>
      <c r="I142" s="42">
        <v>0.04</v>
      </c>
      <c r="J142" s="79"/>
      <c r="K142" s="39"/>
      <c r="L142" s="39"/>
      <c r="M142" s="42">
        <v>-2.5962676099286319E-2</v>
      </c>
      <c r="N142" s="42">
        <v>3.7203341821236052E-2</v>
      </c>
      <c r="O142" s="42">
        <v>0.18</v>
      </c>
      <c r="P142" s="43">
        <v>0.16</v>
      </c>
      <c r="Q142" s="37"/>
      <c r="R142" s="39"/>
      <c r="S142" s="39"/>
      <c r="T142" s="42">
        <v>0.41</v>
      </c>
      <c r="U142" s="42">
        <v>0.02</v>
      </c>
      <c r="V142" s="42">
        <v>0.12</v>
      </c>
      <c r="W142" s="43">
        <v>0.05</v>
      </c>
    </row>
    <row r="143" spans="1:23" x14ac:dyDescent="0.25">
      <c r="A143" s="8" t="s">
        <v>43</v>
      </c>
      <c r="B143" s="9" t="s">
        <v>14</v>
      </c>
      <c r="C143" s="75">
        <v>6.4400000000000013</v>
      </c>
      <c r="D143" s="18"/>
      <c r="E143" s="18"/>
      <c r="F143" s="18"/>
      <c r="G143" s="18"/>
      <c r="H143" s="18"/>
      <c r="I143" s="19"/>
      <c r="J143" s="75">
        <v>8.02</v>
      </c>
      <c r="K143" s="18"/>
      <c r="L143" s="18"/>
      <c r="M143" s="18"/>
      <c r="N143" s="18"/>
      <c r="O143" s="18"/>
      <c r="P143" s="19"/>
      <c r="Q143" s="16">
        <v>7.2099999999999991</v>
      </c>
      <c r="R143" s="18"/>
      <c r="S143" s="18"/>
      <c r="T143" s="18"/>
      <c r="U143" s="18"/>
      <c r="V143" s="18"/>
      <c r="W143" s="19"/>
    </row>
    <row r="144" spans="1:23" x14ac:dyDescent="0.25">
      <c r="A144" s="50"/>
      <c r="B144" s="21" t="s">
        <v>15</v>
      </c>
      <c r="C144" s="76">
        <v>6.25</v>
      </c>
      <c r="D144" s="4"/>
      <c r="E144" s="4"/>
      <c r="F144" s="4"/>
      <c r="G144" s="4"/>
      <c r="H144" s="4"/>
      <c r="I144" s="23"/>
      <c r="J144" s="76">
        <v>8.0900000000000016</v>
      </c>
      <c r="K144" s="4"/>
      <c r="L144" s="4"/>
      <c r="M144" s="4"/>
      <c r="N144" s="4"/>
      <c r="O144" s="4"/>
      <c r="P144" s="23"/>
      <c r="Q144" s="20">
        <v>8.8000000000000007</v>
      </c>
      <c r="R144" s="4"/>
      <c r="S144" s="4"/>
      <c r="T144" s="4"/>
      <c r="U144" s="4"/>
      <c r="V144" s="4"/>
      <c r="W144" s="23"/>
    </row>
    <row r="145" spans="1:23" x14ac:dyDescent="0.25">
      <c r="A145" s="50"/>
      <c r="B145" s="21" t="s">
        <v>16</v>
      </c>
      <c r="C145" s="76">
        <v>6.13</v>
      </c>
      <c r="D145" s="4"/>
      <c r="E145" s="4"/>
      <c r="F145" s="26">
        <v>0.02</v>
      </c>
      <c r="G145" s="26">
        <v>0</v>
      </c>
      <c r="H145" s="26">
        <v>0.23</v>
      </c>
      <c r="I145" s="26">
        <v>7.0000000000000007E-2</v>
      </c>
      <c r="J145" s="76">
        <v>8.51</v>
      </c>
      <c r="K145" s="4"/>
      <c r="L145" s="4"/>
      <c r="M145" s="26">
        <v>0.04</v>
      </c>
      <c r="N145" s="26">
        <v>0.03</v>
      </c>
      <c r="O145" s="26">
        <v>0.04</v>
      </c>
      <c r="P145" s="27">
        <v>0.09</v>
      </c>
      <c r="Q145" s="77">
        <v>8.74</v>
      </c>
      <c r="R145" s="4">
        <v>1</v>
      </c>
      <c r="S145" s="4">
        <v>0</v>
      </c>
      <c r="T145" s="26">
        <v>0</v>
      </c>
      <c r="U145" s="26">
        <v>0.05</v>
      </c>
      <c r="V145" s="26">
        <v>-0.25</v>
      </c>
      <c r="W145" s="27">
        <v>0.1</v>
      </c>
    </row>
    <row r="146" spans="1:23" ht="90" x14ac:dyDescent="0.25">
      <c r="A146" s="50"/>
      <c r="B146" s="30" t="s">
        <v>18</v>
      </c>
      <c r="C146" s="76">
        <v>6.5400000000000009</v>
      </c>
      <c r="D146" s="4"/>
      <c r="E146" s="4"/>
      <c r="F146" s="4"/>
      <c r="G146" s="4"/>
      <c r="H146" s="4"/>
      <c r="I146" s="23"/>
      <c r="J146" s="76">
        <v>8.49</v>
      </c>
      <c r="K146" s="4"/>
      <c r="L146" s="4"/>
      <c r="M146" s="4"/>
      <c r="N146" s="4"/>
      <c r="O146" s="4"/>
      <c r="P146" s="23"/>
      <c r="Q146" s="31"/>
      <c r="R146" s="32"/>
      <c r="S146" s="32"/>
      <c r="T146" s="32"/>
      <c r="U146" s="32"/>
      <c r="V146" s="32"/>
      <c r="W146" s="33"/>
    </row>
    <row r="147" spans="1:23" ht="90" x14ac:dyDescent="0.25">
      <c r="A147" s="50"/>
      <c r="B147" s="30" t="s">
        <v>20</v>
      </c>
      <c r="C147" s="76">
        <v>6.48</v>
      </c>
      <c r="D147" s="4"/>
      <c r="E147" s="4"/>
      <c r="F147" s="4"/>
      <c r="G147" s="4"/>
      <c r="H147" s="4"/>
      <c r="I147" s="23"/>
      <c r="J147" s="76">
        <v>8</v>
      </c>
      <c r="K147" s="4"/>
      <c r="L147" s="4"/>
      <c r="M147" s="4"/>
      <c r="N147" s="4"/>
      <c r="O147" s="4"/>
      <c r="P147" s="23"/>
      <c r="Q147" s="31"/>
      <c r="R147" s="32"/>
      <c r="S147" s="32"/>
      <c r="T147" s="32"/>
      <c r="U147" s="32"/>
      <c r="V147" s="32"/>
      <c r="W147" s="33"/>
    </row>
    <row r="148" spans="1:23" ht="90" x14ac:dyDescent="0.25">
      <c r="A148" s="50"/>
      <c r="B148" s="30" t="s">
        <v>21</v>
      </c>
      <c r="C148" s="78">
        <v>6.4400000000000013</v>
      </c>
      <c r="D148" s="4">
        <v>1</v>
      </c>
      <c r="E148" s="4">
        <v>0</v>
      </c>
      <c r="F148" s="4"/>
      <c r="G148" s="4"/>
      <c r="H148" s="4"/>
      <c r="I148" s="23"/>
      <c r="J148" s="76">
        <v>8.1199999999999992</v>
      </c>
      <c r="K148" s="4"/>
      <c r="L148" s="4"/>
      <c r="M148" s="4"/>
      <c r="N148" s="4"/>
      <c r="O148" s="4"/>
      <c r="P148" s="23"/>
      <c r="Q148" s="31"/>
      <c r="R148" s="32"/>
      <c r="S148" s="32"/>
      <c r="T148" s="32"/>
      <c r="U148" s="32"/>
      <c r="V148" s="32"/>
      <c r="W148" s="33"/>
    </row>
    <row r="149" spans="1:23" ht="30" x14ac:dyDescent="0.25">
      <c r="A149" s="50"/>
      <c r="B149" s="30" t="s">
        <v>22</v>
      </c>
      <c r="C149" s="34"/>
      <c r="D149" s="32"/>
      <c r="E149" s="32"/>
      <c r="F149" s="32"/>
      <c r="G149" s="32"/>
      <c r="H149" s="32"/>
      <c r="I149" s="33"/>
      <c r="J149" s="78">
        <v>8.25</v>
      </c>
      <c r="K149" s="4">
        <v>1</v>
      </c>
      <c r="L149" s="4">
        <v>0</v>
      </c>
      <c r="M149" s="4"/>
      <c r="N149" s="4"/>
      <c r="O149" s="4"/>
      <c r="P149" s="23"/>
      <c r="Q149" s="31"/>
      <c r="R149" s="32"/>
      <c r="S149" s="32"/>
      <c r="T149" s="32"/>
      <c r="U149" s="32"/>
      <c r="V149" s="32"/>
      <c r="W149" s="33"/>
    </row>
    <row r="150" spans="1:23" x14ac:dyDescent="0.25">
      <c r="A150" s="50"/>
      <c r="B150" s="21">
        <v>3</v>
      </c>
      <c r="C150" s="76">
        <v>6.3</v>
      </c>
      <c r="D150" s="4">
        <v>0.97826086956521718</v>
      </c>
      <c r="E150" s="4">
        <v>-2.1978906718775455E-2</v>
      </c>
      <c r="F150" s="4"/>
      <c r="G150" s="4"/>
      <c r="H150" s="4"/>
      <c r="I150" s="4"/>
      <c r="J150" s="76">
        <v>8.17</v>
      </c>
      <c r="K150" s="4">
        <v>0.99030303030303024</v>
      </c>
      <c r="L150" s="4">
        <v>-9.7442914746781635E-3</v>
      </c>
      <c r="M150" s="4"/>
      <c r="N150" s="4"/>
      <c r="O150" s="4"/>
      <c r="P150" s="23"/>
      <c r="Q150" s="20">
        <v>8.7899999999999991</v>
      </c>
      <c r="R150" s="4">
        <v>1.0057208237986268</v>
      </c>
      <c r="S150" s="4">
        <v>5.7045220296413528E-3</v>
      </c>
      <c r="T150" s="4"/>
      <c r="U150" s="4"/>
      <c r="V150" s="4"/>
      <c r="W150" s="23"/>
    </row>
    <row r="151" spans="1:23" x14ac:dyDescent="0.25">
      <c r="A151" s="50"/>
      <c r="B151" s="21">
        <v>10</v>
      </c>
      <c r="C151" s="76">
        <v>6.38</v>
      </c>
      <c r="D151" s="4">
        <v>0.99068322981366441</v>
      </c>
      <c r="E151" s="4">
        <v>-9.3604427595639205E-3</v>
      </c>
      <c r="F151" s="26">
        <v>0.01</v>
      </c>
      <c r="G151" s="26">
        <v>0.03</v>
      </c>
      <c r="H151" s="4"/>
      <c r="I151" s="4"/>
      <c r="J151" s="76">
        <v>8.7899999999999991</v>
      </c>
      <c r="K151" s="4">
        <v>1.0654545454545454</v>
      </c>
      <c r="L151" s="4">
        <v>6.3401511350495987E-2</v>
      </c>
      <c r="M151" s="26">
        <v>0.02</v>
      </c>
      <c r="N151" s="26">
        <v>0.02</v>
      </c>
      <c r="O151" s="4"/>
      <c r="P151" s="23"/>
      <c r="Q151" s="20">
        <v>8.68</v>
      </c>
      <c r="R151" s="4">
        <v>0.99313501144164751</v>
      </c>
      <c r="S151" s="4">
        <v>-6.8886609951853799E-3</v>
      </c>
      <c r="T151" s="26">
        <v>0.01</v>
      </c>
      <c r="U151" s="26">
        <v>0.05</v>
      </c>
      <c r="V151" s="4"/>
      <c r="W151" s="23"/>
    </row>
    <row r="152" spans="1:23" x14ac:dyDescent="0.25">
      <c r="A152" s="50"/>
      <c r="B152" s="21">
        <v>20</v>
      </c>
      <c r="C152" s="76">
        <v>6.31</v>
      </c>
      <c r="D152" s="4">
        <v>0.97981366459627306</v>
      </c>
      <c r="E152" s="4">
        <v>-2.0392863563140694E-2</v>
      </c>
      <c r="F152" s="4"/>
      <c r="G152" s="4"/>
      <c r="H152" s="4"/>
      <c r="I152" s="4"/>
      <c r="J152" s="76">
        <v>8.6199999999999992</v>
      </c>
      <c r="K152" s="4">
        <v>1.0448484848484847</v>
      </c>
      <c r="L152" s="4">
        <v>4.3871884329011963E-2</v>
      </c>
      <c r="M152" s="4"/>
      <c r="N152" s="4"/>
      <c r="O152" s="4"/>
      <c r="P152" s="23"/>
      <c r="Q152" s="20">
        <v>8.33</v>
      </c>
      <c r="R152" s="4">
        <v>0.95308924485125857</v>
      </c>
      <c r="S152" s="4">
        <v>-4.8046733488692789E-2</v>
      </c>
      <c r="T152" s="4"/>
      <c r="U152" s="4"/>
      <c r="V152" s="4"/>
      <c r="W152" s="23"/>
    </row>
    <row r="153" spans="1:23" x14ac:dyDescent="0.25">
      <c r="A153" s="50"/>
      <c r="B153" s="21">
        <v>40</v>
      </c>
      <c r="C153" s="76">
        <v>6.18</v>
      </c>
      <c r="D153" s="4">
        <v>0.95962732919254634</v>
      </c>
      <c r="E153" s="4">
        <v>-4.1210268646663099E-2</v>
      </c>
      <c r="F153" s="26">
        <v>0.04</v>
      </c>
      <c r="G153" s="26">
        <v>0.03</v>
      </c>
      <c r="H153" s="4"/>
      <c r="I153" s="4"/>
      <c r="J153" s="76">
        <v>8.08</v>
      </c>
      <c r="K153" s="4">
        <v>0.97939393939393937</v>
      </c>
      <c r="L153" s="4">
        <v>-2.0821327813585627E-2</v>
      </c>
      <c r="M153" s="26">
        <v>0</v>
      </c>
      <c r="N153" s="26">
        <v>0.01</v>
      </c>
      <c r="O153" s="4"/>
      <c r="P153" s="23"/>
      <c r="Q153" s="20">
        <v>8.0500000000000007</v>
      </c>
      <c r="R153" s="4">
        <v>0.92105263157894746</v>
      </c>
      <c r="S153" s="4">
        <v>-8.2238098236971993E-2</v>
      </c>
      <c r="T153" s="26">
        <v>0.01</v>
      </c>
      <c r="U153" s="26">
        <v>0.02</v>
      </c>
      <c r="V153" s="4"/>
      <c r="W153" s="23"/>
    </row>
    <row r="154" spans="1:23" x14ac:dyDescent="0.25">
      <c r="A154" s="50"/>
      <c r="B154" s="21">
        <v>60</v>
      </c>
      <c r="C154" s="76">
        <v>6.12</v>
      </c>
      <c r="D154" s="4">
        <v>0.95031055900621098</v>
      </c>
      <c r="E154" s="4">
        <v>-5.0966443592027746E-2</v>
      </c>
      <c r="F154" s="4"/>
      <c r="G154" s="4"/>
      <c r="H154" s="4"/>
      <c r="I154" s="4"/>
      <c r="J154" s="76">
        <v>8.34</v>
      </c>
      <c r="K154" s="4">
        <v>1.010909090909091</v>
      </c>
      <c r="L154" s="4">
        <v>1.0850016024065844E-2</v>
      </c>
      <c r="M154" s="4"/>
      <c r="N154" s="4"/>
      <c r="O154" s="4"/>
      <c r="P154" s="23"/>
      <c r="Q154" s="20">
        <v>8.32</v>
      </c>
      <c r="R154" s="4">
        <v>0.95194508009153322</v>
      </c>
      <c r="S154" s="4">
        <v>-4.9247934834326823E-2</v>
      </c>
      <c r="T154" s="4"/>
      <c r="U154" s="4"/>
      <c r="V154" s="4"/>
      <c r="W154" s="23"/>
    </row>
    <row r="155" spans="1:23" x14ac:dyDescent="0.25">
      <c r="A155" s="50"/>
      <c r="B155" s="21">
        <v>90</v>
      </c>
      <c r="C155" s="76">
        <v>5.82</v>
      </c>
      <c r="D155" s="4">
        <v>0.90372670807453404</v>
      </c>
      <c r="E155" s="4">
        <v>-0.10122827837291593</v>
      </c>
      <c r="F155" s="26">
        <v>0.02</v>
      </c>
      <c r="G155" s="26">
        <v>0.02</v>
      </c>
      <c r="H155" s="4"/>
      <c r="I155" s="4"/>
      <c r="J155" s="76">
        <v>8.5</v>
      </c>
      <c r="K155" s="4">
        <v>1.0303030303030303</v>
      </c>
      <c r="L155" s="4">
        <v>2.9852963149681128E-2</v>
      </c>
      <c r="M155" s="26">
        <v>0.06</v>
      </c>
      <c r="N155" s="26">
        <v>0.02</v>
      </c>
      <c r="O155" s="4"/>
      <c r="P155" s="23"/>
      <c r="Q155" s="20">
        <v>8.32</v>
      </c>
      <c r="R155" s="4">
        <v>0.95194508009153322</v>
      </c>
      <c r="S155" s="4">
        <v>-4.9247934834326823E-2</v>
      </c>
      <c r="T155" s="26">
        <v>0.03</v>
      </c>
      <c r="U155" s="26">
        <v>0.02</v>
      </c>
      <c r="V155" s="4"/>
      <c r="W155" s="23"/>
    </row>
    <row r="156" spans="1:23" ht="15.75" thickBot="1" x14ac:dyDescent="0.3">
      <c r="A156" s="59"/>
      <c r="B156" s="38">
        <v>120</v>
      </c>
      <c r="C156" s="79">
        <v>5.77</v>
      </c>
      <c r="D156" s="39">
        <v>0.89596273291925443</v>
      </c>
      <c r="E156" s="39">
        <v>-0.1098564595962543</v>
      </c>
      <c r="F156" s="42">
        <v>0.06</v>
      </c>
      <c r="G156" s="42">
        <v>0.14000000000000001</v>
      </c>
      <c r="H156" s="42">
        <v>0.14000000000000001</v>
      </c>
      <c r="I156" s="42">
        <v>0.08</v>
      </c>
      <c r="J156" s="79">
        <v>8.2799999999999994</v>
      </c>
      <c r="K156" s="39">
        <v>1.0036363636363637</v>
      </c>
      <c r="L156" s="39">
        <v>3.6297680505787311E-3</v>
      </c>
      <c r="M156" s="42">
        <v>0.05</v>
      </c>
      <c r="N156" s="42">
        <v>0.01</v>
      </c>
      <c r="O156" s="42">
        <v>0.05</v>
      </c>
      <c r="P156" s="43">
        <v>0.06</v>
      </c>
      <c r="Q156" s="37">
        <v>7.58</v>
      </c>
      <c r="R156" s="39">
        <v>0.86727688787185353</v>
      </c>
      <c r="S156" s="39">
        <v>-0.14239699001316383</v>
      </c>
      <c r="T156" s="42">
        <v>0.02</v>
      </c>
      <c r="U156" s="42">
        <v>0.03</v>
      </c>
      <c r="V156" s="42">
        <v>0.22</v>
      </c>
      <c r="W156" s="43">
        <v>0.22</v>
      </c>
    </row>
    <row r="169" spans="1:13" ht="15.75" thickBot="1" x14ac:dyDescent="0.3"/>
    <row r="170" spans="1:13" ht="30.75" thickBot="1" x14ac:dyDescent="0.3">
      <c r="A170" s="144" t="s">
        <v>47</v>
      </c>
      <c r="B170" s="173" t="s">
        <v>48</v>
      </c>
      <c r="C170" s="174"/>
      <c r="D170" s="174"/>
      <c r="E170" s="175"/>
      <c r="F170" s="173" t="s">
        <v>49</v>
      </c>
      <c r="G170" s="174"/>
      <c r="H170" s="174"/>
      <c r="I170" s="175"/>
      <c r="J170" s="173" t="s">
        <v>50</v>
      </c>
      <c r="K170" s="174"/>
      <c r="L170" s="174"/>
      <c r="M170" s="175"/>
    </row>
    <row r="171" spans="1:13" ht="30.75" thickBot="1" x14ac:dyDescent="0.3">
      <c r="A171" s="145" t="s">
        <v>51</v>
      </c>
      <c r="B171" s="146" t="s">
        <v>52</v>
      </c>
      <c r="C171" s="147" t="s">
        <v>53</v>
      </c>
      <c r="D171" s="146" t="s">
        <v>54</v>
      </c>
      <c r="E171" s="148" t="s">
        <v>53</v>
      </c>
      <c r="F171" s="146" t="s">
        <v>52</v>
      </c>
      <c r="G171" s="147" t="s">
        <v>53</v>
      </c>
      <c r="H171" s="146" t="s">
        <v>54</v>
      </c>
      <c r="I171" s="148" t="s">
        <v>53</v>
      </c>
      <c r="J171" s="146" t="s">
        <v>52</v>
      </c>
      <c r="K171" s="147" t="s">
        <v>53</v>
      </c>
      <c r="L171" s="146" t="s">
        <v>54</v>
      </c>
      <c r="M171" s="149" t="s">
        <v>53</v>
      </c>
    </row>
    <row r="172" spans="1:13" x14ac:dyDescent="0.25">
      <c r="A172" s="150" t="s">
        <v>24</v>
      </c>
      <c r="B172" s="151">
        <f>'[1]Combined Results'!$H$33</f>
        <v>0.01</v>
      </c>
      <c r="C172" s="152">
        <f>'[1]Combined Results'!$I$33</f>
        <v>0.04</v>
      </c>
      <c r="D172" s="151">
        <f>'[1]Combined Results'!$H$44</f>
        <v>0.08</v>
      </c>
      <c r="E172" s="152">
        <f>'[1]Combined Results'!$I$44</f>
        <v>0.06</v>
      </c>
      <c r="F172" s="151">
        <f>'[1]Combined Results'!$O$33</f>
        <v>0.19</v>
      </c>
      <c r="G172" s="152">
        <f>'[1]Combined Results'!$P$33</f>
        <v>0.45</v>
      </c>
      <c r="H172" s="151">
        <f>'[1]Combined Results'!$O$44</f>
        <v>0.21</v>
      </c>
      <c r="I172" s="152">
        <f>'[1]Combined Results'!$P$44</f>
        <v>0.1</v>
      </c>
      <c r="J172" s="151">
        <f>'[1]Combined Results'!$V$33</f>
        <v>-0.06</v>
      </c>
      <c r="K172" s="152">
        <f>'[1]Combined Results'!$W$33</f>
        <v>0.02</v>
      </c>
      <c r="L172" s="151">
        <f>'[1]Combined Results'!$V$44</f>
        <v>0.17</v>
      </c>
      <c r="M172" s="152">
        <f>'[1]Combined Results'!$W$44</f>
        <v>0.08</v>
      </c>
    </row>
    <row r="173" spans="1:13" x14ac:dyDescent="0.25">
      <c r="A173" s="153" t="s">
        <v>26</v>
      </c>
      <c r="B173" s="154">
        <f>'[1]Combined Results'!$H$61</f>
        <v>-0.04</v>
      </c>
      <c r="C173" s="155">
        <f>'[1]Combined Results'!$I$61</f>
        <v>0.08</v>
      </c>
      <c r="D173" s="154">
        <f>'[1]Combined Results'!$H$72</f>
        <v>0.08</v>
      </c>
      <c r="E173" s="155">
        <f>'[1]Combined Results'!$I$72</f>
        <v>0.18</v>
      </c>
      <c r="F173" s="156"/>
      <c r="G173" s="140"/>
      <c r="H173" s="156"/>
      <c r="I173" s="140"/>
      <c r="J173" s="154">
        <f>'[1]Combined Results'!$V$61</f>
        <v>0.03</v>
      </c>
      <c r="K173" s="155">
        <f>'[1]Combined Results'!$W$61</f>
        <v>0.32</v>
      </c>
      <c r="L173" s="154">
        <f>'[1]Combined Results'!$V$72</f>
        <v>7.0000000000000007E-2</v>
      </c>
      <c r="M173" s="155">
        <f>'[1]Combined Results'!$W$72</f>
        <v>0.05</v>
      </c>
    </row>
    <row r="174" spans="1:13" x14ac:dyDescent="0.25">
      <c r="A174" s="153" t="s">
        <v>55</v>
      </c>
      <c r="B174" s="154">
        <f>'[1]Combined Results'!$H$131</f>
        <v>0.08</v>
      </c>
      <c r="C174" s="155">
        <f>'[1]Combined Results'!$I$131</f>
        <v>0.05</v>
      </c>
      <c r="D174" s="154">
        <f>'[1]Combined Results'!$H$142</f>
        <v>-0.15</v>
      </c>
      <c r="E174" s="155">
        <f>'[1]Combined Results'!$I$142</f>
        <v>0.04</v>
      </c>
      <c r="F174" s="154">
        <f>'[1]Combined Results'!$O$131</f>
        <v>0.02</v>
      </c>
      <c r="G174" s="155">
        <f>'[1]Combined Results'!$P$131</f>
        <v>0.08</v>
      </c>
      <c r="H174" s="154">
        <f>'[1]Combined Results'!$O$142</f>
        <v>0.18</v>
      </c>
      <c r="I174" s="155">
        <f>'[1]Combined Results'!$P$142</f>
        <v>0.16</v>
      </c>
      <c r="J174" s="154">
        <f>'[1]Combined Results'!$V$131</f>
        <v>0.04</v>
      </c>
      <c r="K174" s="155">
        <f>'[1]Combined Results'!$W$131</f>
        <v>0.05</v>
      </c>
      <c r="L174" s="154">
        <f>'[1]Combined Results'!$V$142</f>
        <v>0.12</v>
      </c>
      <c r="M174" s="155">
        <f>'[1]Combined Results'!$W$142</f>
        <v>0.05</v>
      </c>
    </row>
    <row r="175" spans="1:13" x14ac:dyDescent="0.25">
      <c r="A175" s="153" t="s">
        <v>23</v>
      </c>
      <c r="B175" s="154">
        <f>'[1]Combined Results'!$H$19</f>
        <v>-0.21</v>
      </c>
      <c r="C175" s="155">
        <f>'[1]Combined Results'!IF$19</f>
        <v>0</v>
      </c>
      <c r="D175" s="154">
        <f>'[1]Combined Results'!$H$30</f>
        <v>-0.18</v>
      </c>
      <c r="E175" s="155">
        <f>'[1]Combined Results'!$I$30</f>
        <v>0</v>
      </c>
      <c r="F175" s="154">
        <f>'[1]Combined Results'!$O$19</f>
        <v>0.17</v>
      </c>
      <c r="G175" s="155">
        <f>'[1]Combined Results'!$P$19</f>
        <v>0.28999999999999998</v>
      </c>
      <c r="H175" s="154">
        <f>'[1]Combined Results'!$O$30</f>
        <v>7.0000000000000007E-2</v>
      </c>
      <c r="I175" s="155">
        <f>'[1]Combined Results'!$P$30</f>
        <v>0.21</v>
      </c>
      <c r="J175" s="154">
        <f>'[1]Combined Results'!$V$19</f>
        <v>0</v>
      </c>
      <c r="K175" s="155">
        <f>'[1]Combined Results'!$W$19</f>
        <v>0.12</v>
      </c>
      <c r="L175" s="154">
        <f>'[1]Combined Results'!$V$30</f>
        <v>0.02</v>
      </c>
      <c r="M175" s="155">
        <f>'[1]Combined Results'!$W$30</f>
        <v>0.04</v>
      </c>
    </row>
    <row r="176" spans="1:13" x14ac:dyDescent="0.25">
      <c r="A176" s="153" t="s">
        <v>56</v>
      </c>
      <c r="B176" s="154">
        <f>'[1]Combined Results'!$H$103</f>
        <v>0.12</v>
      </c>
      <c r="C176" s="155">
        <f>'[1]Combined Results'!$I$103</f>
        <v>0.12</v>
      </c>
      <c r="D176" s="154">
        <f>'[1]Combined Results'!$H$114</f>
        <v>0.26</v>
      </c>
      <c r="E176" s="155">
        <f>'[1]Combined Results'!$I$114</f>
        <v>0.18</v>
      </c>
      <c r="F176" s="154">
        <f>'[1]Combined Results'!$O$103</f>
        <v>-0.06</v>
      </c>
      <c r="G176" s="155">
        <f>'[1]Combined Results'!$P$103</f>
        <v>7.0000000000000007E-2</v>
      </c>
      <c r="H176" s="154">
        <f>'[1]Combined Results'!$O$114</f>
        <v>-0.1</v>
      </c>
      <c r="I176" s="155">
        <f>'[1]Combined Results'!$P$114</f>
        <v>0.08</v>
      </c>
      <c r="J176" s="154">
        <f>'[1]Combined Results'!$V$103</f>
        <v>0.06</v>
      </c>
      <c r="K176" s="155">
        <f>'[1]Combined Results'!$W$103</f>
        <v>0.12</v>
      </c>
      <c r="L176" s="154">
        <f>'[1]Combined Results'!$V$114</f>
        <v>0.23</v>
      </c>
      <c r="M176" s="155">
        <f>'[1]Combined Results'!$W$114</f>
        <v>0.05</v>
      </c>
    </row>
    <row r="177" spans="1:13" x14ac:dyDescent="0.25">
      <c r="A177" s="153" t="s">
        <v>25</v>
      </c>
      <c r="B177" s="154">
        <f>'[1]Combined Results'!$H$47</f>
        <v>-0.02</v>
      </c>
      <c r="C177" s="155">
        <f>'[1]Combined Results'!$I$47</f>
        <v>0.15</v>
      </c>
      <c r="D177" s="154">
        <f>'[1]Combined Results'!$H$58</f>
        <v>0.05</v>
      </c>
      <c r="E177" s="155">
        <f>'[1]Combined Results'!$I$58</f>
        <v>0.03</v>
      </c>
      <c r="F177" s="154">
        <f>'[1]Combined Results'!$O$47</f>
        <v>-0.45</v>
      </c>
      <c r="G177" s="155">
        <f>'[1]Combined Results'!$P$47</f>
        <v>0.26</v>
      </c>
      <c r="H177" s="154">
        <f>'[1]Combined Results'!$O$58</f>
        <v>-0.2</v>
      </c>
      <c r="I177" s="155">
        <f>'[1]Combined Results'!$P$58</f>
        <v>0.14000000000000001</v>
      </c>
      <c r="J177" s="154">
        <f>'[1]Combined Results'!$V$47</f>
        <v>-0.23</v>
      </c>
      <c r="K177" s="155">
        <f>'[1]Combined Results'!$W$47</f>
        <v>0.3</v>
      </c>
      <c r="L177" s="154">
        <f>'[1]Combined Results'!$V$58</f>
        <v>0.08</v>
      </c>
      <c r="M177" s="155">
        <f>'[1]Combined Results'!$W$58</f>
        <v>0.25</v>
      </c>
    </row>
    <row r="178" spans="1:13" x14ac:dyDescent="0.25">
      <c r="A178" s="153" t="s">
        <v>28</v>
      </c>
      <c r="B178" s="154">
        <f>'[1]Combined Results'!$H$75</f>
        <v>0.69</v>
      </c>
      <c r="C178" s="155">
        <f>'[1]Combined Results'!$I$75</f>
        <v>0.08</v>
      </c>
      <c r="D178" s="154">
        <f>'[1]Combined Results'!$H$86</f>
        <v>0.51</v>
      </c>
      <c r="E178" s="155">
        <f>'[1]Combined Results'!$I$86</f>
        <v>0.14000000000000001</v>
      </c>
      <c r="F178" s="154">
        <f>'[1]Combined Results'!$O$75</f>
        <v>0.41</v>
      </c>
      <c r="G178" s="155">
        <f>'[1]Combined Results'!$P$75</f>
        <v>0.15</v>
      </c>
      <c r="H178" s="154">
        <f>'[1]Combined Results'!$O$86</f>
        <v>0.13</v>
      </c>
      <c r="I178" s="155">
        <f>'[1]Combined Results'!$P$86</f>
        <v>0.04</v>
      </c>
      <c r="J178" s="157">
        <f>'[1]Combined Results'!$V$75</f>
        <v>0.42</v>
      </c>
      <c r="K178" s="158">
        <f>'[1]Combined Results'!$W$75</f>
        <v>0.13</v>
      </c>
      <c r="L178" s="154">
        <f>'[1]Combined Results'!$V$86</f>
        <v>0.28999999999999998</v>
      </c>
      <c r="M178" s="155">
        <f>'[1]Combined Results'!$W$86</f>
        <v>0.18</v>
      </c>
    </row>
    <row r="179" spans="1:13" x14ac:dyDescent="0.25">
      <c r="A179" s="153" t="s">
        <v>57</v>
      </c>
      <c r="B179" s="154">
        <f>'[1]Combined Results'!$H$89</f>
        <v>-0.42</v>
      </c>
      <c r="C179" s="155">
        <f>'[1]Combined Results'!$I$89</f>
        <v>0.17</v>
      </c>
      <c r="D179" s="154">
        <f>'[1]Combined Results'!$H$100</f>
        <v>-0.25</v>
      </c>
      <c r="E179" s="155">
        <f>'[1]Combined Results'!$I$100</f>
        <v>0.03</v>
      </c>
      <c r="F179" s="154">
        <f>'[1]Combined Results'!$O$89</f>
        <v>-0.1</v>
      </c>
      <c r="G179" s="155">
        <f>'[1]Combined Results'!$P$89</f>
        <v>0.09</v>
      </c>
      <c r="H179" s="154">
        <f>'[1]Combined Results'!$O$100</f>
        <v>-0.04</v>
      </c>
      <c r="I179" s="155">
        <f>'[1]Combined Results'!$P$100</f>
        <v>0.12</v>
      </c>
      <c r="J179" s="157">
        <f>'[1]Combined Results'!$V$89</f>
        <v>0.06</v>
      </c>
      <c r="K179" s="158">
        <f>'[1]Combined Results'!$W$89</f>
        <v>7.0000000000000007E-2</v>
      </c>
      <c r="L179" s="154">
        <f>'[1]Combined Results'!$V$100</f>
        <v>0.27</v>
      </c>
      <c r="M179" s="155">
        <f>'[1]Combined Results'!$W$100</f>
        <v>0.09</v>
      </c>
    </row>
    <row r="180" spans="1:13" x14ac:dyDescent="0.25">
      <c r="A180" s="153" t="s">
        <v>39</v>
      </c>
      <c r="B180" s="154">
        <f>'[1]Combined Results'!$H$117</f>
        <v>-0.32</v>
      </c>
      <c r="C180" s="155">
        <f>'[1]Combined Results'!$I$117</f>
        <v>0.03</v>
      </c>
      <c r="D180" s="154">
        <f>'[1]Combined Results'!$H$128</f>
        <v>0.01</v>
      </c>
      <c r="E180" s="155">
        <f>'[1]Combined Results'!$I$128</f>
        <v>7.0000000000000007E-2</v>
      </c>
      <c r="F180" s="154">
        <f>'[1]Combined Results'!$O$117</f>
        <v>0.03</v>
      </c>
      <c r="G180" s="155">
        <f>'[1]Combined Results'!$P$117</f>
        <v>0.11</v>
      </c>
      <c r="H180" s="154">
        <f>'[1]Combined Results'!$O$128</f>
        <v>-0.21</v>
      </c>
      <c r="I180" s="155">
        <f>'[1]Combined Results'!$P$128</f>
        <v>0.1</v>
      </c>
      <c r="J180" s="157">
        <f>'[1]Combined Results'!$V$117</f>
        <v>0.08</v>
      </c>
      <c r="K180" s="158">
        <f>'[1]Combined Results'!$W$117</f>
        <v>0.2</v>
      </c>
      <c r="L180" s="154">
        <f>'[1]Combined Results'!$V$128</f>
        <v>0.17</v>
      </c>
      <c r="M180" s="155">
        <f>'[1]Combined Results'!$W$128</f>
        <v>0.04</v>
      </c>
    </row>
    <row r="181" spans="1:13" x14ac:dyDescent="0.25">
      <c r="A181" s="153" t="s">
        <v>13</v>
      </c>
      <c r="B181" s="156"/>
      <c r="C181" s="140"/>
      <c r="D181" s="156"/>
      <c r="E181" s="140"/>
      <c r="F181" s="154">
        <f>'[1]Combined Results'!$O$5</f>
        <v>0</v>
      </c>
      <c r="G181" s="155">
        <f>'[1]Combined Results'!$P$5</f>
        <v>0.1</v>
      </c>
      <c r="H181" s="154">
        <f>'[1]Combined Results'!$O$16</f>
        <v>-0.05</v>
      </c>
      <c r="I181" s="155">
        <f>'[1]Combined Results'!$P$16</f>
        <v>0.03</v>
      </c>
      <c r="J181" s="154">
        <f>'[1]Combined Results'!$V$5</f>
        <v>0.03</v>
      </c>
      <c r="K181" s="155">
        <f>'[1]Combined Results'!$W$5</f>
        <v>0.06</v>
      </c>
      <c r="L181" s="154">
        <f>'[1]Combined Results'!$V$16</f>
        <v>-0.09</v>
      </c>
      <c r="M181" s="155">
        <f>'[1]Combined Results'!$W$16</f>
        <v>0.14000000000000001</v>
      </c>
    </row>
    <row r="182" spans="1:13" ht="15.75" thickBot="1" x14ac:dyDescent="0.3">
      <c r="A182" s="159" t="s">
        <v>43</v>
      </c>
      <c r="B182" s="160">
        <f>'[1]Combined Results'!$H$145</f>
        <v>0.23</v>
      </c>
      <c r="C182" s="161">
        <f>'[1]Combined Results'!$I$145</f>
        <v>7.0000000000000007E-2</v>
      </c>
      <c r="D182" s="160">
        <f>'[1]Combined Results'!$H$156</f>
        <v>0.14000000000000001</v>
      </c>
      <c r="E182" s="161">
        <f>'[1]Combined Results'!$I$156</f>
        <v>0.08</v>
      </c>
      <c r="F182" s="162">
        <f>'[1]Combined Results'!$O$145</f>
        <v>0.04</v>
      </c>
      <c r="G182" s="163">
        <f>'[1]Combined Results'!$P$145</f>
        <v>0.09</v>
      </c>
      <c r="H182" s="160">
        <f>'[1]Combined Results'!$O$156</f>
        <v>0.05</v>
      </c>
      <c r="I182" s="161">
        <f>'[1]Combined Results'!$P$156</f>
        <v>0.06</v>
      </c>
      <c r="J182" s="160">
        <f>'[1]Combined Results'!$V$145</f>
        <v>-0.25</v>
      </c>
      <c r="K182" s="161">
        <f>'[1]Combined Results'!$W$145</f>
        <v>0.1</v>
      </c>
      <c r="L182" s="160">
        <f>'[1]Combined Results'!$V$156</f>
        <v>0.22</v>
      </c>
      <c r="M182" s="161">
        <f>'[1]Combined Results'!$W$156</f>
        <v>0.22</v>
      </c>
    </row>
  </sheetData>
  <mergeCells count="8">
    <mergeCell ref="B170:E170"/>
    <mergeCell ref="F170:I170"/>
    <mergeCell ref="J170:M170"/>
    <mergeCell ref="A75:A85"/>
    <mergeCell ref="C1:I1"/>
    <mergeCell ref="J1:P1"/>
    <mergeCell ref="Q1:W1"/>
    <mergeCell ref="C133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Data for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Rebecca</dc:creator>
  <cp:lastModifiedBy>Magnuson, Matthew</cp:lastModifiedBy>
  <dcterms:created xsi:type="dcterms:W3CDTF">2017-01-23T17:54:35Z</dcterms:created>
  <dcterms:modified xsi:type="dcterms:W3CDTF">2018-06-04T17:43:00Z</dcterms:modified>
</cp:coreProperties>
</file>