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\\AA.AD.EPA.GOV\ORD\RTP\USERS\E-J\jmccord\Net MyDocuments\Manuscripts\Cape Fear Novel Compound Discovery\After Review\"/>
    </mc:Choice>
  </mc:AlternateContent>
  <xr:revisionPtr revIDLastSave="0" documentId="10_ncr:100000_{3A92A9D7-E87A-4C81-B55A-385C0A70453C}" xr6:coauthVersionLast="31" xr6:coauthVersionMax="31" xr10:uidLastSave="{00000000-0000-0000-0000-000000000000}"/>
  <bookViews>
    <workbookView xWindow="0" yWindow="0" windowWidth="19200" windowHeight="11370" activeTab="2" xr2:uid="{00000000-000D-0000-FFFF-FFFF00000000}"/>
  </bookViews>
  <sheets>
    <sheet name="Sheet1" sheetId="1" r:id="rId1"/>
    <sheet name="Sheet3" sheetId="3" r:id="rId2"/>
    <sheet name="Sheet4" sheetId="4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3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3" i="1"/>
  <c r="F22" i="1"/>
  <c r="F25" i="1"/>
  <c r="F26" i="1"/>
  <c r="F27" i="1"/>
  <c r="F28" i="1"/>
  <c r="F29" i="1"/>
  <c r="F30" i="1"/>
  <c r="F31" i="1"/>
  <c r="F32" i="1"/>
  <c r="F33" i="1"/>
  <c r="F35" i="1"/>
  <c r="F36" i="1"/>
  <c r="F37" i="1"/>
  <c r="F38" i="1"/>
  <c r="F39" i="1"/>
  <c r="D14" i="1" l="1"/>
  <c r="D39" i="1" l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F21" i="1" s="1"/>
  <c r="D20" i="1"/>
  <c r="F20" i="1" s="1"/>
  <c r="D19" i="1"/>
  <c r="F19" i="1" s="1"/>
  <c r="D18" i="1"/>
  <c r="F18" i="1" s="1"/>
  <c r="D17" i="1"/>
  <c r="F17" i="1" s="1"/>
  <c r="D16" i="1"/>
  <c r="F16" i="1" s="1"/>
  <c r="D15" i="1"/>
  <c r="F15" i="1" s="1"/>
  <c r="D13" i="1"/>
  <c r="F13" i="1" s="1"/>
  <c r="D12" i="1"/>
  <c r="F12" i="1" s="1"/>
  <c r="D11" i="1"/>
  <c r="F11" i="1" s="1"/>
  <c r="D10" i="1"/>
  <c r="F10" i="1" s="1"/>
  <c r="D9" i="1"/>
  <c r="F9" i="1" s="1"/>
  <c r="D8" i="1"/>
  <c r="F8" i="1" s="1"/>
  <c r="D7" i="1"/>
  <c r="F7" i="1" s="1"/>
  <c r="D6" i="1"/>
  <c r="F6" i="1" s="1"/>
  <c r="D5" i="1"/>
  <c r="F5" i="1" s="1"/>
  <c r="D4" i="1"/>
  <c r="F4" i="1" s="1"/>
  <c r="D3" i="1"/>
  <c r="F3" i="1" s="1"/>
  <c r="I42" i="1" l="1"/>
</calcChain>
</file>

<file path=xl/sharedStrings.xml><?xml version="1.0" encoding="utf-8"?>
<sst xmlns="http://schemas.openxmlformats.org/spreadsheetml/2006/main" count="249" uniqueCount="147">
  <si>
    <t>Compound ID</t>
  </si>
  <si>
    <t>Formula</t>
  </si>
  <si>
    <t>CAS</t>
  </si>
  <si>
    <t>[M]</t>
  </si>
  <si>
    <t>MS/MS Spectrum</t>
  </si>
  <si>
    <t>Notes</t>
  </si>
  <si>
    <t>C3HO3F5</t>
  </si>
  <si>
    <t>674-13-5</t>
  </si>
  <si>
    <t>C4HO3F7</t>
  </si>
  <si>
    <t>2a</t>
  </si>
  <si>
    <t>2b</t>
  </si>
  <si>
    <t>13140-29-9</t>
  </si>
  <si>
    <t>377-73-1</t>
  </si>
  <si>
    <t>√</t>
  </si>
  <si>
    <t>C4HO4F7</t>
  </si>
  <si>
    <t>39492-88-1</t>
  </si>
  <si>
    <t>C5HO3F9</t>
  </si>
  <si>
    <t>267239-61-2 OR 863090-89-5</t>
  </si>
  <si>
    <t>{Dimer}(558.9482)</t>
  </si>
  <si>
    <t xml:space="preserve">C5HO4F9 </t>
  </si>
  <si>
    <t>39492-89-2</t>
  </si>
  <si>
    <t>C5HO5F9</t>
  </si>
  <si>
    <t>{Dimer}(622.9266){Na+Dimer}(644.9102)</t>
  </si>
  <si>
    <t>C6HO3F11</t>
  </si>
  <si>
    <t>13252-13-6</t>
  </si>
  <si>
    <t>{Dimer}(658.9422){Na+Dimer}(680.9245), std</t>
  </si>
  <si>
    <t>C6HO4F11</t>
  </si>
  <si>
    <t>C6HO5F11</t>
  </si>
  <si>
    <t>C6HO6F11</t>
  </si>
  <si>
    <t>{Dimer}(754.9113){Na+Dimer}(776.8947)</t>
  </si>
  <si>
    <t>39492-90-5</t>
  </si>
  <si>
    <t>C7HO5F13</t>
  </si>
  <si>
    <t>Coeluting compound in isotope packet</t>
  </si>
  <si>
    <t>C7HO7F13</t>
  </si>
  <si>
    <r>
      <t>39492-91-6</t>
    </r>
    <r>
      <rPr>
        <sz val="10"/>
        <color rgb="FF303030"/>
        <rFont val="Tahoma"/>
        <family val="2"/>
      </rPr>
      <t> </t>
    </r>
  </si>
  <si>
    <t>{Dimer}(886.8965){Na+Dimer}(908.8780)</t>
  </si>
  <si>
    <t>C4HO4SF9</t>
  </si>
  <si>
    <t>C5HO4SF11</t>
  </si>
  <si>
    <t>113507-82-7</t>
  </si>
  <si>
    <t>C7HO5SF13</t>
  </si>
  <si>
    <t>C8HO5SF15</t>
  </si>
  <si>
    <t>C3H2O4SF6</t>
  </si>
  <si>
    <t xml:space="preserve">C4H2O4SF8 </t>
  </si>
  <si>
    <t>{Dimer}(594.9024)</t>
  </si>
  <si>
    <t>905363-44-2</t>
  </si>
  <si>
    <t>C5H2O4SF10</t>
  </si>
  <si>
    <t>C6H2O4SF12</t>
  </si>
  <si>
    <t>C8H2O4SF14</t>
  </si>
  <si>
    <t>C5H2O3F8</t>
  </si>
  <si>
    <t>919005-13-3 AND 919005-00-8</t>
  </si>
  <si>
    <t>C6H2O3F10</t>
  </si>
  <si>
    <t>C7H2O3F12</t>
  </si>
  <si>
    <t xml:space="preserve">C6H2O5SF12 </t>
  </si>
  <si>
    <t xml:space="preserve">C7H2O5SF14  </t>
  </si>
  <si>
    <t>C5H2O6SF8</t>
  </si>
  <si>
    <t xml:space="preserve">C9H2O6SF16 </t>
  </si>
  <si>
    <t>C6H2O5F10</t>
  </si>
  <si>
    <t xml:space="preserve">C8H2O7F14 </t>
  </si>
  <si>
    <t xml:space="preserve">C8H2O7SF14 </t>
  </si>
  <si>
    <t>C2H2O5SF2</t>
  </si>
  <si>
    <t xml:space="preserve">C7H3F13O8S2 </t>
  </si>
  <si>
    <r>
      <t>422-67-3</t>
    </r>
    <r>
      <rPr>
        <sz val="10"/>
        <color rgb="FF303030"/>
        <rFont val="Tahoma"/>
        <family val="2"/>
      </rPr>
      <t> </t>
    </r>
  </si>
  <si>
    <t>C7H2O6SF12</t>
  </si>
  <si>
    <t>C7H3O7SF11</t>
  </si>
  <si>
    <r>
      <t>749836-20-2</t>
    </r>
    <r>
      <rPr>
        <sz val="10"/>
        <color rgb="FF303030"/>
        <rFont val="Tahoma"/>
        <family val="2"/>
      </rPr>
      <t> </t>
    </r>
  </si>
  <si>
    <t>Confirmed by Standard</t>
  </si>
  <si>
    <t>{Dimer}(358.9610){Na+Dimer}(380.9349) B peak is in-source fragment</t>
  </si>
  <si>
    <t>No CAS for possible isomer structure</t>
  </si>
  <si>
    <t>[M-H]</t>
  </si>
  <si>
    <t>1235024-21-1</t>
  </si>
  <si>
    <t>Coeluting compound in isotope packet, Structure from Chemours Personal Communication</t>
  </si>
  <si>
    <t>916340-65-3 AND N/A</t>
  </si>
  <si>
    <t>76-05-1</t>
  </si>
  <si>
    <t>946163-81-1</t>
  </si>
  <si>
    <t>{Dimer}(490.9438){Na+Dimer}(512.9272)</t>
  </si>
  <si>
    <t>{Dimer}(590.9726), No CAS for possible isomer structure</t>
  </si>
  <si>
    <t>Coeluting compound in isotope packet, all MS/MS chimeric</t>
  </si>
  <si>
    <t xml:space="preserve">905363-45-3 </t>
  </si>
  <si>
    <t>935443-55-3</t>
  </si>
  <si>
    <t>151772-58-6</t>
  </si>
  <si>
    <t>ID</t>
  </si>
  <si>
    <t>Confidence</t>
  </si>
  <si>
    <t>Class</t>
  </si>
  <si>
    <t xml:space="preserve">Neutral </t>
  </si>
  <si>
    <t>Mass (Da)</t>
  </si>
  <si>
    <t xml:space="preserve">Mass </t>
  </si>
  <si>
    <t>Error (ppm)</t>
  </si>
  <si>
    <t># Isomers</t>
  </si>
  <si>
    <t>Ref</t>
  </si>
  <si>
    <r>
      <t>C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HO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F</t>
    </r>
    <r>
      <rPr>
        <vertAlign val="subscript"/>
        <sz val="11"/>
        <color rgb="FF000000"/>
        <rFont val="Calibri"/>
        <family val="2"/>
        <scheme val="minor"/>
      </rPr>
      <t>3</t>
    </r>
  </si>
  <si>
    <r>
      <t>C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HO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F</t>
    </r>
    <r>
      <rPr>
        <vertAlign val="subscript"/>
        <sz val="11"/>
        <color rgb="FF000000"/>
        <rFont val="Calibri"/>
        <family val="2"/>
        <scheme val="minor"/>
      </rPr>
      <t>5</t>
    </r>
  </si>
  <si>
    <t>A</t>
  </si>
  <si>
    <r>
      <t>C</t>
    </r>
    <r>
      <rPr>
        <vertAlign val="subscript"/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>HO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F</t>
    </r>
    <r>
      <rPr>
        <vertAlign val="subscript"/>
        <sz val="11"/>
        <color rgb="FF000000"/>
        <rFont val="Calibri"/>
        <family val="2"/>
        <scheme val="minor"/>
      </rPr>
      <t>7</t>
    </r>
  </si>
  <si>
    <t>13140-29-9, 377-73-1</t>
  </si>
  <si>
    <t>1/2b</t>
  </si>
  <si>
    <r>
      <t>C</t>
    </r>
    <r>
      <rPr>
        <vertAlign val="subscript"/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>HO</t>
    </r>
    <r>
      <rPr>
        <vertAlign val="subscript"/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>F</t>
    </r>
    <r>
      <rPr>
        <vertAlign val="subscript"/>
        <sz val="11"/>
        <color rgb="FF000000"/>
        <rFont val="Calibri"/>
        <family val="2"/>
        <scheme val="minor"/>
      </rPr>
      <t>7</t>
    </r>
  </si>
  <si>
    <r>
      <t>C</t>
    </r>
    <r>
      <rPr>
        <vertAlign val="subscript"/>
        <sz val="11"/>
        <color rgb="FF000000"/>
        <rFont val="Calibri"/>
        <family val="2"/>
        <scheme val="minor"/>
      </rPr>
      <t>5</t>
    </r>
    <r>
      <rPr>
        <sz val="11"/>
        <color rgb="FF000000"/>
        <rFont val="Calibri"/>
        <family val="2"/>
        <scheme val="minor"/>
      </rPr>
      <t>HO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F</t>
    </r>
    <r>
      <rPr>
        <vertAlign val="subscript"/>
        <sz val="11"/>
        <color rgb="FF000000"/>
        <rFont val="Calibri"/>
        <family val="2"/>
        <scheme val="minor"/>
      </rPr>
      <t>9</t>
    </r>
  </si>
  <si>
    <t>267239-61-2</t>
  </si>
  <si>
    <r>
      <t>C</t>
    </r>
    <r>
      <rPr>
        <vertAlign val="subscript"/>
        <sz val="11"/>
        <color rgb="FF000000"/>
        <rFont val="Calibri"/>
        <family val="2"/>
        <scheme val="minor"/>
      </rPr>
      <t>5</t>
    </r>
    <r>
      <rPr>
        <sz val="11"/>
        <color rgb="FF000000"/>
        <rFont val="Calibri"/>
        <family val="2"/>
        <scheme val="minor"/>
      </rPr>
      <t>HO</t>
    </r>
    <r>
      <rPr>
        <vertAlign val="subscript"/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>F</t>
    </r>
    <r>
      <rPr>
        <vertAlign val="subscript"/>
        <sz val="11"/>
        <color rgb="FF000000"/>
        <rFont val="Calibri"/>
        <family val="2"/>
        <scheme val="minor"/>
      </rPr>
      <t>9</t>
    </r>
  </si>
  <si>
    <r>
      <t>C</t>
    </r>
    <r>
      <rPr>
        <vertAlign val="subscript"/>
        <sz val="11"/>
        <color rgb="FF000000"/>
        <rFont val="Calibri"/>
        <family val="2"/>
        <scheme val="minor"/>
      </rPr>
      <t>5</t>
    </r>
    <r>
      <rPr>
        <sz val="11"/>
        <color rgb="FF000000"/>
        <rFont val="Calibri"/>
        <family val="2"/>
        <scheme val="minor"/>
      </rPr>
      <t>HO</t>
    </r>
    <r>
      <rPr>
        <vertAlign val="subscript"/>
        <sz val="11"/>
        <color rgb="FF000000"/>
        <rFont val="Calibri"/>
        <family val="2"/>
        <scheme val="minor"/>
      </rPr>
      <t>5</t>
    </r>
    <r>
      <rPr>
        <sz val="11"/>
        <color rgb="FF000000"/>
        <rFont val="Calibri"/>
        <family val="2"/>
        <scheme val="minor"/>
      </rPr>
      <t>F</t>
    </r>
    <r>
      <rPr>
        <vertAlign val="subscript"/>
        <sz val="11"/>
        <color rgb="FF000000"/>
        <rFont val="Calibri"/>
        <family val="2"/>
        <scheme val="minor"/>
      </rPr>
      <t>9</t>
    </r>
  </si>
  <si>
    <r>
      <t>C</t>
    </r>
    <r>
      <rPr>
        <vertAlign val="subscript"/>
        <sz val="11"/>
        <color rgb="FF000000"/>
        <rFont val="Calibri"/>
        <family val="2"/>
        <scheme val="minor"/>
      </rPr>
      <t>6</t>
    </r>
    <r>
      <rPr>
        <sz val="11"/>
        <color rgb="FF000000"/>
        <rFont val="Calibri"/>
        <family val="2"/>
        <scheme val="minor"/>
      </rPr>
      <t>HO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F</t>
    </r>
    <r>
      <rPr>
        <vertAlign val="subscript"/>
        <sz val="11"/>
        <color rgb="FF000000"/>
        <rFont val="Calibri"/>
        <family val="2"/>
        <scheme val="minor"/>
      </rPr>
      <t>11</t>
    </r>
  </si>
  <si>
    <r>
      <t>C</t>
    </r>
    <r>
      <rPr>
        <vertAlign val="subscript"/>
        <sz val="11"/>
        <color rgb="FF000000"/>
        <rFont val="Calibri"/>
        <family val="2"/>
        <scheme val="minor"/>
      </rPr>
      <t>6</t>
    </r>
    <r>
      <rPr>
        <sz val="11"/>
        <color rgb="FF000000"/>
        <rFont val="Calibri"/>
        <family val="2"/>
        <scheme val="minor"/>
      </rPr>
      <t>HO</t>
    </r>
    <r>
      <rPr>
        <vertAlign val="subscript"/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>F</t>
    </r>
    <r>
      <rPr>
        <vertAlign val="subscript"/>
        <sz val="11"/>
        <color rgb="FF000000"/>
        <rFont val="Calibri"/>
        <family val="2"/>
        <scheme val="minor"/>
      </rPr>
      <t>11</t>
    </r>
  </si>
  <si>
    <r>
      <t>C</t>
    </r>
    <r>
      <rPr>
        <vertAlign val="subscript"/>
        <sz val="11"/>
        <color rgb="FF000000"/>
        <rFont val="Calibri"/>
        <family val="2"/>
        <scheme val="minor"/>
      </rPr>
      <t>6</t>
    </r>
    <r>
      <rPr>
        <sz val="11"/>
        <color rgb="FF000000"/>
        <rFont val="Calibri"/>
        <family val="2"/>
        <scheme val="minor"/>
      </rPr>
      <t>HO</t>
    </r>
    <r>
      <rPr>
        <vertAlign val="subscript"/>
        <sz val="11"/>
        <color rgb="FF000000"/>
        <rFont val="Calibri"/>
        <family val="2"/>
        <scheme val="minor"/>
      </rPr>
      <t>5</t>
    </r>
    <r>
      <rPr>
        <sz val="11"/>
        <color rgb="FF000000"/>
        <rFont val="Calibri"/>
        <family val="2"/>
        <scheme val="minor"/>
      </rPr>
      <t>F</t>
    </r>
    <r>
      <rPr>
        <vertAlign val="subscript"/>
        <sz val="11"/>
        <color rgb="FF000000"/>
        <rFont val="Calibri"/>
        <family val="2"/>
        <scheme val="minor"/>
      </rPr>
      <t>11</t>
    </r>
  </si>
  <si>
    <r>
      <t>C</t>
    </r>
    <r>
      <rPr>
        <vertAlign val="subscript"/>
        <sz val="11"/>
        <color rgb="FF000000"/>
        <rFont val="Calibri"/>
        <family val="2"/>
        <scheme val="minor"/>
      </rPr>
      <t>6</t>
    </r>
    <r>
      <rPr>
        <sz val="11"/>
        <color rgb="FF000000"/>
        <rFont val="Calibri"/>
        <family val="2"/>
        <scheme val="minor"/>
      </rPr>
      <t>HO</t>
    </r>
    <r>
      <rPr>
        <vertAlign val="subscript"/>
        <sz val="11"/>
        <color rgb="FF000000"/>
        <rFont val="Calibri"/>
        <family val="2"/>
        <scheme val="minor"/>
      </rPr>
      <t>6</t>
    </r>
    <r>
      <rPr>
        <sz val="11"/>
        <color rgb="FF000000"/>
        <rFont val="Calibri"/>
        <family val="2"/>
        <scheme val="minor"/>
      </rPr>
      <t>F</t>
    </r>
    <r>
      <rPr>
        <vertAlign val="subscript"/>
        <sz val="11"/>
        <color rgb="FF000000"/>
        <rFont val="Calibri"/>
        <family val="2"/>
        <scheme val="minor"/>
      </rPr>
      <t>11</t>
    </r>
  </si>
  <si>
    <r>
      <t>C</t>
    </r>
    <r>
      <rPr>
        <vertAlign val="subscript"/>
        <sz val="11"/>
        <color rgb="FF000000"/>
        <rFont val="Calibri"/>
        <family val="2"/>
        <scheme val="minor"/>
      </rPr>
      <t>8</t>
    </r>
    <r>
      <rPr>
        <sz val="11"/>
        <color rgb="FF000000"/>
        <rFont val="Calibri"/>
        <family val="2"/>
        <scheme val="minor"/>
      </rPr>
      <t>HO</t>
    </r>
    <r>
      <rPr>
        <vertAlign val="subscript"/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>F</t>
    </r>
    <r>
      <rPr>
        <vertAlign val="subscript"/>
        <sz val="11"/>
        <color rgb="FF000000"/>
        <rFont val="Calibri"/>
        <family val="2"/>
        <scheme val="minor"/>
      </rPr>
      <t>13</t>
    </r>
  </si>
  <si>
    <r>
      <t>C</t>
    </r>
    <r>
      <rPr>
        <vertAlign val="subscript"/>
        <sz val="11"/>
        <color rgb="FF000000"/>
        <rFont val="Calibri"/>
        <family val="2"/>
        <scheme val="minor"/>
      </rPr>
      <t>7</t>
    </r>
    <r>
      <rPr>
        <sz val="11"/>
        <color rgb="FF000000"/>
        <rFont val="Calibri"/>
        <family val="2"/>
        <scheme val="minor"/>
      </rPr>
      <t>HO</t>
    </r>
    <r>
      <rPr>
        <vertAlign val="subscript"/>
        <sz val="11"/>
        <color rgb="FF000000"/>
        <rFont val="Calibri"/>
        <family val="2"/>
        <scheme val="minor"/>
      </rPr>
      <t>5</t>
    </r>
    <r>
      <rPr>
        <sz val="11"/>
        <color rgb="FF000000"/>
        <rFont val="Calibri"/>
        <family val="2"/>
        <scheme val="minor"/>
      </rPr>
      <t>F</t>
    </r>
    <r>
      <rPr>
        <vertAlign val="subscript"/>
        <sz val="11"/>
        <color rgb="FF000000"/>
        <rFont val="Calibri"/>
        <family val="2"/>
        <scheme val="minor"/>
      </rPr>
      <t>13</t>
    </r>
  </si>
  <si>
    <r>
      <t>C</t>
    </r>
    <r>
      <rPr>
        <vertAlign val="subscript"/>
        <sz val="11"/>
        <color rgb="FF000000"/>
        <rFont val="Calibri"/>
        <family val="2"/>
        <scheme val="minor"/>
      </rPr>
      <t>7</t>
    </r>
    <r>
      <rPr>
        <sz val="11"/>
        <color rgb="FF000000"/>
        <rFont val="Calibri"/>
        <family val="2"/>
        <scheme val="minor"/>
      </rPr>
      <t>HO</t>
    </r>
    <r>
      <rPr>
        <vertAlign val="subscript"/>
        <sz val="11"/>
        <color rgb="FF000000"/>
        <rFont val="Calibri"/>
        <family val="2"/>
        <scheme val="minor"/>
      </rPr>
      <t>7</t>
    </r>
    <r>
      <rPr>
        <sz val="11"/>
        <color rgb="FF000000"/>
        <rFont val="Calibri"/>
        <family val="2"/>
        <scheme val="minor"/>
      </rPr>
      <t>F</t>
    </r>
    <r>
      <rPr>
        <vertAlign val="subscript"/>
        <sz val="11"/>
        <color rgb="FF000000"/>
        <rFont val="Calibri"/>
        <family val="2"/>
        <scheme val="minor"/>
      </rPr>
      <t>13</t>
    </r>
  </si>
  <si>
    <r>
      <t>C</t>
    </r>
    <r>
      <rPr>
        <vertAlign val="subscript"/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>HO</t>
    </r>
    <r>
      <rPr>
        <vertAlign val="subscript"/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>SF</t>
    </r>
    <r>
      <rPr>
        <vertAlign val="subscript"/>
        <sz val="11"/>
        <color rgb="FF000000"/>
        <rFont val="Calibri"/>
        <family val="2"/>
        <scheme val="minor"/>
      </rPr>
      <t>9</t>
    </r>
  </si>
  <si>
    <r>
      <t>C</t>
    </r>
    <r>
      <rPr>
        <vertAlign val="subscript"/>
        <sz val="11"/>
        <color rgb="FF000000"/>
        <rFont val="Calibri"/>
        <family val="2"/>
        <scheme val="minor"/>
      </rPr>
      <t>5</t>
    </r>
    <r>
      <rPr>
        <sz val="11"/>
        <color rgb="FF000000"/>
        <rFont val="Calibri"/>
        <family val="2"/>
        <scheme val="minor"/>
      </rPr>
      <t>HO</t>
    </r>
    <r>
      <rPr>
        <vertAlign val="subscript"/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>SF</t>
    </r>
    <r>
      <rPr>
        <vertAlign val="subscript"/>
        <sz val="11"/>
        <color rgb="FF000000"/>
        <rFont val="Calibri"/>
        <family val="2"/>
        <scheme val="minor"/>
      </rPr>
      <t>11</t>
    </r>
  </si>
  <si>
    <r>
      <t>C</t>
    </r>
    <r>
      <rPr>
        <vertAlign val="subscript"/>
        <sz val="11"/>
        <color rgb="FF000000"/>
        <rFont val="Calibri"/>
        <family val="2"/>
        <scheme val="minor"/>
      </rPr>
      <t>7</t>
    </r>
    <r>
      <rPr>
        <sz val="11"/>
        <color rgb="FF000000"/>
        <rFont val="Calibri"/>
        <family val="2"/>
        <scheme val="minor"/>
      </rPr>
      <t>HO</t>
    </r>
    <r>
      <rPr>
        <vertAlign val="subscript"/>
        <sz val="11"/>
        <color rgb="FF000000"/>
        <rFont val="Calibri"/>
        <family val="2"/>
        <scheme val="minor"/>
      </rPr>
      <t>5</t>
    </r>
    <r>
      <rPr>
        <sz val="11"/>
        <color rgb="FF000000"/>
        <rFont val="Calibri"/>
        <family val="2"/>
        <scheme val="minor"/>
      </rPr>
      <t>SF</t>
    </r>
    <r>
      <rPr>
        <vertAlign val="subscript"/>
        <sz val="11"/>
        <color rgb="FF000000"/>
        <rFont val="Calibri"/>
        <family val="2"/>
        <scheme val="minor"/>
      </rPr>
      <t>13</t>
    </r>
  </si>
  <si>
    <t>29311-67-9</t>
  </si>
  <si>
    <r>
      <t>C</t>
    </r>
    <r>
      <rPr>
        <vertAlign val="subscript"/>
        <sz val="11"/>
        <color rgb="FF000000"/>
        <rFont val="Calibri"/>
        <family val="2"/>
        <scheme val="minor"/>
      </rPr>
      <t>8</t>
    </r>
    <r>
      <rPr>
        <sz val="11"/>
        <color rgb="FF000000"/>
        <rFont val="Calibri"/>
        <family val="2"/>
        <scheme val="minor"/>
      </rPr>
      <t>HO</t>
    </r>
    <r>
      <rPr>
        <vertAlign val="subscript"/>
        <sz val="11"/>
        <color rgb="FF000000"/>
        <rFont val="Calibri"/>
        <family val="2"/>
        <scheme val="minor"/>
      </rPr>
      <t>5</t>
    </r>
    <r>
      <rPr>
        <sz val="11"/>
        <color rgb="FF000000"/>
        <rFont val="Calibri"/>
        <family val="2"/>
        <scheme val="minor"/>
      </rPr>
      <t>SF</t>
    </r>
    <r>
      <rPr>
        <vertAlign val="subscript"/>
        <sz val="11"/>
        <color rgb="FF000000"/>
        <rFont val="Calibri"/>
        <family val="2"/>
        <scheme val="minor"/>
      </rPr>
      <t>15</t>
    </r>
  </si>
  <si>
    <r>
      <t>C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O</t>
    </r>
    <r>
      <rPr>
        <vertAlign val="subscript"/>
        <sz val="11"/>
        <color rgb="FF000000"/>
        <rFont val="Calibri"/>
        <family val="2"/>
        <scheme val="minor"/>
      </rPr>
      <t>5</t>
    </r>
    <r>
      <rPr>
        <sz val="11"/>
        <color rgb="FF000000"/>
        <rFont val="Calibri"/>
        <family val="2"/>
        <scheme val="minor"/>
      </rPr>
      <t>SF</t>
    </r>
    <r>
      <rPr>
        <vertAlign val="subscript"/>
        <sz val="11"/>
        <color rgb="FF000000"/>
        <rFont val="Calibri"/>
        <family val="2"/>
        <scheme val="minor"/>
      </rPr>
      <t>2</t>
    </r>
  </si>
  <si>
    <t>B</t>
  </si>
  <si>
    <t>422-67-3</t>
  </si>
  <si>
    <t>2b/3</t>
  </si>
  <si>
    <r>
      <t>C</t>
    </r>
    <r>
      <rPr>
        <vertAlign val="subscript"/>
        <sz val="11"/>
        <color rgb="FF000000"/>
        <rFont val="Calibri"/>
        <family val="2"/>
        <scheme val="minor"/>
      </rPr>
      <t>5</t>
    </r>
    <r>
      <rPr>
        <sz val="11"/>
        <color rgb="FF000000"/>
        <rFont val="Calibri"/>
        <family val="2"/>
        <scheme val="minor"/>
      </rPr>
      <t>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O</t>
    </r>
    <r>
      <rPr>
        <vertAlign val="subscript"/>
        <sz val="11"/>
        <color rgb="FF000000"/>
        <rFont val="Calibri"/>
        <family val="2"/>
        <scheme val="minor"/>
      </rPr>
      <t>6</t>
    </r>
    <r>
      <rPr>
        <sz val="11"/>
        <color rgb="FF000000"/>
        <rFont val="Calibri"/>
        <family val="2"/>
        <scheme val="minor"/>
      </rPr>
      <t>SF</t>
    </r>
    <r>
      <rPr>
        <vertAlign val="subscript"/>
        <sz val="11"/>
        <color rgb="FF000000"/>
        <rFont val="Calibri"/>
        <family val="2"/>
        <scheme val="minor"/>
      </rPr>
      <t>8</t>
    </r>
  </si>
  <si>
    <t>790642-73-8</t>
  </si>
  <si>
    <r>
      <t>C</t>
    </r>
    <r>
      <rPr>
        <vertAlign val="subscript"/>
        <sz val="11"/>
        <color rgb="FF000000"/>
        <rFont val="Calibri"/>
        <family val="2"/>
        <scheme val="minor"/>
      </rPr>
      <t>6</t>
    </r>
    <r>
      <rPr>
        <sz val="11"/>
        <color rgb="FF000000"/>
        <rFont val="Calibri"/>
        <family val="2"/>
        <scheme val="minor"/>
      </rPr>
      <t>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O</t>
    </r>
    <r>
      <rPr>
        <vertAlign val="subscript"/>
        <sz val="11"/>
        <color rgb="FF000000"/>
        <rFont val="Calibri"/>
        <family val="2"/>
        <scheme val="minor"/>
      </rPr>
      <t>5</t>
    </r>
    <r>
      <rPr>
        <sz val="11"/>
        <color rgb="FF000000"/>
        <rFont val="Calibri"/>
        <family val="2"/>
        <scheme val="minor"/>
      </rPr>
      <t>F</t>
    </r>
    <r>
      <rPr>
        <vertAlign val="subscript"/>
        <sz val="11"/>
        <color rgb="FF000000"/>
        <rFont val="Calibri"/>
        <family val="2"/>
        <scheme val="minor"/>
      </rPr>
      <t>10</t>
    </r>
  </si>
  <si>
    <r>
      <t>C</t>
    </r>
    <r>
      <rPr>
        <vertAlign val="subscript"/>
        <sz val="11"/>
        <color rgb="FF000000"/>
        <rFont val="Calibri"/>
        <family val="2"/>
        <scheme val="minor"/>
      </rPr>
      <t>7</t>
    </r>
    <r>
      <rPr>
        <sz val="11"/>
        <color rgb="FF000000"/>
        <rFont val="Calibri"/>
        <family val="2"/>
        <scheme val="minor"/>
      </rPr>
      <t>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O</t>
    </r>
    <r>
      <rPr>
        <vertAlign val="subscript"/>
        <sz val="11"/>
        <color rgb="FF000000"/>
        <rFont val="Calibri"/>
        <family val="2"/>
        <scheme val="minor"/>
      </rPr>
      <t>7</t>
    </r>
    <r>
      <rPr>
        <sz val="11"/>
        <color rgb="FF000000"/>
        <rFont val="Calibri"/>
        <family val="2"/>
        <scheme val="minor"/>
      </rPr>
      <t>SF</t>
    </r>
    <r>
      <rPr>
        <vertAlign val="subscript"/>
        <sz val="11"/>
        <color rgb="FF000000"/>
        <rFont val="Calibri"/>
        <family val="2"/>
        <scheme val="minor"/>
      </rPr>
      <t>11</t>
    </r>
  </si>
  <si>
    <r>
      <t>C</t>
    </r>
    <r>
      <rPr>
        <vertAlign val="subscript"/>
        <sz val="11"/>
        <color rgb="FF000000"/>
        <rFont val="Calibri"/>
        <family val="2"/>
        <scheme val="minor"/>
      </rPr>
      <t>7</t>
    </r>
    <r>
      <rPr>
        <sz val="11"/>
        <color rgb="FF000000"/>
        <rFont val="Calibri"/>
        <family val="2"/>
        <scheme val="minor"/>
      </rPr>
      <t>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O</t>
    </r>
    <r>
      <rPr>
        <vertAlign val="subscript"/>
        <sz val="11"/>
        <color rgb="FF000000"/>
        <rFont val="Calibri"/>
        <family val="2"/>
        <scheme val="minor"/>
      </rPr>
      <t>6</t>
    </r>
    <r>
      <rPr>
        <sz val="11"/>
        <color rgb="FF000000"/>
        <rFont val="Calibri"/>
        <family val="2"/>
        <scheme val="minor"/>
      </rPr>
      <t>SF</t>
    </r>
    <r>
      <rPr>
        <vertAlign val="subscript"/>
        <sz val="11"/>
        <color rgb="FF000000"/>
        <rFont val="Calibri"/>
        <family val="2"/>
        <scheme val="minor"/>
      </rPr>
      <t>12</t>
    </r>
  </si>
  <si>
    <t>852157-01-8</t>
  </si>
  <si>
    <r>
      <t>C</t>
    </r>
    <r>
      <rPr>
        <vertAlign val="subscript"/>
        <sz val="11"/>
        <color rgb="FF000000"/>
        <rFont val="Calibri"/>
        <family val="2"/>
        <scheme val="minor"/>
      </rPr>
      <t>8</t>
    </r>
    <r>
      <rPr>
        <sz val="11"/>
        <color rgb="FF000000"/>
        <rFont val="Calibri"/>
        <family val="2"/>
        <scheme val="minor"/>
      </rPr>
      <t>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O</t>
    </r>
    <r>
      <rPr>
        <vertAlign val="subscript"/>
        <sz val="11"/>
        <color rgb="FF000000"/>
        <rFont val="Calibri"/>
        <family val="2"/>
        <scheme val="minor"/>
      </rPr>
      <t>7</t>
    </r>
    <r>
      <rPr>
        <sz val="11"/>
        <color rgb="FF000000"/>
        <rFont val="Calibri"/>
        <family val="2"/>
        <scheme val="minor"/>
      </rPr>
      <t>SF</t>
    </r>
    <r>
      <rPr>
        <vertAlign val="subscript"/>
        <sz val="11"/>
        <color rgb="FF000000"/>
        <rFont val="Calibri"/>
        <family val="2"/>
        <scheme val="minor"/>
      </rPr>
      <t>14</t>
    </r>
  </si>
  <si>
    <r>
      <t>C</t>
    </r>
    <r>
      <rPr>
        <vertAlign val="subscript"/>
        <sz val="11"/>
        <color rgb="FF000000"/>
        <rFont val="Calibri"/>
        <family val="2"/>
        <scheme val="minor"/>
      </rPr>
      <t>7</t>
    </r>
    <r>
      <rPr>
        <sz val="11"/>
        <color rgb="FF000000"/>
        <rFont val="Calibri"/>
        <family val="2"/>
        <scheme val="minor"/>
      </rPr>
      <t>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F</t>
    </r>
    <r>
      <rPr>
        <vertAlign val="subscript"/>
        <sz val="11"/>
        <color rgb="FF000000"/>
        <rFont val="Calibri"/>
        <family val="2"/>
        <scheme val="minor"/>
      </rPr>
      <t>13</t>
    </r>
    <r>
      <rPr>
        <sz val="11"/>
        <color rgb="FF000000"/>
        <rFont val="Calibri"/>
        <family val="2"/>
        <scheme val="minor"/>
      </rPr>
      <t>O</t>
    </r>
    <r>
      <rPr>
        <vertAlign val="subscript"/>
        <sz val="11"/>
        <color rgb="FF000000"/>
        <rFont val="Calibri"/>
        <family val="2"/>
        <scheme val="minor"/>
      </rPr>
      <t>8</t>
    </r>
    <r>
      <rPr>
        <sz val="11"/>
        <color rgb="FF000000"/>
        <rFont val="Calibri"/>
        <family val="2"/>
        <scheme val="minor"/>
      </rPr>
      <t>S</t>
    </r>
    <r>
      <rPr>
        <vertAlign val="subscript"/>
        <sz val="11"/>
        <color rgb="FF000000"/>
        <rFont val="Calibri"/>
        <family val="2"/>
        <scheme val="minor"/>
      </rPr>
      <t>2</t>
    </r>
  </si>
  <si>
    <t>916340-65-3</t>
  </si>
  <si>
    <r>
      <t>C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O</t>
    </r>
    <r>
      <rPr>
        <vertAlign val="subscript"/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>SF</t>
    </r>
    <r>
      <rPr>
        <vertAlign val="subscript"/>
        <sz val="11"/>
        <color rgb="FF000000"/>
        <rFont val="Calibri"/>
        <family val="2"/>
        <scheme val="minor"/>
      </rPr>
      <t>6</t>
    </r>
  </si>
  <si>
    <t>C</t>
  </si>
  <si>
    <r>
      <t>C</t>
    </r>
    <r>
      <rPr>
        <vertAlign val="subscript"/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>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O</t>
    </r>
    <r>
      <rPr>
        <vertAlign val="subscript"/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>SF</t>
    </r>
    <r>
      <rPr>
        <vertAlign val="subscript"/>
        <sz val="11"/>
        <color rgb="FF000000"/>
        <rFont val="Calibri"/>
        <family val="2"/>
        <scheme val="minor"/>
      </rPr>
      <t>8</t>
    </r>
  </si>
  <si>
    <r>
      <t>C</t>
    </r>
    <r>
      <rPr>
        <vertAlign val="subscript"/>
        <sz val="11"/>
        <color rgb="FF000000"/>
        <rFont val="Calibri"/>
        <family val="2"/>
        <scheme val="minor"/>
      </rPr>
      <t>5</t>
    </r>
    <r>
      <rPr>
        <sz val="11"/>
        <color rgb="FF000000"/>
        <rFont val="Calibri"/>
        <family val="2"/>
        <scheme val="minor"/>
      </rPr>
      <t>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O</t>
    </r>
    <r>
      <rPr>
        <vertAlign val="subscript"/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>SF</t>
    </r>
    <r>
      <rPr>
        <vertAlign val="subscript"/>
        <sz val="11"/>
        <color rgb="FF000000"/>
        <rFont val="Calibri"/>
        <family val="2"/>
        <scheme val="minor"/>
      </rPr>
      <t>10</t>
    </r>
  </si>
  <si>
    <r>
      <t>C</t>
    </r>
    <r>
      <rPr>
        <vertAlign val="subscript"/>
        <sz val="11"/>
        <color rgb="FF000000"/>
        <rFont val="Calibri"/>
        <family val="2"/>
        <scheme val="minor"/>
      </rPr>
      <t>6</t>
    </r>
    <r>
      <rPr>
        <sz val="11"/>
        <color rgb="FF000000"/>
        <rFont val="Calibri"/>
        <family val="2"/>
        <scheme val="minor"/>
      </rPr>
      <t>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O</t>
    </r>
    <r>
      <rPr>
        <vertAlign val="subscript"/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>SF</t>
    </r>
    <r>
      <rPr>
        <vertAlign val="subscript"/>
        <sz val="11"/>
        <color rgb="FF000000"/>
        <rFont val="Calibri"/>
        <family val="2"/>
        <scheme val="minor"/>
      </rPr>
      <t>12</t>
    </r>
  </si>
  <si>
    <r>
      <t>C</t>
    </r>
    <r>
      <rPr>
        <vertAlign val="subscript"/>
        <sz val="11"/>
        <color rgb="FF000000"/>
        <rFont val="Calibri"/>
        <family val="2"/>
        <scheme val="minor"/>
      </rPr>
      <t>8</t>
    </r>
    <r>
      <rPr>
        <sz val="11"/>
        <color rgb="FF000000"/>
        <rFont val="Calibri"/>
        <family val="2"/>
        <scheme val="minor"/>
      </rPr>
      <t>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O</t>
    </r>
    <r>
      <rPr>
        <vertAlign val="subscript"/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>SF</t>
    </r>
    <r>
      <rPr>
        <vertAlign val="subscript"/>
        <sz val="11"/>
        <color rgb="FF000000"/>
        <rFont val="Calibri"/>
        <family val="2"/>
        <scheme val="minor"/>
      </rPr>
      <t>14</t>
    </r>
  </si>
  <si>
    <r>
      <t>C</t>
    </r>
    <r>
      <rPr>
        <vertAlign val="subscript"/>
        <sz val="11"/>
        <color rgb="FF000000"/>
        <rFont val="Calibri"/>
        <family val="2"/>
        <scheme val="minor"/>
      </rPr>
      <t>5</t>
    </r>
    <r>
      <rPr>
        <sz val="11"/>
        <color rgb="FF000000"/>
        <rFont val="Calibri"/>
        <family val="2"/>
        <scheme val="minor"/>
      </rPr>
      <t>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O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F</t>
    </r>
    <r>
      <rPr>
        <vertAlign val="subscript"/>
        <sz val="11"/>
        <color rgb="FF000000"/>
        <rFont val="Calibri"/>
        <family val="2"/>
        <scheme val="minor"/>
      </rPr>
      <t>8</t>
    </r>
  </si>
  <si>
    <t>919005-00-8,</t>
  </si>
  <si>
    <t>919005-13-3</t>
  </si>
  <si>
    <r>
      <t>C</t>
    </r>
    <r>
      <rPr>
        <vertAlign val="subscript"/>
        <sz val="11"/>
        <color rgb="FF000000"/>
        <rFont val="Calibri"/>
        <family val="2"/>
        <scheme val="minor"/>
      </rPr>
      <t>6</t>
    </r>
    <r>
      <rPr>
        <sz val="11"/>
        <color rgb="FF000000"/>
        <rFont val="Calibri"/>
        <family val="2"/>
        <scheme val="minor"/>
      </rPr>
      <t>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O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F</t>
    </r>
    <r>
      <rPr>
        <vertAlign val="subscript"/>
        <sz val="11"/>
        <color rgb="FF000000"/>
        <rFont val="Calibri"/>
        <family val="2"/>
        <scheme val="minor"/>
      </rPr>
      <t>10</t>
    </r>
  </si>
  <si>
    <r>
      <t>C</t>
    </r>
    <r>
      <rPr>
        <vertAlign val="subscript"/>
        <sz val="11"/>
        <color rgb="FF000000"/>
        <rFont val="Calibri"/>
        <family val="2"/>
        <scheme val="minor"/>
      </rPr>
      <t>7</t>
    </r>
    <r>
      <rPr>
        <sz val="11"/>
        <color rgb="FF000000"/>
        <rFont val="Calibri"/>
        <family val="2"/>
        <scheme val="minor"/>
      </rPr>
      <t>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O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F</t>
    </r>
    <r>
      <rPr>
        <vertAlign val="subscript"/>
        <sz val="11"/>
        <color rgb="FF000000"/>
        <rFont val="Calibri"/>
        <family val="2"/>
        <scheme val="minor"/>
      </rPr>
      <t>12</t>
    </r>
  </si>
  <si>
    <r>
      <t>C</t>
    </r>
    <r>
      <rPr>
        <vertAlign val="subscript"/>
        <sz val="11"/>
        <color rgb="FF000000"/>
        <rFont val="Calibri"/>
        <family val="2"/>
        <scheme val="minor"/>
      </rPr>
      <t>6</t>
    </r>
    <r>
      <rPr>
        <sz val="11"/>
        <color rgb="FF000000"/>
        <rFont val="Calibri"/>
        <family val="2"/>
        <scheme val="minor"/>
      </rPr>
      <t>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O</t>
    </r>
    <r>
      <rPr>
        <vertAlign val="subscript"/>
        <sz val="11"/>
        <color rgb="FF000000"/>
        <rFont val="Calibri"/>
        <family val="2"/>
        <scheme val="minor"/>
      </rPr>
      <t>5</t>
    </r>
    <r>
      <rPr>
        <sz val="11"/>
        <color rgb="FF000000"/>
        <rFont val="Calibri"/>
        <family val="2"/>
        <scheme val="minor"/>
      </rPr>
      <t>SF</t>
    </r>
    <r>
      <rPr>
        <vertAlign val="subscript"/>
        <sz val="11"/>
        <color rgb="FF000000"/>
        <rFont val="Calibri"/>
        <family val="2"/>
        <scheme val="minor"/>
      </rPr>
      <t>12</t>
    </r>
  </si>
  <si>
    <r>
      <t>C</t>
    </r>
    <r>
      <rPr>
        <vertAlign val="subscript"/>
        <sz val="11"/>
        <color rgb="FF000000"/>
        <rFont val="Calibri"/>
        <family val="2"/>
        <scheme val="minor"/>
      </rPr>
      <t>7</t>
    </r>
    <r>
      <rPr>
        <sz val="11"/>
        <color rgb="FF000000"/>
        <rFont val="Calibri"/>
        <family val="2"/>
        <scheme val="minor"/>
      </rPr>
      <t>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O</t>
    </r>
    <r>
      <rPr>
        <vertAlign val="subscript"/>
        <sz val="11"/>
        <color rgb="FF000000"/>
        <rFont val="Calibri"/>
        <family val="2"/>
        <scheme val="minor"/>
      </rPr>
      <t>5</t>
    </r>
    <r>
      <rPr>
        <sz val="11"/>
        <color rgb="FF000000"/>
        <rFont val="Calibri"/>
        <family val="2"/>
        <scheme val="minor"/>
      </rPr>
      <t>SF</t>
    </r>
    <r>
      <rPr>
        <vertAlign val="subscript"/>
        <sz val="11"/>
        <color rgb="FF000000"/>
        <rFont val="Calibri"/>
        <family val="2"/>
        <scheme val="minor"/>
      </rPr>
      <t>14</t>
    </r>
  </si>
  <si>
    <r>
      <t>C</t>
    </r>
    <r>
      <rPr>
        <vertAlign val="subscript"/>
        <sz val="11"/>
        <color rgb="FF000000"/>
        <rFont val="Calibri"/>
        <family val="2"/>
        <scheme val="minor"/>
      </rPr>
      <t>9</t>
    </r>
    <r>
      <rPr>
        <sz val="11"/>
        <color rgb="FF000000"/>
        <rFont val="Calibri"/>
        <family val="2"/>
        <scheme val="minor"/>
      </rPr>
      <t>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O</t>
    </r>
    <r>
      <rPr>
        <vertAlign val="subscript"/>
        <sz val="11"/>
        <color rgb="FF000000"/>
        <rFont val="Calibri"/>
        <family val="2"/>
        <scheme val="minor"/>
      </rPr>
      <t>6</t>
    </r>
    <r>
      <rPr>
        <sz val="11"/>
        <color rgb="FF000000"/>
        <rFont val="Calibri"/>
        <family val="2"/>
        <scheme val="minor"/>
      </rPr>
      <t>SF</t>
    </r>
    <r>
      <rPr>
        <vertAlign val="subscript"/>
        <sz val="11"/>
        <color rgb="FF000000"/>
        <rFont val="Calibri"/>
        <family val="2"/>
        <scheme val="minor"/>
      </rPr>
      <t>16</t>
    </r>
  </si>
  <si>
    <r>
      <t>C</t>
    </r>
    <r>
      <rPr>
        <vertAlign val="subscript"/>
        <sz val="11"/>
        <color rgb="FF000000"/>
        <rFont val="Calibri"/>
        <family val="2"/>
        <scheme val="minor"/>
      </rPr>
      <t>8</t>
    </r>
    <r>
      <rPr>
        <sz val="11"/>
        <color rgb="FF000000"/>
        <rFont val="Calibri"/>
        <family val="2"/>
        <scheme val="minor"/>
      </rPr>
      <t>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O</t>
    </r>
    <r>
      <rPr>
        <vertAlign val="subscript"/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>F</t>
    </r>
    <r>
      <rPr>
        <vertAlign val="subscript"/>
        <sz val="11"/>
        <color rgb="FF000000"/>
        <rFont val="Calibri"/>
        <family val="2"/>
        <scheme val="minor"/>
      </rPr>
      <t>14</t>
    </r>
  </si>
  <si>
    <r>
      <t>C</t>
    </r>
    <r>
      <rPr>
        <vertAlign val="subscript"/>
        <sz val="11"/>
        <color rgb="FF000000"/>
        <rFont val="Calibri"/>
        <family val="2"/>
        <scheme val="minor"/>
      </rPr>
      <t>8</t>
    </r>
    <r>
      <rPr>
        <sz val="11"/>
        <color rgb="FF000000"/>
        <rFont val="Calibri"/>
        <family val="2"/>
        <scheme val="minor"/>
      </rPr>
      <t>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O</t>
    </r>
    <r>
      <rPr>
        <vertAlign val="subscript"/>
        <sz val="11"/>
        <color rgb="FF000000"/>
        <rFont val="Calibri"/>
        <family val="2"/>
        <scheme val="minor"/>
      </rPr>
      <t>7</t>
    </r>
    <r>
      <rPr>
        <sz val="11"/>
        <color rgb="FF000000"/>
        <rFont val="Calibri"/>
        <family val="2"/>
        <scheme val="minor"/>
      </rPr>
      <t>F</t>
    </r>
    <r>
      <rPr>
        <vertAlign val="subscript"/>
        <sz val="11"/>
        <color rgb="FF000000"/>
        <rFont val="Calibri"/>
        <family val="2"/>
        <scheme val="minor"/>
      </rPr>
      <t>14</t>
    </r>
  </si>
  <si>
    <t>919005-07-5</t>
  </si>
  <si>
    <t>905363-45-3</t>
  </si>
  <si>
    <t>919005-19-9</t>
  </si>
  <si>
    <t>919005-26-8</t>
  </si>
  <si>
    <t>749836-20-2</t>
  </si>
  <si>
    <t>773804-62-9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</si>
</sst>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303030"/>
      <name val="Tahoma"/>
      <family val="2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vertAlign val="superscript"/>
      <sz val="10"/>
      <color theme="1"/>
      <name val="Times New Roman"/>
      <family val="1"/>
    </font>
    <font>
      <vertAlign val="superscript"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opLeftCell="C4" zoomScale="85" zoomScaleNormal="85" workbookViewId="0">
      <selection activeCell="C19" sqref="C19"/>
    </sheetView>
  </sheetViews>
  <sheetFormatPr defaultRowHeight="15" x14ac:dyDescent="0.25"/>
  <cols>
    <col min="1" max="1" width="13.140625" bestFit="1" customWidth="1"/>
    <col min="2" max="2" width="14.28515625" customWidth="1"/>
    <col min="3" max="4" width="11.28515625" bestFit="1" customWidth="1"/>
    <col min="5" max="7" width="11.28515625" customWidth="1"/>
    <col min="8" max="8" width="10.28515625" bestFit="1" customWidth="1"/>
    <col min="9" max="9" width="10.85546875" bestFit="1" customWidth="1"/>
    <col min="10" max="10" width="32.140625" bestFit="1" customWidth="1"/>
    <col min="11" max="11" width="63.42578125" bestFit="1" customWidth="1"/>
    <col min="12" max="12" width="30.85546875" customWidth="1"/>
  </cols>
  <sheetData>
    <row r="1" spans="1:12" ht="47.25" x14ac:dyDescent="0.25">
      <c r="A1" t="s">
        <v>0</v>
      </c>
      <c r="B1" t="s">
        <v>1</v>
      </c>
      <c r="C1" s="2" t="s">
        <v>3</v>
      </c>
      <c r="D1" s="2" t="s">
        <v>68</v>
      </c>
      <c r="E1" s="2"/>
      <c r="F1" s="2"/>
      <c r="G1" s="2"/>
      <c r="H1" s="2" t="s">
        <v>4</v>
      </c>
      <c r="I1" s="7" t="s">
        <v>65</v>
      </c>
      <c r="J1" s="2" t="s">
        <v>2</v>
      </c>
      <c r="K1" s="2" t="s">
        <v>5</v>
      </c>
    </row>
    <row r="2" spans="1:12" ht="15.75" x14ac:dyDescent="0.25">
      <c r="C2" s="2">
        <v>113.99290000000001</v>
      </c>
      <c r="D2" s="2">
        <v>112.9851</v>
      </c>
      <c r="E2" s="2"/>
      <c r="F2" s="2"/>
      <c r="G2" s="2"/>
      <c r="H2" s="5"/>
      <c r="I2" s="6" t="s">
        <v>13</v>
      </c>
      <c r="J2" s="1" t="s">
        <v>72</v>
      </c>
    </row>
    <row r="3" spans="1:12" ht="15.75" x14ac:dyDescent="0.25">
      <c r="A3">
        <v>1</v>
      </c>
      <c r="B3" s="2" t="s">
        <v>6</v>
      </c>
      <c r="C3" s="2">
        <v>179.98457999999999</v>
      </c>
      <c r="D3" s="2">
        <f t="shared" ref="D3:D5" si="0">C3-1.0078</f>
        <v>178.97677999999999</v>
      </c>
      <c r="E3" s="2">
        <v>178.97499999999999</v>
      </c>
      <c r="F3" s="2">
        <f>(E3-D3)/D3*1000000</f>
        <v>-9.9454242052883188</v>
      </c>
      <c r="G3" s="2">
        <f>ABS(F3-$I$42)</f>
        <v>1.7540867415599664</v>
      </c>
      <c r="H3" s="6" t="s">
        <v>13</v>
      </c>
      <c r="I3" s="6" t="s">
        <v>13</v>
      </c>
      <c r="J3" s="1" t="s">
        <v>7</v>
      </c>
      <c r="K3" t="s">
        <v>66</v>
      </c>
      <c r="L3" s="1"/>
    </row>
    <row r="4" spans="1:12" ht="15.75" x14ac:dyDescent="0.25">
      <c r="A4" t="s">
        <v>9</v>
      </c>
      <c r="B4" s="2" t="s">
        <v>8</v>
      </c>
      <c r="C4" s="2">
        <v>229.98139</v>
      </c>
      <c r="D4" s="2">
        <f t="shared" si="0"/>
        <v>228.97359</v>
      </c>
      <c r="E4" s="2">
        <v>228.97489999999999</v>
      </c>
      <c r="F4" s="2">
        <f t="shared" ref="F4:F39" si="1">(E4-D4)/D4*1000000</f>
        <v>5.7211838273116395</v>
      </c>
      <c r="G4" s="2">
        <f t="shared" ref="G4:G39" si="2">ABS(F4-$I$42)</f>
        <v>13.912521291039992</v>
      </c>
      <c r="H4" s="6" t="s">
        <v>13</v>
      </c>
      <c r="I4" s="6" t="s">
        <v>13</v>
      </c>
      <c r="J4" s="1" t="s">
        <v>11</v>
      </c>
      <c r="L4" s="1"/>
    </row>
    <row r="5" spans="1:12" ht="15.75" x14ac:dyDescent="0.25">
      <c r="A5" t="s">
        <v>10</v>
      </c>
      <c r="B5" s="2" t="s">
        <v>8</v>
      </c>
      <c r="C5" s="2">
        <v>229.98139</v>
      </c>
      <c r="D5" s="2">
        <f t="shared" si="0"/>
        <v>228.97359</v>
      </c>
      <c r="E5" s="2">
        <v>228.9717</v>
      </c>
      <c r="F5" s="2">
        <f t="shared" si="1"/>
        <v>-8.254227048643715</v>
      </c>
      <c r="G5" s="2">
        <f t="shared" si="2"/>
        <v>6.2889584915362562E-2</v>
      </c>
      <c r="H5" s="6" t="s">
        <v>13</v>
      </c>
      <c r="I5" s="6"/>
      <c r="J5" s="1" t="s">
        <v>12</v>
      </c>
      <c r="L5" s="1"/>
    </row>
    <row r="6" spans="1:12" ht="15.75" x14ac:dyDescent="0.25">
      <c r="A6">
        <v>3</v>
      </c>
      <c r="B6" s="2" t="s">
        <v>14</v>
      </c>
      <c r="C6" s="2">
        <v>245.97630000000001</v>
      </c>
      <c r="D6" s="2">
        <f t="shared" ref="D6:D39" si="3">C6-1.0078</f>
        <v>244.96850000000001</v>
      </c>
      <c r="E6" s="2">
        <v>244.9658</v>
      </c>
      <c r="F6" s="2">
        <f t="shared" si="1"/>
        <v>-11.021825255101637</v>
      </c>
      <c r="G6" s="2">
        <f t="shared" si="2"/>
        <v>2.8304877913732849</v>
      </c>
      <c r="H6" s="6" t="s">
        <v>13</v>
      </c>
      <c r="I6" s="6" t="s">
        <v>13</v>
      </c>
      <c r="J6" s="1" t="s">
        <v>15</v>
      </c>
      <c r="K6" s="3" t="s">
        <v>74</v>
      </c>
    </row>
    <row r="7" spans="1:12" ht="15.75" x14ac:dyDescent="0.25">
      <c r="A7">
        <v>4</v>
      </c>
      <c r="B7" s="2" t="s">
        <v>16</v>
      </c>
      <c r="C7" s="2">
        <v>279.97818999999998</v>
      </c>
      <c r="D7" s="2">
        <f t="shared" si="3"/>
        <v>278.97039000000001</v>
      </c>
      <c r="E7" s="2">
        <v>278.96769999999998</v>
      </c>
      <c r="F7" s="2">
        <f t="shared" si="1"/>
        <v>-9.6426004208891598</v>
      </c>
      <c r="G7" s="2">
        <f t="shared" si="2"/>
        <v>1.4512629571608073</v>
      </c>
      <c r="H7" s="6" t="s">
        <v>13</v>
      </c>
      <c r="I7" s="6"/>
      <c r="J7" s="1" t="s">
        <v>17</v>
      </c>
      <c r="K7" s="3" t="s">
        <v>18</v>
      </c>
    </row>
    <row r="8" spans="1:12" ht="15.75" x14ac:dyDescent="0.25">
      <c r="A8">
        <v>5</v>
      </c>
      <c r="B8" s="2" t="s">
        <v>19</v>
      </c>
      <c r="C8" s="2">
        <v>295.97309999999999</v>
      </c>
      <c r="D8" s="2">
        <f t="shared" si="3"/>
        <v>294.96530000000001</v>
      </c>
      <c r="E8" s="2">
        <v>294.96260000000001</v>
      </c>
      <c r="F8" s="2">
        <f t="shared" si="1"/>
        <v>-9.1536190867344924</v>
      </c>
      <c r="G8" s="2">
        <f t="shared" si="2"/>
        <v>0.96228162300613995</v>
      </c>
      <c r="H8" s="6" t="s">
        <v>13</v>
      </c>
      <c r="I8" s="6"/>
      <c r="J8" s="1" t="s">
        <v>79</v>
      </c>
      <c r="K8" s="3" t="s">
        <v>75</v>
      </c>
    </row>
    <row r="9" spans="1:12" ht="15.75" x14ac:dyDescent="0.25">
      <c r="A9">
        <v>6</v>
      </c>
      <c r="B9" s="2" t="s">
        <v>21</v>
      </c>
      <c r="C9" s="2">
        <v>311.96800000000002</v>
      </c>
      <c r="D9" s="2">
        <f t="shared" si="3"/>
        <v>310.96020000000004</v>
      </c>
      <c r="E9" s="2">
        <v>310.95749999999998</v>
      </c>
      <c r="F9" s="2">
        <f t="shared" si="1"/>
        <v>-8.682783198818397</v>
      </c>
      <c r="G9" s="2">
        <f t="shared" si="2"/>
        <v>0.49144573509004452</v>
      </c>
      <c r="H9" s="6" t="s">
        <v>13</v>
      </c>
      <c r="I9" s="6" t="s">
        <v>13</v>
      </c>
      <c r="J9" s="1" t="s">
        <v>20</v>
      </c>
      <c r="K9" s="3" t="s">
        <v>22</v>
      </c>
    </row>
    <row r="10" spans="1:12" ht="15.75" x14ac:dyDescent="0.25">
      <c r="A10">
        <v>7</v>
      </c>
      <c r="B10" s="2" t="s">
        <v>23</v>
      </c>
      <c r="C10" s="2">
        <v>329.97500000000002</v>
      </c>
      <c r="D10" s="2">
        <f t="shared" si="3"/>
        <v>328.96720000000005</v>
      </c>
      <c r="E10" s="2">
        <v>328.96749999999997</v>
      </c>
      <c r="F10" s="2">
        <f t="shared" si="1"/>
        <v>0.91194502042967751</v>
      </c>
      <c r="G10" s="2">
        <f t="shared" si="2"/>
        <v>9.1032824841580293</v>
      </c>
      <c r="H10" s="6" t="s">
        <v>13</v>
      </c>
      <c r="I10" s="6"/>
      <c r="J10" s="1" t="s">
        <v>24</v>
      </c>
      <c r="K10" s="3" t="s">
        <v>25</v>
      </c>
    </row>
    <row r="11" spans="1:12" ht="15.75" x14ac:dyDescent="0.25">
      <c r="A11">
        <v>8</v>
      </c>
      <c r="B11" s="2" t="s">
        <v>26</v>
      </c>
      <c r="C11" s="2">
        <v>345.9699</v>
      </c>
      <c r="D11" s="2">
        <f t="shared" si="3"/>
        <v>344.96210000000002</v>
      </c>
      <c r="E11" s="2">
        <v>344.9588</v>
      </c>
      <c r="F11" s="2">
        <f t="shared" si="1"/>
        <v>-9.5662682944714312</v>
      </c>
      <c r="G11" s="2">
        <f t="shared" si="2"/>
        <v>1.3749308307430788</v>
      </c>
      <c r="H11" s="6" t="s">
        <v>13</v>
      </c>
      <c r="I11" s="5"/>
      <c r="J11" s="1"/>
      <c r="K11" s="3"/>
    </row>
    <row r="12" spans="1:12" ht="15.75" x14ac:dyDescent="0.25">
      <c r="A12">
        <v>9</v>
      </c>
      <c r="B12" s="2" t="s">
        <v>27</v>
      </c>
      <c r="C12" s="2">
        <v>361.96480000000003</v>
      </c>
      <c r="D12" s="2">
        <f t="shared" si="3"/>
        <v>360.95700000000005</v>
      </c>
      <c r="E12" s="2">
        <v>360.95339999999999</v>
      </c>
      <c r="F12" s="2">
        <f t="shared" si="1"/>
        <v>-9.9734871468420447</v>
      </c>
      <c r="G12" s="2">
        <f t="shared" si="2"/>
        <v>1.7821496831136923</v>
      </c>
      <c r="H12" s="6" t="s">
        <v>13</v>
      </c>
      <c r="I12" s="5"/>
      <c r="J12" s="1"/>
    </row>
    <row r="13" spans="1:12" ht="15.75" x14ac:dyDescent="0.25">
      <c r="A13">
        <v>10</v>
      </c>
      <c r="B13" s="2" t="s">
        <v>28</v>
      </c>
      <c r="C13" s="2">
        <v>377.9597</v>
      </c>
      <c r="D13" s="2">
        <f t="shared" si="3"/>
        <v>376.95190000000002</v>
      </c>
      <c r="E13" s="2">
        <v>376.9606</v>
      </c>
      <c r="F13" s="2">
        <f t="shared" si="1"/>
        <v>23.079867749641721</v>
      </c>
      <c r="G13" s="2">
        <f t="shared" si="2"/>
        <v>31.271205213370074</v>
      </c>
      <c r="H13" s="6" t="s">
        <v>13</v>
      </c>
      <c r="I13" s="6" t="s">
        <v>13</v>
      </c>
      <c r="J13" s="1" t="s">
        <v>30</v>
      </c>
      <c r="K13" t="s">
        <v>29</v>
      </c>
    </row>
    <row r="14" spans="1:12" ht="15.75" x14ac:dyDescent="0.25">
      <c r="B14" s="2"/>
      <c r="C14" s="2">
        <v>407.9667</v>
      </c>
      <c r="D14" s="2">
        <f t="shared" si="3"/>
        <v>406.95890000000003</v>
      </c>
      <c r="E14" s="2"/>
      <c r="F14" s="2"/>
      <c r="G14" s="2">
        <f t="shared" si="2"/>
        <v>8.1913374637283525</v>
      </c>
      <c r="H14" s="6" t="s">
        <v>13</v>
      </c>
      <c r="I14" s="6"/>
      <c r="J14" s="1" t="s">
        <v>73</v>
      </c>
    </row>
    <row r="15" spans="1:12" ht="15.75" x14ac:dyDescent="0.25">
      <c r="A15">
        <v>11</v>
      </c>
      <c r="B15" s="2" t="s">
        <v>31</v>
      </c>
      <c r="C15" s="2">
        <v>411.96159999999998</v>
      </c>
      <c r="D15" s="2">
        <f t="shared" si="3"/>
        <v>410.9538</v>
      </c>
      <c r="E15" s="2">
        <v>410.9538</v>
      </c>
      <c r="F15" s="2">
        <f t="shared" si="1"/>
        <v>0</v>
      </c>
      <c r="G15" s="2">
        <f t="shared" si="2"/>
        <v>8.1913374637283525</v>
      </c>
      <c r="H15" s="5"/>
      <c r="I15" s="5"/>
      <c r="J15" s="1"/>
      <c r="K15" t="s">
        <v>76</v>
      </c>
    </row>
    <row r="16" spans="1:12" ht="15.75" x14ac:dyDescent="0.25">
      <c r="A16">
        <v>12</v>
      </c>
      <c r="B16" s="2" t="s">
        <v>33</v>
      </c>
      <c r="C16" s="2">
        <v>443.95150000000001</v>
      </c>
      <c r="D16" s="2">
        <f t="shared" si="3"/>
        <v>442.94370000000004</v>
      </c>
      <c r="E16" s="2">
        <v>442.93970000000002</v>
      </c>
      <c r="F16" s="2">
        <f t="shared" si="1"/>
        <v>-9.0304930401292509</v>
      </c>
      <c r="G16" s="2">
        <f t="shared" si="2"/>
        <v>0.83915557640089844</v>
      </c>
      <c r="H16" s="6" t="s">
        <v>13</v>
      </c>
      <c r="I16" s="6" t="s">
        <v>13</v>
      </c>
      <c r="J16" s="1" t="s">
        <v>34</v>
      </c>
      <c r="K16" s="3" t="s">
        <v>35</v>
      </c>
    </row>
    <row r="17" spans="1:11" ht="15.75" x14ac:dyDescent="0.25">
      <c r="A17">
        <v>13</v>
      </c>
      <c r="B17" s="2" t="s">
        <v>36</v>
      </c>
      <c r="C17" s="2">
        <v>315.94517999999999</v>
      </c>
      <c r="D17" s="2">
        <f t="shared" si="3"/>
        <v>314.93738000000002</v>
      </c>
      <c r="E17" s="2">
        <v>314.93450000000001</v>
      </c>
      <c r="F17" s="2">
        <f t="shared" si="1"/>
        <v>-9.1446750462096826</v>
      </c>
      <c r="G17" s="2">
        <f t="shared" si="2"/>
        <v>0.95333758248133016</v>
      </c>
      <c r="H17" s="6" t="s">
        <v>13</v>
      </c>
      <c r="I17" s="6"/>
      <c r="J17" s="1" t="s">
        <v>38</v>
      </c>
    </row>
    <row r="18" spans="1:11" ht="15.75" x14ac:dyDescent="0.25">
      <c r="A18">
        <v>14</v>
      </c>
      <c r="B18" s="2" t="s">
        <v>37</v>
      </c>
      <c r="C18" s="2">
        <v>365.94198999999998</v>
      </c>
      <c r="D18" s="2">
        <f t="shared" si="3"/>
        <v>364.93419</v>
      </c>
      <c r="E18" s="2">
        <v>364.93029999999999</v>
      </c>
      <c r="F18" s="2">
        <f t="shared" si="1"/>
        <v>-10.659456161157729</v>
      </c>
      <c r="G18" s="2">
        <f t="shared" si="2"/>
        <v>2.468118697429377</v>
      </c>
      <c r="H18" s="6" t="s">
        <v>13</v>
      </c>
      <c r="I18" s="5"/>
      <c r="J18" s="1"/>
    </row>
    <row r="19" spans="1:11" ht="15.75" x14ac:dyDescent="0.25">
      <c r="A19">
        <v>15</v>
      </c>
      <c r="B19" s="2" t="s">
        <v>39</v>
      </c>
      <c r="C19" s="2">
        <v>443.93371000000002</v>
      </c>
      <c r="D19" s="2">
        <f t="shared" si="3"/>
        <v>442.92591000000004</v>
      </c>
      <c r="E19" s="2">
        <v>442.92270000000002</v>
      </c>
      <c r="F19" s="2">
        <f t="shared" si="1"/>
        <v>-7.2472617373504695</v>
      </c>
      <c r="G19" s="2">
        <f t="shared" si="2"/>
        <v>0.94407572637788295</v>
      </c>
      <c r="H19" s="6" t="s">
        <v>13</v>
      </c>
      <c r="I19" s="5"/>
      <c r="J19" s="1"/>
    </row>
    <row r="20" spans="1:11" ht="15.75" x14ac:dyDescent="0.25">
      <c r="A20">
        <v>16</v>
      </c>
      <c r="B20" s="2" t="s">
        <v>40</v>
      </c>
      <c r="C20" s="2">
        <v>493.93052</v>
      </c>
      <c r="D20" s="2">
        <f t="shared" si="3"/>
        <v>492.92272000000003</v>
      </c>
      <c r="E20" s="2">
        <v>492.91930000000002</v>
      </c>
      <c r="F20" s="2">
        <f t="shared" si="1"/>
        <v>-6.9382072711226002</v>
      </c>
      <c r="G20" s="2">
        <f t="shared" si="2"/>
        <v>1.2531301926057523</v>
      </c>
      <c r="H20" s="6" t="s">
        <v>13</v>
      </c>
      <c r="I20" s="5"/>
      <c r="J20" s="1"/>
    </row>
    <row r="21" spans="1:11" ht="15.75" x14ac:dyDescent="0.25">
      <c r="A21">
        <v>17</v>
      </c>
      <c r="B21" s="2" t="s">
        <v>59</v>
      </c>
      <c r="C21" s="2">
        <v>175.95910000000001</v>
      </c>
      <c r="D21" s="2">
        <f t="shared" si="3"/>
        <v>174.9513</v>
      </c>
      <c r="E21" s="2">
        <v>174.9496</v>
      </c>
      <c r="F21" s="2">
        <f t="shared" si="1"/>
        <v>-9.7169898137343971</v>
      </c>
      <c r="G21" s="2">
        <f t="shared" si="2"/>
        <v>1.5256523500060446</v>
      </c>
      <c r="H21" s="6" t="s">
        <v>13</v>
      </c>
      <c r="I21" s="6"/>
      <c r="J21" s="1" t="s">
        <v>61</v>
      </c>
    </row>
    <row r="22" spans="1:11" ht="15.75" x14ac:dyDescent="0.25">
      <c r="A22">
        <v>18</v>
      </c>
      <c r="B22" s="2" t="s">
        <v>60</v>
      </c>
      <c r="C22" s="2">
        <v>525.90620000000001</v>
      </c>
      <c r="D22" s="2">
        <f t="shared" si="3"/>
        <v>524.89840000000004</v>
      </c>
      <c r="E22" s="7">
        <v>524.89440000000002</v>
      </c>
      <c r="F22" s="2">
        <f t="shared" si="1"/>
        <v>-7.6205223716039123</v>
      </c>
      <c r="G22" s="2">
        <f t="shared" si="2"/>
        <v>0.57081509212444015</v>
      </c>
      <c r="H22" s="6" t="s">
        <v>13</v>
      </c>
      <c r="I22" s="6"/>
      <c r="J22" s="1" t="s">
        <v>71</v>
      </c>
      <c r="K22" t="s">
        <v>67</v>
      </c>
    </row>
    <row r="23" spans="1:11" ht="15.75" x14ac:dyDescent="0.25">
      <c r="A23">
        <v>19</v>
      </c>
      <c r="B23" s="2" t="s">
        <v>54</v>
      </c>
      <c r="C23" s="2">
        <v>341.94439999999997</v>
      </c>
      <c r="D23" s="2">
        <f t="shared" si="3"/>
        <v>340.9366</v>
      </c>
      <c r="E23" s="2"/>
      <c r="F23" s="2"/>
      <c r="G23" s="2">
        <f t="shared" si="2"/>
        <v>8.1913374637283525</v>
      </c>
      <c r="H23" s="5"/>
      <c r="I23" s="5"/>
      <c r="J23" s="1"/>
    </row>
    <row r="24" spans="1:11" ht="15.75" x14ac:dyDescent="0.25">
      <c r="A24">
        <v>20</v>
      </c>
      <c r="B24" s="2" t="s">
        <v>62</v>
      </c>
      <c r="C24" s="2">
        <v>441.93799999999999</v>
      </c>
      <c r="D24" s="2">
        <f t="shared" si="3"/>
        <v>440.93020000000001</v>
      </c>
      <c r="E24" s="2"/>
      <c r="F24" s="2"/>
      <c r="G24" s="2">
        <f t="shared" si="2"/>
        <v>8.1913374637283525</v>
      </c>
      <c r="H24" s="5"/>
      <c r="I24" s="6" t="s">
        <v>13</v>
      </c>
      <c r="J24" s="1"/>
      <c r="K24" t="s">
        <v>70</v>
      </c>
    </row>
    <row r="25" spans="1:11" ht="15.75" x14ac:dyDescent="0.25">
      <c r="A25">
        <v>21</v>
      </c>
      <c r="B25" s="2" t="s">
        <v>58</v>
      </c>
      <c r="C25" s="2">
        <v>507.9298</v>
      </c>
      <c r="D25" s="2">
        <f t="shared" si="3"/>
        <v>506.92200000000003</v>
      </c>
      <c r="E25" s="2">
        <v>506.91899999999998</v>
      </c>
      <c r="F25" s="2">
        <f t="shared" si="1"/>
        <v>-5.9180702357418813</v>
      </c>
      <c r="G25" s="2">
        <f t="shared" si="2"/>
        <v>2.2732672279864712</v>
      </c>
      <c r="H25" s="5" t="s">
        <v>13</v>
      </c>
      <c r="I25" s="6"/>
      <c r="J25" s="1" t="s">
        <v>69</v>
      </c>
    </row>
    <row r="26" spans="1:11" ht="15.75" x14ac:dyDescent="0.25">
      <c r="A26">
        <v>22</v>
      </c>
      <c r="B26" s="2" t="s">
        <v>56</v>
      </c>
      <c r="C26" s="2">
        <v>343.97430000000003</v>
      </c>
      <c r="D26" s="2">
        <f t="shared" si="3"/>
        <v>342.96650000000005</v>
      </c>
      <c r="E26" s="2">
        <v>342.96379999999999</v>
      </c>
      <c r="F26" s="2">
        <f t="shared" si="1"/>
        <v>-7.8724890042065585</v>
      </c>
      <c r="G26" s="2">
        <f t="shared" si="2"/>
        <v>0.31884845952179397</v>
      </c>
      <c r="H26" s="6" t="s">
        <v>13</v>
      </c>
      <c r="I26" s="5"/>
      <c r="J26" s="1"/>
    </row>
    <row r="27" spans="1:11" ht="15.75" x14ac:dyDescent="0.25">
      <c r="A27">
        <v>23</v>
      </c>
      <c r="B27" s="2" t="s">
        <v>63</v>
      </c>
      <c r="C27" s="2">
        <v>439.94238000000001</v>
      </c>
      <c r="D27" s="2">
        <f t="shared" si="3"/>
        <v>438.93458000000004</v>
      </c>
      <c r="E27" s="2">
        <v>438.93099999999998</v>
      </c>
      <c r="F27" s="2">
        <f t="shared" si="1"/>
        <v>-8.1561129224685729</v>
      </c>
      <c r="G27" s="2">
        <f t="shared" si="2"/>
        <v>3.5224541259779585E-2</v>
      </c>
      <c r="H27" s="6" t="s">
        <v>13</v>
      </c>
      <c r="I27" s="5"/>
      <c r="J27" s="1"/>
      <c r="K27" t="s">
        <v>32</v>
      </c>
    </row>
    <row r="28" spans="1:11" ht="15.75" x14ac:dyDescent="0.25">
      <c r="A28">
        <v>24</v>
      </c>
      <c r="B28" s="2" t="s">
        <v>41</v>
      </c>
      <c r="C28" s="2">
        <v>247.95779999999999</v>
      </c>
      <c r="D28" s="2">
        <f t="shared" si="3"/>
        <v>246.95</v>
      </c>
      <c r="E28" s="2">
        <v>246.9478</v>
      </c>
      <c r="F28" s="2">
        <f t="shared" si="1"/>
        <v>-8.9086859687700652</v>
      </c>
      <c r="G28" s="2">
        <f t="shared" si="2"/>
        <v>0.71734850504171277</v>
      </c>
      <c r="H28" s="6" t="s">
        <v>13</v>
      </c>
      <c r="I28" s="6"/>
      <c r="J28" s="1" t="s">
        <v>77</v>
      </c>
      <c r="K28" t="s">
        <v>67</v>
      </c>
    </row>
    <row r="29" spans="1:11" ht="15.75" x14ac:dyDescent="0.25">
      <c r="A29">
        <v>25</v>
      </c>
      <c r="B29" s="2" t="s">
        <v>42</v>
      </c>
      <c r="C29" s="2">
        <v>297.95460000000003</v>
      </c>
      <c r="D29" s="2">
        <f t="shared" si="3"/>
        <v>296.94680000000005</v>
      </c>
      <c r="E29" s="2">
        <v>296.94380000000001</v>
      </c>
      <c r="F29" s="2">
        <f t="shared" si="1"/>
        <v>-10.102819764492311</v>
      </c>
      <c r="G29" s="2">
        <f t="shared" si="2"/>
        <v>1.911482300763959</v>
      </c>
      <c r="H29" s="6" t="s">
        <v>13</v>
      </c>
      <c r="I29" s="6" t="s">
        <v>13</v>
      </c>
      <c r="J29" s="1" t="s">
        <v>44</v>
      </c>
      <c r="K29" t="s">
        <v>43</v>
      </c>
    </row>
    <row r="30" spans="1:11" ht="15.75" x14ac:dyDescent="0.25">
      <c r="A30">
        <v>26</v>
      </c>
      <c r="B30" s="2" t="s">
        <v>45</v>
      </c>
      <c r="C30" s="2">
        <v>347.95139999999998</v>
      </c>
      <c r="D30" s="2">
        <f t="shared" si="3"/>
        <v>346.9436</v>
      </c>
      <c r="E30" s="2">
        <v>346.94060000000002</v>
      </c>
      <c r="F30" s="2">
        <f t="shared" si="1"/>
        <v>-8.6469385801781691</v>
      </c>
      <c r="G30" s="2">
        <f t="shared" si="2"/>
        <v>0.4556011164498166</v>
      </c>
      <c r="H30" s="6" t="s">
        <v>13</v>
      </c>
      <c r="I30" s="6"/>
      <c r="J30" s="1" t="s">
        <v>78</v>
      </c>
      <c r="K30" t="s">
        <v>67</v>
      </c>
    </row>
    <row r="31" spans="1:11" ht="15.75" x14ac:dyDescent="0.25">
      <c r="A31">
        <v>27</v>
      </c>
      <c r="B31" s="2" t="s">
        <v>46</v>
      </c>
      <c r="C31" s="2">
        <v>397.94819999999999</v>
      </c>
      <c r="D31" s="2">
        <f t="shared" si="3"/>
        <v>396.94040000000001</v>
      </c>
      <c r="E31" s="2">
        <v>396.93700000000001</v>
      </c>
      <c r="F31" s="2">
        <f t="shared" si="1"/>
        <v>-8.5655176444604315</v>
      </c>
      <c r="G31" s="2">
        <f t="shared" si="2"/>
        <v>0.37418018073207904</v>
      </c>
      <c r="H31" s="6" t="s">
        <v>13</v>
      </c>
      <c r="I31" s="5"/>
      <c r="J31" s="1"/>
    </row>
    <row r="32" spans="1:11" ht="15.75" x14ac:dyDescent="0.25">
      <c r="A32">
        <v>28</v>
      </c>
      <c r="B32" s="2" t="s">
        <v>47</v>
      </c>
      <c r="C32" s="2">
        <v>427.97300000000001</v>
      </c>
      <c r="D32" s="2">
        <f t="shared" si="3"/>
        <v>426.96520000000004</v>
      </c>
      <c r="E32" s="2">
        <v>426.96109999999999</v>
      </c>
      <c r="F32" s="2">
        <f t="shared" si="1"/>
        <v>-9.602656141650046</v>
      </c>
      <c r="G32" s="2">
        <f t="shared" si="2"/>
        <v>1.4113186779216935</v>
      </c>
      <c r="H32" s="6" t="s">
        <v>13</v>
      </c>
      <c r="I32" s="6"/>
      <c r="J32" s="1"/>
      <c r="K32" t="s">
        <v>67</v>
      </c>
    </row>
    <row r="33" spans="1:10" ht="15.75" x14ac:dyDescent="0.25">
      <c r="A33">
        <v>29</v>
      </c>
      <c r="B33" s="2" t="s">
        <v>48</v>
      </c>
      <c r="C33" s="2">
        <v>261.98759999999999</v>
      </c>
      <c r="D33" s="2">
        <f t="shared" si="3"/>
        <v>260.97980000000001</v>
      </c>
      <c r="E33" s="2">
        <v>260.97739999999999</v>
      </c>
      <c r="F33" s="2">
        <f t="shared" si="1"/>
        <v>-9.196114028836055</v>
      </c>
      <c r="G33" s="2">
        <f t="shared" si="2"/>
        <v>1.0047765651077025</v>
      </c>
      <c r="H33" s="6" t="s">
        <v>13</v>
      </c>
      <c r="I33" s="6"/>
      <c r="J33" s="1" t="s">
        <v>49</v>
      </c>
    </row>
    <row r="34" spans="1:10" ht="15.75" x14ac:dyDescent="0.25">
      <c r="A34">
        <v>30</v>
      </c>
      <c r="B34" s="2" t="s">
        <v>50</v>
      </c>
      <c r="C34" s="2">
        <v>311.98439999999999</v>
      </c>
      <c r="D34" s="2">
        <f t="shared" si="3"/>
        <v>310.97660000000002</v>
      </c>
      <c r="E34" s="2"/>
      <c r="F34" s="2"/>
      <c r="G34" s="2">
        <f t="shared" si="2"/>
        <v>8.1913374637283525</v>
      </c>
      <c r="H34" s="5"/>
      <c r="I34" s="5"/>
      <c r="J34" s="1"/>
    </row>
    <row r="35" spans="1:10" ht="15.75" x14ac:dyDescent="0.25">
      <c r="A35">
        <v>31</v>
      </c>
      <c r="B35" s="2" t="s">
        <v>51</v>
      </c>
      <c r="C35" s="2">
        <v>361.9812</v>
      </c>
      <c r="D35" s="2">
        <f t="shared" si="3"/>
        <v>360.97340000000003</v>
      </c>
      <c r="E35" s="2">
        <v>360.95339999999999</v>
      </c>
      <c r="F35" s="2">
        <f t="shared" si="1"/>
        <v>-55.405744578516455</v>
      </c>
      <c r="G35" s="2">
        <f t="shared" si="2"/>
        <v>47.214407114788102</v>
      </c>
      <c r="H35" s="6" t="s">
        <v>13</v>
      </c>
      <c r="I35" s="5"/>
      <c r="J35" s="1"/>
    </row>
    <row r="36" spans="1:10" ht="15.75" x14ac:dyDescent="0.25">
      <c r="A36" s="4">
        <v>32</v>
      </c>
      <c r="B36" s="2" t="s">
        <v>52</v>
      </c>
      <c r="C36" s="2">
        <v>413.94310000000002</v>
      </c>
      <c r="D36" s="2">
        <f t="shared" si="3"/>
        <v>412.93530000000004</v>
      </c>
      <c r="E36" s="2">
        <v>412.93110000000001</v>
      </c>
      <c r="F36" s="2">
        <f t="shared" si="1"/>
        <v>-10.171084913364728</v>
      </c>
      <c r="G36" s="2">
        <f t="shared" si="2"/>
        <v>1.9797474496363758</v>
      </c>
      <c r="H36" s="6" t="s">
        <v>13</v>
      </c>
      <c r="I36" s="5"/>
      <c r="J36" s="1"/>
    </row>
    <row r="37" spans="1:10" ht="15.75" x14ac:dyDescent="0.25">
      <c r="A37">
        <v>33</v>
      </c>
      <c r="B37" s="2" t="s">
        <v>53</v>
      </c>
      <c r="C37" s="2">
        <v>463.93990000000002</v>
      </c>
      <c r="D37" s="2">
        <f t="shared" si="3"/>
        <v>462.93210000000005</v>
      </c>
      <c r="E37" s="2">
        <v>462.92809999999997</v>
      </c>
      <c r="F37" s="2">
        <f t="shared" si="1"/>
        <v>-8.6405760155235356</v>
      </c>
      <c r="G37" s="2">
        <f t="shared" si="2"/>
        <v>0.44923855179518313</v>
      </c>
      <c r="H37" s="6" t="s">
        <v>13</v>
      </c>
      <c r="I37" s="6" t="s">
        <v>13</v>
      </c>
      <c r="J37" s="1" t="s">
        <v>64</v>
      </c>
    </row>
    <row r="38" spans="1:10" ht="15.75" x14ac:dyDescent="0.25">
      <c r="A38">
        <v>34</v>
      </c>
      <c r="B38" s="2" t="s">
        <v>55</v>
      </c>
      <c r="C38" s="2">
        <v>541.93169999999998</v>
      </c>
      <c r="D38" s="2">
        <f t="shared" si="3"/>
        <v>540.9239</v>
      </c>
      <c r="E38" s="2">
        <v>540.91909999999996</v>
      </c>
      <c r="F38" s="2">
        <f t="shared" si="1"/>
        <v>-8.8737066342338675</v>
      </c>
      <c r="G38" s="2">
        <f t="shared" si="2"/>
        <v>0.68236917050551504</v>
      </c>
      <c r="H38" s="6" t="s">
        <v>13</v>
      </c>
      <c r="I38" s="5"/>
      <c r="J38" s="1"/>
    </row>
    <row r="39" spans="1:10" ht="15.75" x14ac:dyDescent="0.25">
      <c r="A39">
        <v>35</v>
      </c>
      <c r="B39" s="2" t="s">
        <v>57</v>
      </c>
      <c r="C39" s="2">
        <v>475.95769999999999</v>
      </c>
      <c r="D39" s="2">
        <f t="shared" si="3"/>
        <v>474.94990000000001</v>
      </c>
      <c r="E39" s="2">
        <v>474.94830000000002</v>
      </c>
      <c r="F39" s="2">
        <f t="shared" si="1"/>
        <v>-3.368776369878741</v>
      </c>
      <c r="G39" s="2">
        <f t="shared" si="2"/>
        <v>4.8225610938496111</v>
      </c>
      <c r="H39" s="6" t="s">
        <v>13</v>
      </c>
      <c r="I39" s="5"/>
      <c r="J39" s="1"/>
    </row>
    <row r="42" spans="1:10" x14ac:dyDescent="0.25">
      <c r="I42">
        <f>AVERAGE(F2:F39)</f>
        <v>-8.1913374637283525</v>
      </c>
    </row>
  </sheetData>
  <sortState ref="A6:M38">
    <sortCondition ref="A6:A3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8D7F4-63C3-46C6-82BD-8A888A14AEBC}">
  <dimension ref="A1:D38"/>
  <sheetViews>
    <sheetView workbookViewId="0">
      <selection activeCell="D2" sqref="D2"/>
    </sheetView>
  </sheetViews>
  <sheetFormatPr defaultRowHeight="15" x14ac:dyDescent="0.25"/>
  <sheetData>
    <row r="1" spans="1:4" ht="15.75" thickBot="1" x14ac:dyDescent="0.3">
      <c r="A1" s="18">
        <v>1</v>
      </c>
      <c r="D1">
        <f>SUM(A1:A38)</f>
        <v>58</v>
      </c>
    </row>
    <row r="2" spans="1:4" ht="15.75" thickBot="1" x14ac:dyDescent="0.3">
      <c r="A2" s="10">
        <v>1</v>
      </c>
    </row>
    <row r="3" spans="1:4" ht="15.75" thickBot="1" x14ac:dyDescent="0.3">
      <c r="A3" s="10">
        <v>2</v>
      </c>
    </row>
    <row r="4" spans="1:4" ht="15.75" thickBot="1" x14ac:dyDescent="0.3">
      <c r="A4" s="10">
        <v>1</v>
      </c>
    </row>
    <row r="5" spans="1:4" ht="15.75" thickBot="1" x14ac:dyDescent="0.3">
      <c r="A5" s="10">
        <v>1</v>
      </c>
    </row>
    <row r="6" spans="1:4" ht="15.75" thickBot="1" x14ac:dyDescent="0.3">
      <c r="A6" s="10">
        <v>1</v>
      </c>
    </row>
    <row r="7" spans="1:4" ht="15.75" thickBot="1" x14ac:dyDescent="0.3">
      <c r="A7" s="10">
        <v>1</v>
      </c>
    </row>
    <row r="8" spans="1:4" ht="15.75" thickBot="1" x14ac:dyDescent="0.3">
      <c r="A8" s="10">
        <v>1</v>
      </c>
    </row>
    <row r="9" spans="1:4" ht="15.75" thickBot="1" x14ac:dyDescent="0.3">
      <c r="A9" s="10">
        <v>1</v>
      </c>
    </row>
    <row r="10" spans="1:4" ht="15.75" thickBot="1" x14ac:dyDescent="0.3">
      <c r="A10" s="10">
        <v>1</v>
      </c>
    </row>
    <row r="11" spans="1:4" ht="15.75" thickBot="1" x14ac:dyDescent="0.3">
      <c r="A11" s="10">
        <v>1</v>
      </c>
    </row>
    <row r="12" spans="1:4" ht="15.75" thickBot="1" x14ac:dyDescent="0.3">
      <c r="A12" s="10">
        <v>1</v>
      </c>
    </row>
    <row r="13" spans="1:4" ht="15.75" thickBot="1" x14ac:dyDescent="0.3">
      <c r="A13" s="10">
        <v>1</v>
      </c>
    </row>
    <row r="14" spans="1:4" ht="15.75" thickBot="1" x14ac:dyDescent="0.3">
      <c r="A14" s="10">
        <v>1</v>
      </c>
    </row>
    <row r="15" spans="1:4" ht="15.75" thickBot="1" x14ac:dyDescent="0.3">
      <c r="A15" s="10">
        <v>1</v>
      </c>
    </row>
    <row r="16" spans="1:4" ht="15.75" thickBot="1" x14ac:dyDescent="0.3">
      <c r="A16" s="10">
        <v>1</v>
      </c>
    </row>
    <row r="17" spans="1:1" ht="15.75" thickBot="1" x14ac:dyDescent="0.3">
      <c r="A17" s="10">
        <v>1</v>
      </c>
    </row>
    <row r="18" spans="1:1" ht="15.75" thickBot="1" x14ac:dyDescent="0.3">
      <c r="A18" s="10">
        <v>1</v>
      </c>
    </row>
    <row r="19" spans="1:1" ht="15.75" thickBot="1" x14ac:dyDescent="0.3">
      <c r="A19" s="10">
        <v>1</v>
      </c>
    </row>
    <row r="20" spans="1:1" ht="15.75" thickBot="1" x14ac:dyDescent="0.3">
      <c r="A20" s="10">
        <v>2</v>
      </c>
    </row>
    <row r="21" spans="1:1" ht="15.75" thickBot="1" x14ac:dyDescent="0.3">
      <c r="A21" s="10">
        <v>1</v>
      </c>
    </row>
    <row r="22" spans="1:1" ht="15.75" thickBot="1" x14ac:dyDescent="0.3">
      <c r="A22" s="10">
        <v>2</v>
      </c>
    </row>
    <row r="23" spans="1:1" ht="15.75" thickBot="1" x14ac:dyDescent="0.3">
      <c r="A23" s="10">
        <v>2</v>
      </c>
    </row>
    <row r="24" spans="1:1" ht="15.75" thickBot="1" x14ac:dyDescent="0.3">
      <c r="A24" s="10">
        <v>2</v>
      </c>
    </row>
    <row r="25" spans="1:1" ht="15.75" thickBot="1" x14ac:dyDescent="0.3">
      <c r="A25" s="10">
        <v>2</v>
      </c>
    </row>
    <row r="26" spans="1:1" ht="15.75" thickBot="1" x14ac:dyDescent="0.3">
      <c r="A26" s="10">
        <v>3</v>
      </c>
    </row>
    <row r="27" spans="1:1" ht="15.75" thickBot="1" x14ac:dyDescent="0.3">
      <c r="A27" s="10">
        <v>1</v>
      </c>
    </row>
    <row r="28" spans="1:1" ht="15.75" thickBot="1" x14ac:dyDescent="0.3">
      <c r="A28" s="10">
        <v>3</v>
      </c>
    </row>
    <row r="29" spans="1:1" ht="15.75" thickBot="1" x14ac:dyDescent="0.3">
      <c r="A29" s="10">
        <v>2</v>
      </c>
    </row>
    <row r="30" spans="1:1" ht="15.75" thickBot="1" x14ac:dyDescent="0.3">
      <c r="A30" s="10">
        <v>3</v>
      </c>
    </row>
    <row r="31" spans="1:1" ht="15.75" thickBot="1" x14ac:dyDescent="0.3">
      <c r="A31" s="10">
        <v>3</v>
      </c>
    </row>
    <row r="32" spans="1:1" ht="15.75" thickBot="1" x14ac:dyDescent="0.3">
      <c r="A32" s="10">
        <v>3</v>
      </c>
    </row>
    <row r="33" spans="1:1" ht="15.75" thickBot="1" x14ac:dyDescent="0.3">
      <c r="A33" s="10">
        <v>1</v>
      </c>
    </row>
    <row r="34" spans="1:1" ht="15.75" thickBot="1" x14ac:dyDescent="0.3">
      <c r="A34" s="10">
        <v>2</v>
      </c>
    </row>
    <row r="35" spans="1:1" ht="15.75" thickBot="1" x14ac:dyDescent="0.3">
      <c r="A35" s="10">
        <v>2</v>
      </c>
    </row>
    <row r="36" spans="1:1" ht="15.75" thickBot="1" x14ac:dyDescent="0.3">
      <c r="A36" s="10">
        <v>1</v>
      </c>
    </row>
    <row r="37" spans="1:1" ht="15.75" thickBot="1" x14ac:dyDescent="0.3">
      <c r="A37" s="10">
        <v>1</v>
      </c>
    </row>
    <row r="38" spans="1:1" ht="15.75" thickBot="1" x14ac:dyDescent="0.3">
      <c r="A38" s="10">
        <v>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4A838-AE6F-400B-9EC5-707797B5D0B8}">
  <dimension ref="A1:I41"/>
  <sheetViews>
    <sheetView tabSelected="1" topLeftCell="A19" workbookViewId="0">
      <selection activeCell="L5" sqref="L5"/>
    </sheetView>
  </sheetViews>
  <sheetFormatPr defaultRowHeight="15" x14ac:dyDescent="0.25"/>
  <cols>
    <col min="1" max="1" width="3" bestFit="1" customWidth="1"/>
    <col min="2" max="3" width="11.140625" bestFit="1" customWidth="1"/>
    <col min="4" max="4" width="5.42578125" bestFit="1" customWidth="1"/>
    <col min="5" max="5" width="10" bestFit="1" customWidth="1"/>
    <col min="6" max="6" width="11.140625" bestFit="1" customWidth="1"/>
    <col min="7" max="7" width="9.42578125" bestFit="1" customWidth="1"/>
    <col min="8" max="8" width="19.140625" bestFit="1" customWidth="1"/>
    <col min="9" max="9" width="4" bestFit="1" customWidth="1"/>
  </cols>
  <sheetData>
    <row r="1" spans="1:9" x14ac:dyDescent="0.25">
      <c r="A1" s="16" t="s">
        <v>80</v>
      </c>
      <c r="B1" s="16" t="s">
        <v>81</v>
      </c>
      <c r="C1" s="16" t="s">
        <v>1</v>
      </c>
      <c r="D1" s="16" t="s">
        <v>82</v>
      </c>
      <c r="E1" s="8" t="s">
        <v>83</v>
      </c>
      <c r="F1" s="8" t="s">
        <v>85</v>
      </c>
      <c r="G1" s="16" t="s">
        <v>87</v>
      </c>
      <c r="H1" s="16" t="s">
        <v>2</v>
      </c>
      <c r="I1" s="16" t="s">
        <v>88</v>
      </c>
    </row>
    <row r="2" spans="1:9" ht="15.75" thickBot="1" x14ac:dyDescent="0.3">
      <c r="A2" s="17"/>
      <c r="B2" s="17"/>
      <c r="C2" s="17"/>
      <c r="D2" s="17"/>
      <c r="E2" s="9" t="s">
        <v>84</v>
      </c>
      <c r="F2" s="9" t="s">
        <v>86</v>
      </c>
      <c r="G2" s="17"/>
      <c r="H2" s="17"/>
      <c r="I2" s="17"/>
    </row>
    <row r="3" spans="1:9" ht="18.75" thickBot="1" x14ac:dyDescent="0.3">
      <c r="A3" s="10">
        <v>0</v>
      </c>
      <c r="B3" s="9">
        <v>1</v>
      </c>
      <c r="C3" s="9" t="s">
        <v>89</v>
      </c>
      <c r="D3" s="12"/>
      <c r="E3" s="9">
        <v>113.99290000000001</v>
      </c>
      <c r="F3" s="12"/>
      <c r="G3" s="9">
        <v>1</v>
      </c>
      <c r="H3" s="9" t="s">
        <v>72</v>
      </c>
      <c r="I3" s="12"/>
    </row>
    <row r="4" spans="1:9" ht="18.75" thickBot="1" x14ac:dyDescent="0.3">
      <c r="A4" s="10">
        <v>1</v>
      </c>
      <c r="B4" s="9">
        <v>1</v>
      </c>
      <c r="C4" s="9" t="s">
        <v>90</v>
      </c>
      <c r="D4" s="9" t="s">
        <v>91</v>
      </c>
      <c r="E4" s="9">
        <v>179.9846</v>
      </c>
      <c r="F4" s="9">
        <v>1.75</v>
      </c>
      <c r="G4" s="9">
        <v>1</v>
      </c>
      <c r="H4" s="9" t="s">
        <v>7</v>
      </c>
      <c r="I4" s="19">
        <v>1</v>
      </c>
    </row>
    <row r="5" spans="1:9" ht="18.75" thickBot="1" x14ac:dyDescent="0.3">
      <c r="A5" s="10">
        <v>2</v>
      </c>
      <c r="B5" s="9">
        <v>1</v>
      </c>
      <c r="C5" s="9" t="s">
        <v>92</v>
      </c>
      <c r="D5" s="9" t="s">
        <v>91</v>
      </c>
      <c r="E5" s="9">
        <v>229.98140000000001</v>
      </c>
      <c r="F5" s="9">
        <v>0.06</v>
      </c>
      <c r="G5" s="9">
        <v>2</v>
      </c>
      <c r="H5" s="9" t="s">
        <v>93</v>
      </c>
      <c r="I5" s="19">
        <v>1</v>
      </c>
    </row>
    <row r="6" spans="1:9" ht="18.75" thickBot="1" x14ac:dyDescent="0.3">
      <c r="A6" s="10">
        <v>3</v>
      </c>
      <c r="B6" s="9" t="s">
        <v>94</v>
      </c>
      <c r="C6" s="9" t="s">
        <v>95</v>
      </c>
      <c r="D6" s="9" t="s">
        <v>91</v>
      </c>
      <c r="E6" s="9">
        <v>245.97630000000001</v>
      </c>
      <c r="F6" s="9">
        <v>2.83</v>
      </c>
      <c r="G6" s="9">
        <v>1</v>
      </c>
      <c r="H6" s="9" t="s">
        <v>15</v>
      </c>
      <c r="I6" s="19">
        <v>1</v>
      </c>
    </row>
    <row r="7" spans="1:9" ht="18.75" thickBot="1" x14ac:dyDescent="0.3">
      <c r="A7" s="10">
        <v>4</v>
      </c>
      <c r="B7" s="9" t="s">
        <v>10</v>
      </c>
      <c r="C7" s="9" t="s">
        <v>96</v>
      </c>
      <c r="D7" s="9" t="s">
        <v>91</v>
      </c>
      <c r="E7" s="9">
        <v>279.97820000000002</v>
      </c>
      <c r="F7" s="9">
        <v>1.45</v>
      </c>
      <c r="G7" s="9">
        <v>1</v>
      </c>
      <c r="H7" s="9" t="s">
        <v>97</v>
      </c>
      <c r="I7" s="19">
        <v>1</v>
      </c>
    </row>
    <row r="8" spans="1:9" ht="18.75" thickBot="1" x14ac:dyDescent="0.3">
      <c r="A8" s="10">
        <v>5</v>
      </c>
      <c r="B8" s="9">
        <v>3</v>
      </c>
      <c r="C8" s="9" t="s">
        <v>98</v>
      </c>
      <c r="D8" s="9" t="s">
        <v>91</v>
      </c>
      <c r="E8" s="9">
        <v>295.97309999999999</v>
      </c>
      <c r="F8" s="9">
        <v>0.96</v>
      </c>
      <c r="G8" s="9">
        <v>1</v>
      </c>
      <c r="H8" s="9" t="s">
        <v>79</v>
      </c>
      <c r="I8" s="12"/>
    </row>
    <row r="9" spans="1:9" ht="18.75" thickBot="1" x14ac:dyDescent="0.3">
      <c r="A9" s="10">
        <v>6</v>
      </c>
      <c r="B9" s="9">
        <v>1</v>
      </c>
      <c r="C9" s="9" t="s">
        <v>99</v>
      </c>
      <c r="D9" s="9" t="s">
        <v>91</v>
      </c>
      <c r="E9" s="9">
        <v>311.96800000000002</v>
      </c>
      <c r="F9" s="9">
        <v>0.49</v>
      </c>
      <c r="G9" s="9">
        <v>1</v>
      </c>
      <c r="H9" s="9" t="s">
        <v>20</v>
      </c>
      <c r="I9" s="19">
        <v>1</v>
      </c>
    </row>
    <row r="10" spans="1:9" ht="18.75" thickBot="1" x14ac:dyDescent="0.3">
      <c r="A10" s="10">
        <v>7</v>
      </c>
      <c r="B10" s="9">
        <v>1</v>
      </c>
      <c r="C10" s="9" t="s">
        <v>100</v>
      </c>
      <c r="D10" s="9" t="s">
        <v>91</v>
      </c>
      <c r="E10" s="9">
        <v>329.97500000000002</v>
      </c>
      <c r="F10" s="9">
        <v>9.1</v>
      </c>
      <c r="G10" s="9">
        <v>1</v>
      </c>
      <c r="H10" s="9" t="s">
        <v>24</v>
      </c>
      <c r="I10" s="19">
        <v>1</v>
      </c>
    </row>
    <row r="11" spans="1:9" ht="18.75" thickBot="1" x14ac:dyDescent="0.3">
      <c r="A11" s="10">
        <v>8</v>
      </c>
      <c r="B11" s="9">
        <v>3</v>
      </c>
      <c r="C11" s="9" t="s">
        <v>101</v>
      </c>
      <c r="D11" s="9" t="s">
        <v>91</v>
      </c>
      <c r="E11" s="9">
        <v>345.9699</v>
      </c>
      <c r="F11" s="9">
        <v>1.37</v>
      </c>
      <c r="G11" s="9">
        <v>1</v>
      </c>
      <c r="H11" s="12"/>
      <c r="I11" s="12"/>
    </row>
    <row r="12" spans="1:9" ht="18.75" thickBot="1" x14ac:dyDescent="0.3">
      <c r="A12" s="10">
        <v>9</v>
      </c>
      <c r="B12" s="9">
        <v>3</v>
      </c>
      <c r="C12" s="9" t="s">
        <v>102</v>
      </c>
      <c r="D12" s="9" t="s">
        <v>91</v>
      </c>
      <c r="E12" s="9">
        <v>361.96480000000003</v>
      </c>
      <c r="F12" s="9">
        <v>1.78</v>
      </c>
      <c r="G12" s="9">
        <v>1</v>
      </c>
      <c r="H12" s="12"/>
      <c r="I12" s="12"/>
    </row>
    <row r="13" spans="1:9" ht="18.75" thickBot="1" x14ac:dyDescent="0.3">
      <c r="A13" s="10">
        <v>10</v>
      </c>
      <c r="B13" s="9">
        <v>1</v>
      </c>
      <c r="C13" s="9" t="s">
        <v>103</v>
      </c>
      <c r="D13" s="9" t="s">
        <v>91</v>
      </c>
      <c r="E13" s="9">
        <v>377.9597</v>
      </c>
      <c r="F13" s="12"/>
      <c r="G13" s="9">
        <v>1</v>
      </c>
      <c r="H13" s="12"/>
      <c r="I13" s="19">
        <v>1</v>
      </c>
    </row>
    <row r="14" spans="1:9" ht="18.75" thickBot="1" x14ac:dyDescent="0.3">
      <c r="A14" s="10">
        <v>11</v>
      </c>
      <c r="B14" s="9">
        <v>4</v>
      </c>
      <c r="C14" s="9" t="s">
        <v>104</v>
      </c>
      <c r="D14" s="9" t="s">
        <v>91</v>
      </c>
      <c r="E14" s="9">
        <v>407.9667</v>
      </c>
      <c r="F14" s="9">
        <v>8.19</v>
      </c>
      <c r="G14" s="9">
        <v>1</v>
      </c>
      <c r="H14" s="12"/>
      <c r="I14" s="12"/>
    </row>
    <row r="15" spans="1:9" ht="18.75" thickBot="1" x14ac:dyDescent="0.3">
      <c r="A15" s="10">
        <v>12</v>
      </c>
      <c r="B15" s="9">
        <v>3</v>
      </c>
      <c r="C15" s="9" t="s">
        <v>105</v>
      </c>
      <c r="D15" s="9" t="s">
        <v>91</v>
      </c>
      <c r="E15" s="9">
        <v>411.96159999999998</v>
      </c>
      <c r="F15" s="12"/>
      <c r="G15" s="9">
        <v>1</v>
      </c>
      <c r="H15" s="12"/>
      <c r="I15" s="12"/>
    </row>
    <row r="16" spans="1:9" ht="18.75" thickBot="1" x14ac:dyDescent="0.3">
      <c r="A16" s="10">
        <v>13</v>
      </c>
      <c r="B16" s="9">
        <v>1</v>
      </c>
      <c r="C16" s="9" t="s">
        <v>106</v>
      </c>
      <c r="D16" s="9" t="s">
        <v>91</v>
      </c>
      <c r="E16" s="9">
        <v>443.95150000000001</v>
      </c>
      <c r="F16" s="9">
        <v>0.84</v>
      </c>
      <c r="G16" s="9">
        <v>1</v>
      </c>
      <c r="H16" s="12"/>
      <c r="I16" s="19">
        <v>1</v>
      </c>
    </row>
    <row r="17" spans="1:9" ht="18.75" thickBot="1" x14ac:dyDescent="0.3">
      <c r="A17" s="10">
        <v>14</v>
      </c>
      <c r="B17" s="9" t="s">
        <v>10</v>
      </c>
      <c r="C17" s="9" t="s">
        <v>107</v>
      </c>
      <c r="D17" s="9" t="s">
        <v>91</v>
      </c>
      <c r="E17" s="9">
        <v>315.94517999999999</v>
      </c>
      <c r="F17" s="9">
        <v>0.95</v>
      </c>
      <c r="G17" s="9">
        <v>1</v>
      </c>
      <c r="H17" s="9" t="s">
        <v>38</v>
      </c>
      <c r="I17" s="19">
        <v>1</v>
      </c>
    </row>
    <row r="18" spans="1:9" ht="18.75" thickBot="1" x14ac:dyDescent="0.3">
      <c r="A18" s="10">
        <v>15</v>
      </c>
      <c r="B18" s="9">
        <v>3</v>
      </c>
      <c r="C18" s="9" t="s">
        <v>108</v>
      </c>
      <c r="D18" s="9" t="s">
        <v>91</v>
      </c>
      <c r="E18" s="9">
        <v>365.94198999999998</v>
      </c>
      <c r="F18" s="9">
        <v>2.4900000000000002</v>
      </c>
      <c r="G18" s="9">
        <v>1</v>
      </c>
      <c r="H18" s="12"/>
      <c r="I18" s="12"/>
    </row>
    <row r="19" spans="1:9" ht="18.75" thickBot="1" x14ac:dyDescent="0.3">
      <c r="A19" s="10">
        <v>16</v>
      </c>
      <c r="B19" s="9">
        <v>1</v>
      </c>
      <c r="C19" s="9" t="s">
        <v>109</v>
      </c>
      <c r="D19" s="9" t="s">
        <v>91</v>
      </c>
      <c r="E19" s="9">
        <v>443.93371000000002</v>
      </c>
      <c r="F19" s="9">
        <v>0.94</v>
      </c>
      <c r="G19" s="9">
        <v>1</v>
      </c>
      <c r="H19" s="9" t="s">
        <v>110</v>
      </c>
      <c r="I19" s="19">
        <v>1</v>
      </c>
    </row>
    <row r="20" spans="1:9" ht="18.75" thickBot="1" x14ac:dyDescent="0.3">
      <c r="A20" s="10">
        <v>17</v>
      </c>
      <c r="B20" s="9">
        <v>3</v>
      </c>
      <c r="C20" s="9" t="s">
        <v>111</v>
      </c>
      <c r="D20" s="9" t="s">
        <v>91</v>
      </c>
      <c r="E20" s="9">
        <v>493.93052</v>
      </c>
      <c r="F20" s="9">
        <v>1.25</v>
      </c>
      <c r="G20" s="9">
        <v>1</v>
      </c>
      <c r="H20" s="12"/>
      <c r="I20" s="12"/>
    </row>
    <row r="21" spans="1:9" ht="18.75" thickBot="1" x14ac:dyDescent="0.3">
      <c r="A21" s="10">
        <v>18</v>
      </c>
      <c r="B21" s="9" t="s">
        <v>10</v>
      </c>
      <c r="C21" s="9" t="s">
        <v>112</v>
      </c>
      <c r="D21" s="9" t="s">
        <v>113</v>
      </c>
      <c r="E21" s="9">
        <v>175.95910000000001</v>
      </c>
      <c r="F21" s="9">
        <v>1.53</v>
      </c>
      <c r="G21" s="9">
        <v>1</v>
      </c>
      <c r="H21" s="9" t="s">
        <v>114</v>
      </c>
      <c r="I21" s="20">
        <v>2</v>
      </c>
    </row>
    <row r="22" spans="1:9" ht="18.75" thickBot="1" x14ac:dyDescent="0.3">
      <c r="A22" s="10">
        <v>19</v>
      </c>
      <c r="B22" s="9" t="s">
        <v>115</v>
      </c>
      <c r="C22" s="9" t="s">
        <v>116</v>
      </c>
      <c r="D22" s="9" t="s">
        <v>113</v>
      </c>
      <c r="E22" s="9">
        <v>341.94439999999997</v>
      </c>
      <c r="F22" s="12"/>
      <c r="G22" s="9">
        <v>2</v>
      </c>
      <c r="H22" s="9" t="s">
        <v>117</v>
      </c>
      <c r="I22" s="20">
        <v>2</v>
      </c>
    </row>
    <row r="23" spans="1:9" ht="18.75" thickBot="1" x14ac:dyDescent="0.3">
      <c r="A23" s="10">
        <v>20</v>
      </c>
      <c r="B23" s="9">
        <v>3</v>
      </c>
      <c r="C23" s="9" t="s">
        <v>118</v>
      </c>
      <c r="D23" s="9" t="s">
        <v>113</v>
      </c>
      <c r="E23" s="9">
        <v>343.97430000000003</v>
      </c>
      <c r="F23" s="9">
        <v>0.32</v>
      </c>
      <c r="G23" s="9">
        <v>1</v>
      </c>
      <c r="H23" s="9" t="s">
        <v>141</v>
      </c>
      <c r="I23" s="19">
        <v>3</v>
      </c>
    </row>
    <row r="24" spans="1:9" ht="18.75" thickBot="1" x14ac:dyDescent="0.3">
      <c r="A24" s="10">
        <v>21</v>
      </c>
      <c r="B24" s="9">
        <v>4</v>
      </c>
      <c r="C24" s="9" t="s">
        <v>119</v>
      </c>
      <c r="D24" s="9" t="s">
        <v>113</v>
      </c>
      <c r="E24" s="9">
        <v>439.94240000000002</v>
      </c>
      <c r="F24" s="9">
        <v>0.04</v>
      </c>
      <c r="G24" s="9">
        <v>2</v>
      </c>
      <c r="H24" s="12"/>
      <c r="I24" s="12"/>
    </row>
    <row r="25" spans="1:9" ht="18.75" thickBot="1" x14ac:dyDescent="0.3">
      <c r="A25" s="10">
        <v>22</v>
      </c>
      <c r="B25" s="9" t="s">
        <v>115</v>
      </c>
      <c r="C25" s="13" t="s">
        <v>120</v>
      </c>
      <c r="D25" s="9" t="s">
        <v>113</v>
      </c>
      <c r="E25" s="9">
        <v>441.93799999999999</v>
      </c>
      <c r="F25" s="12"/>
      <c r="G25" s="9">
        <v>2</v>
      </c>
      <c r="H25" s="9" t="s">
        <v>121</v>
      </c>
      <c r="I25" s="20">
        <v>4</v>
      </c>
    </row>
    <row r="26" spans="1:9" ht="18.75" thickBot="1" x14ac:dyDescent="0.3">
      <c r="A26" s="10">
        <v>23</v>
      </c>
      <c r="B26" s="9" t="s">
        <v>115</v>
      </c>
      <c r="C26" s="9" t="s">
        <v>122</v>
      </c>
      <c r="D26" s="9" t="s">
        <v>113</v>
      </c>
      <c r="E26" s="9">
        <v>507.9298</v>
      </c>
      <c r="F26" s="9">
        <v>2.27</v>
      </c>
      <c r="G26" s="9">
        <v>2</v>
      </c>
      <c r="H26" s="9" t="s">
        <v>69</v>
      </c>
      <c r="I26" s="20">
        <v>4</v>
      </c>
    </row>
    <row r="27" spans="1:9" ht="18.75" thickBot="1" x14ac:dyDescent="0.3">
      <c r="A27" s="10">
        <v>24</v>
      </c>
      <c r="B27" s="9" t="s">
        <v>115</v>
      </c>
      <c r="C27" s="9" t="s">
        <v>123</v>
      </c>
      <c r="D27" s="9" t="s">
        <v>113</v>
      </c>
      <c r="E27" s="9">
        <v>525.88980000000004</v>
      </c>
      <c r="F27" s="9">
        <v>0.56999999999999995</v>
      </c>
      <c r="G27" s="9">
        <v>2</v>
      </c>
      <c r="H27" s="9" t="s">
        <v>124</v>
      </c>
      <c r="I27" s="20">
        <v>5</v>
      </c>
    </row>
    <row r="28" spans="1:9" ht="18.75" thickBot="1" x14ac:dyDescent="0.3">
      <c r="A28" s="10">
        <v>25</v>
      </c>
      <c r="B28" s="9" t="s">
        <v>115</v>
      </c>
      <c r="C28" s="9" t="s">
        <v>125</v>
      </c>
      <c r="D28" s="9" t="s">
        <v>126</v>
      </c>
      <c r="E28" s="9">
        <v>247.95779999999999</v>
      </c>
      <c r="F28" s="9">
        <v>0.72</v>
      </c>
      <c r="G28" s="9">
        <v>3</v>
      </c>
      <c r="H28" s="9" t="s">
        <v>142</v>
      </c>
      <c r="I28" s="19">
        <v>5</v>
      </c>
    </row>
    <row r="29" spans="1:9" ht="18.75" thickBot="1" x14ac:dyDescent="0.3">
      <c r="A29" s="10">
        <v>26</v>
      </c>
      <c r="B29" s="9">
        <v>1</v>
      </c>
      <c r="C29" s="9" t="s">
        <v>127</v>
      </c>
      <c r="D29" s="9" t="s">
        <v>126</v>
      </c>
      <c r="E29" s="9">
        <v>297.95460000000003</v>
      </c>
      <c r="F29" s="9">
        <v>0.32</v>
      </c>
      <c r="G29" s="9">
        <v>1</v>
      </c>
      <c r="H29" s="9" t="s">
        <v>44</v>
      </c>
      <c r="I29" s="19">
        <v>5</v>
      </c>
    </row>
    <row r="30" spans="1:9" ht="18.75" thickBot="1" x14ac:dyDescent="0.3">
      <c r="A30" s="10">
        <v>27</v>
      </c>
      <c r="B30" s="9" t="s">
        <v>115</v>
      </c>
      <c r="C30" s="9" t="s">
        <v>128</v>
      </c>
      <c r="D30" s="9" t="s">
        <v>126</v>
      </c>
      <c r="E30" s="9">
        <v>347.95139999999998</v>
      </c>
      <c r="F30" s="9">
        <v>0.04</v>
      </c>
      <c r="G30" s="9">
        <v>3</v>
      </c>
      <c r="H30" s="9" t="s">
        <v>78</v>
      </c>
      <c r="I30" s="19">
        <v>5</v>
      </c>
    </row>
    <row r="31" spans="1:9" ht="18.75" thickBot="1" x14ac:dyDescent="0.3">
      <c r="A31" s="10">
        <v>28</v>
      </c>
      <c r="B31" s="9">
        <v>3</v>
      </c>
      <c r="C31" s="9" t="s">
        <v>129</v>
      </c>
      <c r="D31" s="9" t="s">
        <v>126</v>
      </c>
      <c r="E31" s="9">
        <v>397.94819999999999</v>
      </c>
      <c r="F31" s="9">
        <v>0.38</v>
      </c>
      <c r="G31" s="9">
        <v>2</v>
      </c>
      <c r="H31" s="12"/>
      <c r="I31" s="12"/>
    </row>
    <row r="32" spans="1:9" ht="18.75" thickBot="1" x14ac:dyDescent="0.3">
      <c r="A32" s="10">
        <v>29</v>
      </c>
      <c r="B32" s="9">
        <v>3</v>
      </c>
      <c r="C32" s="9" t="s">
        <v>130</v>
      </c>
      <c r="D32" s="9" t="s">
        <v>126</v>
      </c>
      <c r="E32" s="9">
        <v>459.94499999999999</v>
      </c>
      <c r="F32" s="9">
        <v>7.84</v>
      </c>
      <c r="G32" s="9">
        <v>3</v>
      </c>
      <c r="H32" s="12"/>
      <c r="I32" s="12"/>
    </row>
    <row r="33" spans="1:9" ht="15.75" x14ac:dyDescent="0.25">
      <c r="A33" s="16">
        <v>30</v>
      </c>
      <c r="B33" s="16" t="s">
        <v>115</v>
      </c>
      <c r="C33" s="16" t="s">
        <v>131</v>
      </c>
      <c r="D33" s="16" t="s">
        <v>126</v>
      </c>
      <c r="E33" s="16">
        <v>261.98759999999999</v>
      </c>
      <c r="F33" s="16">
        <v>1</v>
      </c>
      <c r="G33" s="16">
        <v>3</v>
      </c>
      <c r="H33" s="14" t="s">
        <v>132</v>
      </c>
      <c r="I33" s="21">
        <v>3</v>
      </c>
    </row>
    <row r="34" spans="1:9" ht="16.5" thickBot="1" x14ac:dyDescent="0.3">
      <c r="A34" s="17"/>
      <c r="B34" s="17"/>
      <c r="C34" s="17"/>
      <c r="D34" s="17"/>
      <c r="E34" s="17"/>
      <c r="F34" s="17"/>
      <c r="G34" s="17"/>
      <c r="H34" s="15" t="s">
        <v>133</v>
      </c>
      <c r="I34" s="22"/>
    </row>
    <row r="35" spans="1:9" ht="18.75" thickBot="1" x14ac:dyDescent="0.3">
      <c r="A35" s="10">
        <v>31</v>
      </c>
      <c r="B35" s="9" t="s">
        <v>115</v>
      </c>
      <c r="C35" s="9" t="s">
        <v>134</v>
      </c>
      <c r="D35" s="9" t="s">
        <v>126</v>
      </c>
      <c r="E35" s="9">
        <v>311.98439999999999</v>
      </c>
      <c r="F35" s="9">
        <v>0.5</v>
      </c>
      <c r="G35" s="9">
        <v>3</v>
      </c>
      <c r="H35" s="9" t="s">
        <v>143</v>
      </c>
      <c r="I35" s="19">
        <v>3</v>
      </c>
    </row>
    <row r="36" spans="1:9" ht="18.75" thickBot="1" x14ac:dyDescent="0.3">
      <c r="A36" s="10">
        <v>32</v>
      </c>
      <c r="B36" s="9">
        <v>3</v>
      </c>
      <c r="C36" s="9" t="s">
        <v>135</v>
      </c>
      <c r="D36" s="9" t="s">
        <v>126</v>
      </c>
      <c r="E36" s="9">
        <v>361.9812</v>
      </c>
      <c r="F36" s="9">
        <v>1.78</v>
      </c>
      <c r="G36" s="9">
        <v>1</v>
      </c>
      <c r="H36" s="9" t="s">
        <v>144</v>
      </c>
      <c r="I36" s="19">
        <v>3</v>
      </c>
    </row>
    <row r="37" spans="1:9" ht="18.75" thickBot="1" x14ac:dyDescent="0.3">
      <c r="A37" s="10">
        <v>33</v>
      </c>
      <c r="B37" s="9">
        <v>3</v>
      </c>
      <c r="C37" s="9" t="s">
        <v>136</v>
      </c>
      <c r="D37" s="9" t="s">
        <v>126</v>
      </c>
      <c r="E37" s="9">
        <v>413.94310000000002</v>
      </c>
      <c r="F37" s="9">
        <v>1.98</v>
      </c>
      <c r="G37" s="9">
        <v>2</v>
      </c>
      <c r="H37" s="12"/>
      <c r="I37" s="12"/>
    </row>
    <row r="38" spans="1:9" ht="18.75" thickBot="1" x14ac:dyDescent="0.3">
      <c r="A38" s="10">
        <v>34</v>
      </c>
      <c r="B38" s="9">
        <v>1</v>
      </c>
      <c r="C38" s="9" t="s">
        <v>137</v>
      </c>
      <c r="D38" s="9" t="s">
        <v>126</v>
      </c>
      <c r="E38" s="9">
        <v>463.93990000000002</v>
      </c>
      <c r="F38" s="12"/>
      <c r="G38" s="9">
        <v>2</v>
      </c>
      <c r="H38" s="11" t="s">
        <v>145</v>
      </c>
      <c r="I38" s="19">
        <v>1</v>
      </c>
    </row>
    <row r="39" spans="1:9" ht="18.75" thickBot="1" x14ac:dyDescent="0.3">
      <c r="A39" s="10">
        <v>35</v>
      </c>
      <c r="B39" s="9">
        <v>4</v>
      </c>
      <c r="C39" s="9" t="s">
        <v>138</v>
      </c>
      <c r="D39" s="9" t="s">
        <v>126</v>
      </c>
      <c r="E39" s="9">
        <v>541.93169999999998</v>
      </c>
      <c r="F39" s="12"/>
      <c r="G39" s="9">
        <v>1</v>
      </c>
      <c r="H39" s="12"/>
      <c r="I39" s="12"/>
    </row>
    <row r="40" spans="1:9" ht="18.75" thickBot="1" x14ac:dyDescent="0.3">
      <c r="A40" s="10">
        <v>36</v>
      </c>
      <c r="B40" s="9">
        <v>1</v>
      </c>
      <c r="C40" s="9" t="s">
        <v>139</v>
      </c>
      <c r="D40" s="9" t="s">
        <v>126</v>
      </c>
      <c r="E40" s="9">
        <v>427.97300000000001</v>
      </c>
      <c r="F40" s="12"/>
      <c r="G40" s="9">
        <v>1</v>
      </c>
      <c r="H40" s="11" t="s">
        <v>146</v>
      </c>
      <c r="I40" s="12"/>
    </row>
    <row r="41" spans="1:9" ht="18.75" thickBot="1" x14ac:dyDescent="0.3">
      <c r="A41" s="10">
        <v>37</v>
      </c>
      <c r="B41" s="9">
        <v>4</v>
      </c>
      <c r="C41" s="9" t="s">
        <v>140</v>
      </c>
      <c r="D41" s="9" t="s">
        <v>126</v>
      </c>
      <c r="E41" s="9">
        <v>475.95769999999999</v>
      </c>
      <c r="F41" s="12"/>
      <c r="G41" s="9">
        <v>2</v>
      </c>
      <c r="H41" s="12"/>
      <c r="I41" s="12"/>
    </row>
  </sheetData>
  <mergeCells count="15">
    <mergeCell ref="I1:I2"/>
    <mergeCell ref="A33:A34"/>
    <mergeCell ref="B33:B34"/>
    <mergeCell ref="C33:C34"/>
    <mergeCell ref="D33:D34"/>
    <mergeCell ref="E33:E34"/>
    <mergeCell ref="F33:F34"/>
    <mergeCell ref="G33:G34"/>
    <mergeCell ref="I33:I34"/>
    <mergeCell ref="A1:A2"/>
    <mergeCell ref="B1:B2"/>
    <mergeCell ref="C1:C2"/>
    <mergeCell ref="D1:D2"/>
    <mergeCell ref="G1:G2"/>
    <mergeCell ref="H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McCord, James</dc:creator>
  <cp:lastModifiedBy>McCord, James</cp:lastModifiedBy>
  <dcterms:created xsi:type="dcterms:W3CDTF">2017-12-14T18:10:16Z</dcterms:created>
  <dcterms:modified xsi:type="dcterms:W3CDTF">2018-12-28T19:02:00Z</dcterms:modified>
</cp:coreProperties>
</file>