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A-D\aadrion\Net MyDocuments\Projects\MeBr material compatibility\data for science hub\"/>
    </mc:Choice>
  </mc:AlternateContent>
  <bookViews>
    <workbookView xWindow="0" yWindow="0" windowWidth="19200" windowHeight="11955" activeTab="1"/>
  </bookViews>
  <sheets>
    <sheet name="introduction" sheetId="2" r:id="rId1"/>
    <sheet name="Data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6" i="1" l="1"/>
  <c r="J7" i="1"/>
  <c r="J8" i="1"/>
  <c r="J9" i="1"/>
  <c r="J10" i="1"/>
  <c r="J5" i="1"/>
  <c r="I6" i="1"/>
  <c r="I7" i="1"/>
  <c r="I8" i="1"/>
  <c r="I10" i="1"/>
  <c r="I5" i="1"/>
</calcChain>
</file>

<file path=xl/sharedStrings.xml><?xml version="1.0" encoding="utf-8"?>
<sst xmlns="http://schemas.openxmlformats.org/spreadsheetml/2006/main" count="92" uniqueCount="75">
  <si>
    <t>MetLab ID</t>
  </si>
  <si>
    <t>additional label</t>
  </si>
  <si>
    <t>field use</t>
  </si>
  <si>
    <t>compuiter</t>
  </si>
  <si>
    <t>04112</t>
  </si>
  <si>
    <t>control</t>
  </si>
  <si>
    <t>C11</t>
  </si>
  <si>
    <t>04116</t>
  </si>
  <si>
    <t>C13</t>
  </si>
  <si>
    <t>04110</t>
  </si>
  <si>
    <t>MB</t>
  </si>
  <si>
    <t>B01</t>
  </si>
  <si>
    <t>04107</t>
  </si>
  <si>
    <t>B03</t>
  </si>
  <si>
    <t>04109</t>
  </si>
  <si>
    <t>04106</t>
  </si>
  <si>
    <t>B13</t>
  </si>
  <si>
    <t>04105</t>
  </si>
  <si>
    <t>04103</t>
  </si>
  <si>
    <t>C01</t>
  </si>
  <si>
    <t>04097</t>
  </si>
  <si>
    <t>MI</t>
  </si>
  <si>
    <t>I02</t>
  </si>
  <si>
    <t>04102</t>
  </si>
  <si>
    <t>C03</t>
  </si>
  <si>
    <t>04099</t>
  </si>
  <si>
    <t>I01</t>
  </si>
  <si>
    <t>04100</t>
  </si>
  <si>
    <t>B11</t>
  </si>
  <si>
    <t>04316</t>
  </si>
  <si>
    <t>B02</t>
  </si>
  <si>
    <t>04101</t>
  </si>
  <si>
    <t>04326</t>
  </si>
  <si>
    <t>I13</t>
  </si>
  <si>
    <t>04339</t>
  </si>
  <si>
    <t>C02</t>
  </si>
  <si>
    <t>04343</t>
  </si>
  <si>
    <t>B12</t>
  </si>
  <si>
    <t>04344</t>
  </si>
  <si>
    <t>I12</t>
  </si>
  <si>
    <t>03455</t>
  </si>
  <si>
    <t>I11</t>
  </si>
  <si>
    <t>04340</t>
  </si>
  <si>
    <t>I03</t>
  </si>
  <si>
    <t>04334</t>
  </si>
  <si>
    <t>C12</t>
  </si>
  <si>
    <t>control before</t>
  </si>
  <si>
    <t>MB before</t>
  </si>
  <si>
    <t>MB after</t>
  </si>
  <si>
    <t>MI before</t>
  </si>
  <si>
    <t>MI after</t>
  </si>
  <si>
    <t>control after</t>
  </si>
  <si>
    <t>N/A</t>
  </si>
  <si>
    <t>average</t>
  </si>
  <si>
    <t>std</t>
  </si>
  <si>
    <t>X01</t>
  </si>
  <si>
    <t>X02</t>
  </si>
  <si>
    <t>X03</t>
  </si>
  <si>
    <t>X11</t>
  </si>
  <si>
    <t>X12</t>
  </si>
  <si>
    <t>X13</t>
  </si>
  <si>
    <t>Computer</t>
  </si>
  <si>
    <t>preliminary</t>
  </si>
  <si>
    <t>N01</t>
  </si>
  <si>
    <t>N02</t>
  </si>
  <si>
    <t>N03</t>
  </si>
  <si>
    <t>none before</t>
  </si>
  <si>
    <t>none after</t>
  </si>
  <si>
    <t>serial</t>
  </si>
  <si>
    <t>ZW-003 sensors</t>
  </si>
  <si>
    <t>before</t>
  </si>
  <si>
    <t>after MI</t>
  </si>
  <si>
    <t>powered off comps</t>
  </si>
  <si>
    <t>powered on comps</t>
  </si>
  <si>
    <t>Relative humidity reading (%RH)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</si>
</sst>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180975</xdr:rowOff>
    </xdr:from>
    <xdr:to>
      <xdr:col>8</xdr:col>
      <xdr:colOff>333375</xdr:colOff>
      <xdr:row>20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5" y="371475"/>
          <a:ext cx="4591050" cy="354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This workbook</a:t>
          </a:r>
          <a:r>
            <a:rPr lang="en-US" sz="1100" baseline="0"/>
            <a:t> contains the data used to evaluate the effect of methyl bromide and methyl iodide exposure on the functionality of HOBO U-10 T/RH loggers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Impact of Sporicidal Fumigation with Methyl Bromide or Methyl Iodide on Electronic Equipment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This</a:t>
          </a:r>
          <a:r>
            <a:rPr lang="en-US" sz="1100" baseline="0"/>
            <a:t> file contains the uncorrected HOBO logger readings for HOBO U-10 loggers meaured by the MetLab at 75% RH.  </a:t>
          </a:r>
        </a:p>
        <a:p>
          <a:endParaRPr lang="en-US" sz="1100" baseline="0"/>
        </a:p>
        <a:p>
          <a:r>
            <a:rPr lang="en-US" sz="1100" baseline="0"/>
            <a:t>These loggers were used during methyl bromide methyl iodide material compatbility study in Florida Jan 2017.  The data is copied from calibration reports given by the metlab. </a:t>
          </a:r>
        </a:p>
        <a:p>
          <a:endParaRPr lang="en-US" sz="1100" baseline="0"/>
        </a:p>
        <a:p>
          <a:r>
            <a:rPr lang="en-US" sz="1100" baseline="0"/>
            <a:t>"Before" refers to calibrations done on the units in Feb/Mar 2016.</a:t>
          </a:r>
        </a:p>
        <a:p>
          <a:r>
            <a:rPr lang="en-US" sz="1100" baseline="0"/>
            <a:t>"After" refers to calibraitons done on the units in Feb/Mar 2017 after they were used in the fumigation field study.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L4:P25" totalsRowShown="0">
  <autoFilter ref="L4:P25"/>
  <sortState ref="L5:O25">
    <sortCondition ref="O4:O25"/>
  </sortState>
  <tableColumns count="5">
    <tableColumn id="1" name="MetLab ID" dataDxfId="0"/>
    <tableColumn id="2" name="additional label"/>
    <tableColumn id="3" name="field use"/>
    <tableColumn id="4" name="compuiter"/>
    <tableColumn id="5" name="seria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N10" sqref="N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25"/>
  <sheetViews>
    <sheetView tabSelected="1" workbookViewId="0">
      <selection activeCell="H25" sqref="H25"/>
    </sheetView>
  </sheetViews>
  <sheetFormatPr defaultRowHeight="15" x14ac:dyDescent="0.25"/>
  <cols>
    <col min="2" max="2" width="14.85546875" bestFit="1" customWidth="1"/>
    <col min="12" max="12" width="12.28515625" bestFit="1" customWidth="1"/>
    <col min="13" max="13" width="17.28515625" bestFit="1" customWidth="1"/>
    <col min="14" max="14" width="11.28515625" bestFit="1" customWidth="1"/>
  </cols>
  <sheetData>
    <row r="2" spans="2:16" x14ac:dyDescent="0.25">
      <c r="C2" s="3" t="s">
        <v>74</v>
      </c>
      <c r="D2" s="3"/>
      <c r="E2" s="3"/>
      <c r="F2" s="3"/>
      <c r="G2" s="3"/>
      <c r="H2" s="3"/>
      <c r="I2" s="3"/>
      <c r="J2" s="3"/>
    </row>
    <row r="3" spans="2:16" x14ac:dyDescent="0.25">
      <c r="C3" s="3" t="s">
        <v>72</v>
      </c>
      <c r="D3" s="3"/>
      <c r="E3" s="3"/>
      <c r="F3" s="3" t="s">
        <v>73</v>
      </c>
      <c r="G3" s="3"/>
      <c r="H3" s="3"/>
    </row>
    <row r="4" spans="2:16" x14ac:dyDescent="0.25">
      <c r="B4" t="s">
        <v>61</v>
      </c>
      <c r="C4" t="s">
        <v>55</v>
      </c>
      <c r="D4" t="s">
        <v>56</v>
      </c>
      <c r="E4" t="s">
        <v>57</v>
      </c>
      <c r="F4" t="s">
        <v>58</v>
      </c>
      <c r="G4" t="s">
        <v>59</v>
      </c>
      <c r="H4" t="s">
        <v>60</v>
      </c>
      <c r="I4" t="s">
        <v>53</v>
      </c>
      <c r="J4" t="s">
        <v>54</v>
      </c>
      <c r="L4" s="1" t="s">
        <v>0</v>
      </c>
      <c r="M4" t="s">
        <v>1</v>
      </c>
      <c r="N4" t="s">
        <v>2</v>
      </c>
      <c r="O4" t="s">
        <v>3</v>
      </c>
      <c r="P4" t="s">
        <v>68</v>
      </c>
    </row>
    <row r="5" spans="2:16" x14ac:dyDescent="0.25">
      <c r="B5" t="s">
        <v>46</v>
      </c>
      <c r="C5" s="2">
        <v>73.8</v>
      </c>
      <c r="D5" s="2">
        <v>74.5</v>
      </c>
      <c r="E5" s="2">
        <v>75.099999999999994</v>
      </c>
      <c r="F5" s="2">
        <v>72.900000000000006</v>
      </c>
      <c r="G5" s="2">
        <v>74.7</v>
      </c>
      <c r="H5" s="2">
        <v>73.599999999999994</v>
      </c>
      <c r="I5">
        <f>AVERAGE(C5:H5)</f>
        <v>74.100000000000009</v>
      </c>
      <c r="J5">
        <f>STDEV(C5:H5)</f>
        <v>0.81240384046359426</v>
      </c>
      <c r="L5" s="1" t="s">
        <v>9</v>
      </c>
      <c r="M5">
        <v>20</v>
      </c>
      <c r="N5" t="s">
        <v>10</v>
      </c>
      <c r="O5" t="s">
        <v>11</v>
      </c>
    </row>
    <row r="6" spans="2:16" x14ac:dyDescent="0.25">
      <c r="B6" t="s">
        <v>51</v>
      </c>
      <c r="C6" s="2" t="s">
        <v>52</v>
      </c>
      <c r="D6" s="2">
        <v>62.1</v>
      </c>
      <c r="E6" s="2">
        <v>54.9</v>
      </c>
      <c r="F6" s="2">
        <v>52.3</v>
      </c>
      <c r="G6" s="2">
        <v>60.2</v>
      </c>
      <c r="H6" s="2">
        <v>52.6</v>
      </c>
      <c r="I6">
        <f>AVERAGE(C6:H6)</f>
        <v>56.42</v>
      </c>
      <c r="J6">
        <f t="shared" ref="J6" si="0">STDEV(C6:H6)</f>
        <v>4.4840829608739412</v>
      </c>
      <c r="L6" s="1" t="s">
        <v>29</v>
      </c>
      <c r="M6">
        <v>56</v>
      </c>
      <c r="N6" t="s">
        <v>10</v>
      </c>
      <c r="O6" t="s">
        <v>30</v>
      </c>
    </row>
    <row r="7" spans="2:16" x14ac:dyDescent="0.25">
      <c r="B7" t="s">
        <v>47</v>
      </c>
      <c r="C7" s="2">
        <v>75.099999999999994</v>
      </c>
      <c r="D7" s="2">
        <v>75.3</v>
      </c>
      <c r="E7" s="2">
        <v>75.5</v>
      </c>
      <c r="F7" s="2">
        <v>73.8</v>
      </c>
      <c r="G7" s="2">
        <v>74.7</v>
      </c>
      <c r="H7" s="2">
        <v>73.3</v>
      </c>
      <c r="I7">
        <f t="shared" ref="I7:I10" si="1">AVERAGE(C7:H7)</f>
        <v>74.61666666666666</v>
      </c>
      <c r="J7">
        <f>STDEV(C7:H7)</f>
        <v>0.88185410735941305</v>
      </c>
      <c r="L7" s="1" t="s">
        <v>12</v>
      </c>
      <c r="M7">
        <v>22</v>
      </c>
      <c r="N7" t="s">
        <v>10</v>
      </c>
      <c r="O7" t="s">
        <v>13</v>
      </c>
    </row>
    <row r="8" spans="2:16" x14ac:dyDescent="0.25">
      <c r="B8" t="s">
        <v>48</v>
      </c>
      <c r="C8" s="2">
        <v>75.3</v>
      </c>
      <c r="D8" s="2">
        <v>75.5</v>
      </c>
      <c r="E8" s="2">
        <v>75.7</v>
      </c>
      <c r="F8" s="2">
        <v>74.400000000000006</v>
      </c>
      <c r="G8" s="2">
        <v>70.400000000000006</v>
      </c>
      <c r="H8" s="2">
        <v>74.2</v>
      </c>
      <c r="I8">
        <f t="shared" si="1"/>
        <v>74.249999999999986</v>
      </c>
      <c r="J8">
        <f>STDEV(C8:H8)</f>
        <v>1.9806564568344487</v>
      </c>
      <c r="L8" s="1" t="s">
        <v>27</v>
      </c>
      <c r="M8">
        <v>54</v>
      </c>
      <c r="N8" t="s">
        <v>10</v>
      </c>
      <c r="O8" t="s">
        <v>28</v>
      </c>
    </row>
    <row r="9" spans="2:16" x14ac:dyDescent="0.25">
      <c r="B9" t="s">
        <v>49</v>
      </c>
      <c r="C9" s="2">
        <v>76.7</v>
      </c>
      <c r="D9" s="2">
        <v>75.5</v>
      </c>
      <c r="E9" s="2">
        <v>74.099999999999994</v>
      </c>
      <c r="F9" s="2">
        <v>76.2</v>
      </c>
      <c r="G9" s="2">
        <v>74.900000000000006</v>
      </c>
      <c r="H9" s="2">
        <v>73.5</v>
      </c>
      <c r="I9">
        <f>AVERAGE(C9:H9)</f>
        <v>75.149999999999991</v>
      </c>
      <c r="J9">
        <f>STDEV(C9:H9)</f>
        <v>1.225969004502155</v>
      </c>
      <c r="L9" s="1" t="s">
        <v>36</v>
      </c>
      <c r="M9">
        <v>204</v>
      </c>
      <c r="N9" t="s">
        <v>10</v>
      </c>
      <c r="O9" t="s">
        <v>37</v>
      </c>
    </row>
    <row r="10" spans="2:16" x14ac:dyDescent="0.25">
      <c r="B10" t="s">
        <v>50</v>
      </c>
      <c r="C10" s="2">
        <v>37.9</v>
      </c>
      <c r="D10" s="2">
        <v>36.700000000000003</v>
      </c>
      <c r="E10" s="2">
        <v>32.799999999999997</v>
      </c>
      <c r="F10" s="2">
        <v>31.5</v>
      </c>
      <c r="G10" s="2">
        <v>32.700000000000003</v>
      </c>
      <c r="H10" s="2">
        <v>32</v>
      </c>
      <c r="I10">
        <f t="shared" si="1"/>
        <v>33.93333333333333</v>
      </c>
      <c r="J10">
        <f>STDEV(C10:H10)</f>
        <v>2.6778100505201388</v>
      </c>
      <c r="L10" s="1" t="s">
        <v>15</v>
      </c>
      <c r="M10">
        <v>29</v>
      </c>
      <c r="N10" t="s">
        <v>10</v>
      </c>
      <c r="O10" t="s">
        <v>16</v>
      </c>
      <c r="P10">
        <v>9884473</v>
      </c>
    </row>
    <row r="11" spans="2:16" x14ac:dyDescent="0.25">
      <c r="B11" t="s">
        <v>66</v>
      </c>
      <c r="C11" s="2">
        <v>73.400000000000006</v>
      </c>
      <c r="L11" s="1" t="s">
        <v>18</v>
      </c>
      <c r="M11">
        <v>34</v>
      </c>
      <c r="N11" t="s">
        <v>5</v>
      </c>
      <c r="O11" t="s">
        <v>19</v>
      </c>
    </row>
    <row r="12" spans="2:16" x14ac:dyDescent="0.25">
      <c r="B12" t="s">
        <v>67</v>
      </c>
      <c r="C12" s="2">
        <v>74.2</v>
      </c>
      <c r="L12" s="1" t="s">
        <v>34</v>
      </c>
      <c r="M12">
        <v>203</v>
      </c>
      <c r="N12" t="s">
        <v>5</v>
      </c>
      <c r="O12" t="s">
        <v>35</v>
      </c>
    </row>
    <row r="13" spans="2:16" x14ac:dyDescent="0.25">
      <c r="L13" s="1" t="s">
        <v>23</v>
      </c>
      <c r="M13">
        <v>44</v>
      </c>
      <c r="N13" t="s">
        <v>5</v>
      </c>
      <c r="O13" t="s">
        <v>24</v>
      </c>
    </row>
    <row r="14" spans="2:16" x14ac:dyDescent="0.25">
      <c r="B14" t="s">
        <v>69</v>
      </c>
      <c r="C14" s="2">
        <v>466</v>
      </c>
      <c r="D14" s="2">
        <v>470</v>
      </c>
      <c r="L14" s="1" t="s">
        <v>4</v>
      </c>
      <c r="M14">
        <v>11</v>
      </c>
      <c r="N14" t="s">
        <v>5</v>
      </c>
      <c r="O14" t="s">
        <v>6</v>
      </c>
    </row>
    <row r="15" spans="2:16" x14ac:dyDescent="0.25">
      <c r="B15" t="s">
        <v>70</v>
      </c>
      <c r="C15" s="2">
        <v>72.099999999999994</v>
      </c>
      <c r="D15" s="2">
        <v>72.7</v>
      </c>
      <c r="L15" s="1" t="s">
        <v>44</v>
      </c>
      <c r="M15">
        <v>227</v>
      </c>
      <c r="N15" t="s">
        <v>5</v>
      </c>
      <c r="O15" t="s">
        <v>45</v>
      </c>
    </row>
    <row r="16" spans="2:16" x14ac:dyDescent="0.25">
      <c r="B16" t="s">
        <v>71</v>
      </c>
      <c r="C16" s="2">
        <v>79.7</v>
      </c>
      <c r="D16" s="2">
        <v>77</v>
      </c>
      <c r="L16" s="1" t="s">
        <v>7</v>
      </c>
      <c r="M16">
        <v>17</v>
      </c>
      <c r="N16" t="s">
        <v>5</v>
      </c>
      <c r="O16" t="s">
        <v>8</v>
      </c>
      <c r="P16">
        <v>9884503</v>
      </c>
    </row>
    <row r="17" spans="12:15" x14ac:dyDescent="0.25">
      <c r="L17" s="1" t="s">
        <v>25</v>
      </c>
      <c r="M17">
        <v>47</v>
      </c>
      <c r="N17" t="s">
        <v>21</v>
      </c>
      <c r="O17" t="s">
        <v>26</v>
      </c>
    </row>
    <row r="18" spans="12:15" x14ac:dyDescent="0.25">
      <c r="L18" s="1" t="s">
        <v>20</v>
      </c>
      <c r="M18">
        <v>42</v>
      </c>
      <c r="N18" t="s">
        <v>21</v>
      </c>
      <c r="O18" t="s">
        <v>22</v>
      </c>
    </row>
    <row r="19" spans="12:15" x14ac:dyDescent="0.25">
      <c r="L19" s="1" t="s">
        <v>42</v>
      </c>
      <c r="M19">
        <v>217</v>
      </c>
      <c r="N19" t="s">
        <v>21</v>
      </c>
      <c r="O19" t="s">
        <v>43</v>
      </c>
    </row>
    <row r="20" spans="12:15" x14ac:dyDescent="0.25">
      <c r="L20" s="1" t="s">
        <v>40</v>
      </c>
      <c r="M20">
        <v>206</v>
      </c>
      <c r="N20" t="s">
        <v>21</v>
      </c>
      <c r="O20" t="s">
        <v>41</v>
      </c>
    </row>
    <row r="21" spans="12:15" x14ac:dyDescent="0.25">
      <c r="L21" s="1" t="s">
        <v>38</v>
      </c>
      <c r="M21">
        <v>205</v>
      </c>
      <c r="N21" t="s">
        <v>21</v>
      </c>
      <c r="O21" t="s">
        <v>39</v>
      </c>
    </row>
    <row r="22" spans="12:15" x14ac:dyDescent="0.25">
      <c r="L22" s="1" t="s">
        <v>32</v>
      </c>
      <c r="M22">
        <v>201</v>
      </c>
      <c r="N22" t="s">
        <v>21</v>
      </c>
      <c r="O22" t="s">
        <v>33</v>
      </c>
    </row>
    <row r="23" spans="12:15" x14ac:dyDescent="0.25">
      <c r="L23" s="1" t="s">
        <v>14</v>
      </c>
      <c r="M23">
        <v>24</v>
      </c>
      <c r="N23" t="s">
        <v>62</v>
      </c>
      <c r="O23" t="s">
        <v>63</v>
      </c>
    </row>
    <row r="24" spans="12:15" x14ac:dyDescent="0.25">
      <c r="L24" s="1" t="s">
        <v>17</v>
      </c>
      <c r="M24">
        <v>31</v>
      </c>
      <c r="N24" t="s">
        <v>62</v>
      </c>
      <c r="O24" t="s">
        <v>64</v>
      </c>
    </row>
    <row r="25" spans="12:15" x14ac:dyDescent="0.25">
      <c r="L25" s="1" t="s">
        <v>31</v>
      </c>
      <c r="M25">
        <v>57</v>
      </c>
      <c r="N25" t="s">
        <v>62</v>
      </c>
      <c r="O25" t="s">
        <v>65</v>
      </c>
    </row>
  </sheetData>
  <mergeCells count="3">
    <mergeCell ref="C3:E3"/>
    <mergeCell ref="F3:H3"/>
    <mergeCell ref="C2:J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Adrion, Alden</dc:creator>
  <cp:lastModifiedBy>Adrion, Alden</cp:lastModifiedBy>
  <dcterms:created xsi:type="dcterms:W3CDTF">2017-03-13T10:53:55Z</dcterms:created>
  <dcterms:modified xsi:type="dcterms:W3CDTF">2017-12-14T15:27:50Z</dcterms:modified>
</cp:coreProperties>
</file>