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RTP\USERS\K-Q\kbrown03\Net MyDocuments\Presentations\PathwaysFutures\"/>
    </mc:Choice>
  </mc:AlternateContent>
  <bookViews>
    <workbookView xWindow="0" yWindow="0" windowWidth="19035" windowHeight="10185"/>
  </bookViews>
  <sheets>
    <sheet name="ReadMe" sheetId="1" r:id="rId1"/>
    <sheet name="HurdleRates" sheetId="4" r:id="rId2"/>
    <sheet name="Attributes" sheetId="5" r:id="rId3"/>
    <sheet name="HurdleMultipliers" sheetId="6" r:id="rId4"/>
    <sheet name="Table1" sheetId="2" r:id="rId5"/>
    <sheet name="Table2" sheetId="3" r:id="rId6"/>
    <sheet name="Figure1" sheetId="7" r:id="rId7"/>
    <sheet name="Figure2" sheetId="8" r:id="rId8"/>
    <sheet name="Figure3" sheetId="9" r:id="rId9"/>
  </sheets>
  <externalReferences>
    <externalReference r:id="rId10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" i="8" l="1"/>
  <c r="Z1" i="8"/>
  <c r="O1" i="8"/>
  <c r="D1" i="8"/>
  <c r="AK1" i="7"/>
  <c r="Z1" i="7"/>
  <c r="O1" i="7"/>
  <c r="D1" i="7"/>
  <c r="K30" i="6" l="1"/>
  <c r="J30" i="6"/>
  <c r="I30" i="6"/>
  <c r="H30" i="6"/>
  <c r="G30" i="6"/>
  <c r="F30" i="6"/>
  <c r="E30" i="6"/>
  <c r="D30" i="6"/>
  <c r="C30" i="6"/>
  <c r="B30" i="6"/>
  <c r="K29" i="6"/>
  <c r="J29" i="6"/>
  <c r="I29" i="6"/>
  <c r="H29" i="6"/>
  <c r="G29" i="6"/>
  <c r="F29" i="6"/>
  <c r="E29" i="6"/>
  <c r="D29" i="6"/>
  <c r="C29" i="6"/>
  <c r="B29" i="6"/>
  <c r="K28" i="6"/>
  <c r="J28" i="6"/>
  <c r="I28" i="6"/>
  <c r="H28" i="6"/>
  <c r="G28" i="6"/>
  <c r="F28" i="6"/>
  <c r="E28" i="6"/>
  <c r="D28" i="6"/>
  <c r="C28" i="6"/>
  <c r="B28" i="6"/>
  <c r="K27" i="6"/>
  <c r="J27" i="6"/>
  <c r="I27" i="6"/>
  <c r="H27" i="6"/>
  <c r="G27" i="6"/>
  <c r="F27" i="6"/>
  <c r="E27" i="6"/>
  <c r="D27" i="6"/>
  <c r="C27" i="6"/>
  <c r="B27" i="6"/>
  <c r="K15" i="6"/>
  <c r="J15" i="6"/>
  <c r="I15" i="6"/>
  <c r="I7" i="6" s="1"/>
  <c r="H15" i="6"/>
  <c r="G15" i="6"/>
  <c r="F15" i="6"/>
  <c r="E15" i="6"/>
  <c r="D15" i="6"/>
  <c r="C15" i="6"/>
  <c r="B15" i="6"/>
  <c r="K14" i="6"/>
  <c r="J14" i="6"/>
  <c r="I14" i="6"/>
  <c r="H14" i="6"/>
  <c r="G14" i="6"/>
  <c r="F14" i="6"/>
  <c r="E14" i="6"/>
  <c r="D14" i="6"/>
  <c r="C14" i="6"/>
  <c r="B14" i="6"/>
  <c r="K13" i="6"/>
  <c r="J13" i="6"/>
  <c r="I13" i="6"/>
  <c r="H13" i="6"/>
  <c r="G13" i="6"/>
  <c r="F13" i="6"/>
  <c r="E13" i="6"/>
  <c r="D13" i="6"/>
  <c r="C13" i="6"/>
  <c r="B13" i="6"/>
  <c r="K12" i="6"/>
  <c r="J12" i="6"/>
  <c r="I12" i="6"/>
  <c r="H12" i="6"/>
  <c r="G12" i="6"/>
  <c r="F12" i="6"/>
  <c r="E12" i="6"/>
  <c r="D12" i="6"/>
  <c r="C12" i="6"/>
  <c r="B12" i="6"/>
  <c r="K7" i="6"/>
  <c r="J7" i="6"/>
  <c r="H7" i="6"/>
  <c r="G7" i="6"/>
  <c r="F7" i="6"/>
  <c r="E7" i="6"/>
  <c r="D7" i="6"/>
  <c r="C7" i="6"/>
  <c r="B7" i="6"/>
  <c r="K6" i="6"/>
  <c r="J6" i="6"/>
  <c r="I6" i="6"/>
  <c r="H6" i="6"/>
  <c r="G6" i="6"/>
  <c r="F6" i="6"/>
  <c r="E6" i="6"/>
  <c r="D6" i="6"/>
  <c r="C6" i="6"/>
  <c r="B6" i="6"/>
  <c r="K5" i="6"/>
  <c r="J5" i="6"/>
  <c r="I5" i="6"/>
  <c r="H5" i="6"/>
  <c r="G5" i="6"/>
  <c r="F5" i="6"/>
  <c r="E5" i="6"/>
  <c r="D5" i="6"/>
  <c r="C5" i="6"/>
  <c r="B5" i="6"/>
  <c r="K4" i="6"/>
  <c r="J4" i="6"/>
  <c r="I4" i="6"/>
  <c r="H4" i="6"/>
  <c r="G4" i="6"/>
  <c r="F4" i="6"/>
  <c r="E4" i="6"/>
  <c r="D4" i="6"/>
  <c r="C4" i="6"/>
  <c r="B4" i="6"/>
</calcChain>
</file>

<file path=xl/sharedStrings.xml><?xml version="1.0" encoding="utf-8"?>
<sst xmlns="http://schemas.openxmlformats.org/spreadsheetml/2006/main" count="4560" uniqueCount="3797">
  <si>
    <t>Data Dictionary</t>
  </si>
  <si>
    <t>This file contains data related to the journal article "Evolution of the US energy system and related emissions under varying social and technological development paradigms: Plausible scenarios for use in robust decision making"</t>
  </si>
  <si>
    <t>Authors: Kristen E Brown, Troy A Hottle, Rubenka Bandyopadhyay, Samaneh Babaee, Rebecca Dodder, P Ozge Kaplan, Carol S Lenox, Dan Loughlin</t>
  </si>
  <si>
    <t>Hurdle Rate Adjustment Workbook for Scenario Modeling using four possible futures
Based on technologies and data from EPAUS9r_v16.1.0_05
Last updated: June 28, 2017</t>
  </si>
  <si>
    <t>Conventional Tech?</t>
  </si>
  <si>
    <t>Advanced Tech?</t>
  </si>
  <si>
    <t>Renewable?</t>
  </si>
  <si>
    <t>Envir. Friendly?</t>
  </si>
  <si>
    <t>Climate Friendly?</t>
  </si>
  <si>
    <t>Base Load Lifetime Extensions</t>
  </si>
  <si>
    <t>Infrastructure 
change needed?</t>
  </si>
  <si>
    <t>Energy efficient?</t>
  </si>
  <si>
    <t>Yes</t>
  </si>
  <si>
    <t>Biomass Integrated Gasification Combined-Cycle</t>
  </si>
  <si>
    <t>EBIOIGCC</t>
  </si>
  <si>
    <t>Biomass Integrated Gasification Combined-Cycle w/CCS</t>
  </si>
  <si>
    <t>EBIOIGCCCS</t>
  </si>
  <si>
    <t>Electric sector BIO CHP</t>
  </si>
  <si>
    <t>ECHPBIO</t>
  </si>
  <si>
    <t>Electric sector Coal CHP</t>
  </si>
  <si>
    <t>ECHPCOAL</t>
  </si>
  <si>
    <t>Electric sector NGA CHP</t>
  </si>
  <si>
    <t>ECHPNGA</t>
  </si>
  <si>
    <t>Electric sector Oil CHP</t>
  </si>
  <si>
    <t>ECHPOIL</t>
  </si>
  <si>
    <t>Integrated Coal Gasif. Combined Cycle</t>
  </si>
  <si>
    <t>ECOALIGCC</t>
  </si>
  <si>
    <t>Integrated Coal Gasif. Combined Cycle -- CO2 Capt.</t>
  </si>
  <si>
    <t>ECOALIGCCS</t>
  </si>
  <si>
    <t>Pulverized Coal Steam - from 2015</t>
  </si>
  <si>
    <t>ECOALSTM</t>
  </si>
  <si>
    <t>Residual Coal Steam; Bituminous; Over 100 MW; 2000s; Open Loop Cooling</t>
  </si>
  <si>
    <t>ECSTMRBO0O</t>
  </si>
  <si>
    <t>Residual Coal Steam; Bituminous; Over 100 MW; 2000s; Recirculating Cooling</t>
  </si>
  <si>
    <t>ECSTMRBO0R</t>
  </si>
  <si>
    <t>Residual Coal Steam; Bituminous; Over 100 MW; 1950s; Open Loop Cooling</t>
  </si>
  <si>
    <t>ECSTMRBO5O</t>
  </si>
  <si>
    <t>Residual Coal Steam; Bituminous; Over 100 MW; 1950s; Recirculating Cooling</t>
  </si>
  <si>
    <t>ECSTMRBO5R</t>
  </si>
  <si>
    <t>Residual Coal Steam; Bituminous; Over 100 MW; 1960s; Open Loop Cooling</t>
  </si>
  <si>
    <t>ECSTMRBO6O</t>
  </si>
  <si>
    <t>Residual Coal Steam; Bituminous; Over 100 MW; 1960s; Recirculating Cooling</t>
  </si>
  <si>
    <t>ECSTMRBO6R</t>
  </si>
  <si>
    <t>Residual Coal Steam; Bituminous; Over 100 MW; 1970s; Open Loop Cooling</t>
  </si>
  <si>
    <t>ECSTMRBO7O</t>
  </si>
  <si>
    <t>Residual Coal Steam; Bituminous; Over 100 MW; 1970s; Recirculating Cooling</t>
  </si>
  <si>
    <t>ECSTMRBO7R</t>
  </si>
  <si>
    <t>Residual Coal Steam; Bituminous; Over 100 MW; 1980s; Open Loop Cooling</t>
  </si>
  <si>
    <t>ECSTMRBO8O</t>
  </si>
  <si>
    <t>Residual Coal Steam; Bituminous; Over 100 MW; 1980s; Recirculating Cooling</t>
  </si>
  <si>
    <t>ECSTMRBO8R</t>
  </si>
  <si>
    <t>Residual Coal Steam; Bituminous; Over 100 MW; 1990s; Open Loop Cooling</t>
  </si>
  <si>
    <t>ECSTMRBO9O</t>
  </si>
  <si>
    <t>Residual Coal Steam; Bituminous; Over 100 MW; 1990s; Recirculating Cooling</t>
  </si>
  <si>
    <t>ECSTMRBO9R</t>
  </si>
  <si>
    <t>Residual Coal Steam; Bituminous; Over 100 MW; 2010;Recirculated</t>
  </si>
  <si>
    <t>ECSTMRBONR</t>
  </si>
  <si>
    <t>Residual Coal Steam; Bituminous; Under 100 MW; 2000s; Open Loop Cooling</t>
  </si>
  <si>
    <t>ECSTMRBU0O</t>
  </si>
  <si>
    <t>Residual Coal Steam; Bituminous; Under 100 MW; 2000s; Recirculating Cooling</t>
  </si>
  <si>
    <t>ECSTMRBU0R</t>
  </si>
  <si>
    <t>Residual Coal Steam; Bituminous; Under 100 MW; 1940s; Open Loop Cooling</t>
  </si>
  <si>
    <t>ECSTMRBU4O</t>
  </si>
  <si>
    <t>Residual Coal Steam; Bituminous; Under 100 MW; 1940s; Recirculating Cooling</t>
  </si>
  <si>
    <t>ECSTMRBU4R</t>
  </si>
  <si>
    <t>Residual Coal Steam; Bituminous; Under 100 MW; 1950s; Open Loop Cooling</t>
  </si>
  <si>
    <t>ECSTMRBU5O</t>
  </si>
  <si>
    <t>Residual Coal Steam; Bituminous; Under 100 MW; 1950s; Recirculating Cooling</t>
  </si>
  <si>
    <t>ECSTMRBU5R</t>
  </si>
  <si>
    <t>Residual Coal Steam; Bituminous; Under 100 MW; 1960s; Open Loop Cooling</t>
  </si>
  <si>
    <t>ECSTMRBU6O</t>
  </si>
  <si>
    <t>Residual Coal Steam; Bituminous; Under 100 MW; 1960s; Recirculating Cooling</t>
  </si>
  <si>
    <t>ECSTMRBU6R</t>
  </si>
  <si>
    <t>Residual Coal Steam; Bituminous; Under 100 MW; 1970s; Open Loop Cooling</t>
  </si>
  <si>
    <t>ECSTMRBU7O</t>
  </si>
  <si>
    <t>Residual Coal Steam; Bituminous; Under 100 MW; 1970s; Recirculating Cooling</t>
  </si>
  <si>
    <t>ECSTMRBU7R</t>
  </si>
  <si>
    <t>Residual Coal Steam; Bituminous; Under 100 MW; 1980s; Open Loop Cooling</t>
  </si>
  <si>
    <t>ECSTMRBU8O</t>
  </si>
  <si>
    <t>Residual Coal Steam; Bituminous; Under 100 MW; 1980s; Recirculating Cooling</t>
  </si>
  <si>
    <t>ECSTMRBU8R</t>
  </si>
  <si>
    <t>Residual Coal Steam; Bituminous; Under 100 MW; 1990s; Open Loop Cooling</t>
  </si>
  <si>
    <t>ECSTMRBU9O</t>
  </si>
  <si>
    <t>Residual Coal Steam; Bituminous; Under 100 MW; 1990s; Recirculating Cooling</t>
  </si>
  <si>
    <t>ECSTMRBU9R</t>
  </si>
  <si>
    <t>Residual Coal Steam; Lignite; Over 100 MW; 2000s; Open Loop Cooling</t>
  </si>
  <si>
    <t>ECSTMRLO0O</t>
  </si>
  <si>
    <t>Residual Coal Steam; Lignite; Over 100 MW; 2000s; Recirculating Cooling</t>
  </si>
  <si>
    <t>ECSTMRLO0R</t>
  </si>
  <si>
    <t>Residual Coal Steam; Lignite; Over 100 MW; 1960s; Open Loop Cooling</t>
  </si>
  <si>
    <t>ECSTMRLO6O</t>
  </si>
  <si>
    <t>Residual Coal Steam; Lignite; Over 100 MW; 1970s; Open Loop Cooling</t>
  </si>
  <si>
    <t>ECSTMRLO7O</t>
  </si>
  <si>
    <t>Residual Coal Steam; Lignite; Over 100 MW; 1970s; Recirculating Cooling</t>
  </si>
  <si>
    <t>ECSTMRLO7R</t>
  </si>
  <si>
    <t>Residual Coal Steam; Lignite; Over 100 MW; 1980s; Recirculating Cooling</t>
  </si>
  <si>
    <t>ECSTMRLO8R</t>
  </si>
  <si>
    <t>Residual Coal Steam; Lignite; Over 100 MW; 1990s; Recirculating Cooling</t>
  </si>
  <si>
    <t>ECSTMRLO9R</t>
  </si>
  <si>
    <t>Residual Coal Steam; Lignite; Over 100 MW; 2010; Recirculating</t>
  </si>
  <si>
    <t>ECSTMRLONR</t>
  </si>
  <si>
    <t>Residual Coal Steam; Lignite; Under 100 MW; 2000s; Open Loop Cooling</t>
  </si>
  <si>
    <t>ECSTMRLU0O</t>
  </si>
  <si>
    <t>Residual Coal Steam; Lignite; Under 100 MW; 2000s; Recirculating Cooling</t>
  </si>
  <si>
    <t>ECSTMRLU0R</t>
  </si>
  <si>
    <t>Residual Coal Steam; Lignite; Under 100 MW; 1950s; Open Loop Cooling</t>
  </si>
  <si>
    <t>ECSTMRLU5O</t>
  </si>
  <si>
    <t>Residual Coal Steam; Lignite; Under 100 MW; 1960s; Open Loop Cooling</t>
  </si>
  <si>
    <t>ECSTMRLU6O</t>
  </si>
  <si>
    <t>Residual Coal Steam; Subbituminous; Over 100 MW; 2000s; Open Loop Cooling</t>
  </si>
  <si>
    <t>ECSTMRSO0O</t>
  </si>
  <si>
    <t>Residual Coal Steam; Subbituminous; Over 100 MW; 2000s; Recirculating Cooling</t>
  </si>
  <si>
    <t>ECSTMRSO0R</t>
  </si>
  <si>
    <t>Residual Coal Steam; Subbituminous; Over 100 MW; 1950s; Open Loop Cooling</t>
  </si>
  <si>
    <t>ECSTMRSO5O</t>
  </si>
  <si>
    <t>Residual Coal Steam; Subbituminous; Over 100 MW; 1950s; Recirculating Cooling</t>
  </si>
  <si>
    <t>ECSTMRSO5R</t>
  </si>
  <si>
    <t>Residual Coal Steam; Subbituminous; Over 100 MW; 1960s; Open Loop Cooling</t>
  </si>
  <si>
    <t>ECSTMRSO6O</t>
  </si>
  <si>
    <t>Residual Coal Steam; Subbituminous; Over 100 MW; 1960s; Recirculating Cooling</t>
  </si>
  <si>
    <t>ECSTMRSO6R</t>
  </si>
  <si>
    <t>Residual Coal Steam; Subbituminous; Over 100 MW; 1970s; Open Loop Cooling</t>
  </si>
  <si>
    <t>ECSTMRSO7O</t>
  </si>
  <si>
    <t>Residual Coal Steam; Subbituminous; Over 100 MW; 1970s; Recirculating Cooling</t>
  </si>
  <si>
    <t>ECSTMRSO7R</t>
  </si>
  <si>
    <t>Residual Coal Steam; Subbituminous; Over 100 MW; 1980s; Open Loop Cooling</t>
  </si>
  <si>
    <t>ECSTMRSO8O</t>
  </si>
  <si>
    <t>Residual Coal Steam; Subbituminous; Over 100 MW; 1980s; Recirculating Cooling</t>
  </si>
  <si>
    <t>ECSTMRSO8R</t>
  </si>
  <si>
    <t>Residual Coal Steam; Subbituminous; Over 100 MW; 1990s; Open Loop Cooling</t>
  </si>
  <si>
    <t>ECSTMRSO9O</t>
  </si>
  <si>
    <t>Residual Coal Steam; Subbituminous; Over 100 MW; 1990s; Recirculating Cooling</t>
  </si>
  <si>
    <t>ECSTMRSO9R</t>
  </si>
  <si>
    <t>Residual Coal Steam; Subbituminous; Over 100 MW; 2010; Recirculated</t>
  </si>
  <si>
    <t>ECSTMRSONR</t>
  </si>
  <si>
    <t>Residual Coal Steam; Subbituminous; Under 100 MW; 2000s; Open Loop Cooling</t>
  </si>
  <si>
    <t>ECSTMRSU0O</t>
  </si>
  <si>
    <t>Residual Coal Steam; Subbituminous; Under 100 MW; 2000s; Recirculating Cooling</t>
  </si>
  <si>
    <t>ECSTMRSU0R</t>
  </si>
  <si>
    <t>Residual Coal Steam; Subbituminous; Under 100 MW; 1940s; Open Loop Cooling</t>
  </si>
  <si>
    <t>ECSTMRSU4O</t>
  </si>
  <si>
    <t>Residual Coal Steam; Subbituminous; Under 100 MW; 1940s; Recirculating Cooling</t>
  </si>
  <si>
    <t>ECSTMRSU4R</t>
  </si>
  <si>
    <t>Residual Coal Steam; Subbituminous; Under 100 MW; 1950s; Open Loop Cooling</t>
  </si>
  <si>
    <t>ECSTMRSU5O</t>
  </si>
  <si>
    <t>Residual Coal Steam; Subbituminous; Under 100 MW; 1950s; Recirculating Cooling</t>
  </si>
  <si>
    <t>ECSTMRSU5R</t>
  </si>
  <si>
    <t>Residual Coal Steam; Subbituminous; Under 100 MW; 1960s; Open Loop Cooling</t>
  </si>
  <si>
    <t>ECSTMRSU6O</t>
  </si>
  <si>
    <t>Residual Coal Steam; Subbituminous; Under 100 MW; 1960s; Recirculating Cooling</t>
  </si>
  <si>
    <t>ECSTMRSU6R</t>
  </si>
  <si>
    <t>Residual Coal Steam; Subbituminous; Under 100 MW; 1970s; Open Loop Cooling</t>
  </si>
  <si>
    <t>ECSTMRSU7O</t>
  </si>
  <si>
    <t>Residual Coal Steam; Subbituminous; Under 100 MW; 1970s; Recirculating Cooling</t>
  </si>
  <si>
    <t>ECSTMRSU7R</t>
  </si>
  <si>
    <t>Residual Coal Steam; Subbituminous; Under 100 MW; 1980s; Open Loop Cooling</t>
  </si>
  <si>
    <t>ECSTMRSU8O</t>
  </si>
  <si>
    <t>Residual Coal Steam; Subbituminous; Under 100 MW; 1980s; Recirculating Cooling</t>
  </si>
  <si>
    <t>ECSTMRSU8R</t>
  </si>
  <si>
    <t>Residual Coal Steam; Subbituminous; Under 100 MW; 1990s; Recirculating Cooling</t>
  </si>
  <si>
    <t>ECSTMRSU9R</t>
  </si>
  <si>
    <t>Geothermal - Binary Cycle and Flashed Steam</t>
  </si>
  <si>
    <t>EGEOBCFS</t>
  </si>
  <si>
    <t>Geothermal - Enhanced Geothermal System</t>
  </si>
  <si>
    <t>EGEOEGS</t>
  </si>
  <si>
    <t>Landfill gas to energy: Gas Combined Cycle Turbines</t>
  </si>
  <si>
    <t>ELFGGCC</t>
  </si>
  <si>
    <t>Landfill gas to energy: Gas Turbines</t>
  </si>
  <si>
    <t>ELFGGT</t>
  </si>
  <si>
    <t>Landfill gas to energy: Engines</t>
  </si>
  <si>
    <t>ELFGICE</t>
  </si>
  <si>
    <t>Landfill gas to energy: Steam Turbines</t>
  </si>
  <si>
    <t>ELFGST</t>
  </si>
  <si>
    <t>Municipal Solid Waste: Waste-to-energy</t>
  </si>
  <si>
    <t>EMSWSTM</t>
  </si>
  <si>
    <t>Natural Gas - Advanced Combined-Cycle (Turbine)</t>
  </si>
  <si>
    <t>ENGAACC</t>
  </si>
  <si>
    <t>Natural Gas - Advanced Combustion Turbine</t>
  </si>
  <si>
    <t>ENGAACT</t>
  </si>
  <si>
    <t>Natural Gas - Combined-Cycle (Turbine)</t>
  </si>
  <si>
    <t>ENGACC</t>
  </si>
  <si>
    <t>ENGACC10</t>
  </si>
  <si>
    <t>ENGACC15</t>
  </si>
  <si>
    <t>Natural Gas Combined Cycle -- CO2 Capture</t>
  </si>
  <si>
    <t>ENGACCCCS</t>
  </si>
  <si>
    <t>Natural Gas - Combustion Turbine</t>
  </si>
  <si>
    <t>ENGACT</t>
  </si>
  <si>
    <t>ENGACT10</t>
  </si>
  <si>
    <t>ENGACT15</t>
  </si>
  <si>
    <t>Solar PV Centralized Generation Class 2 Cost Category A</t>
  </si>
  <si>
    <t>ESOLPVC2A</t>
  </si>
  <si>
    <t>Solar PV Centralized Generation Class 2 Cost Category B</t>
  </si>
  <si>
    <t>ESOLPVC2B</t>
  </si>
  <si>
    <t>Solar PV Centralized Generation Class 2 Cost Category C</t>
  </si>
  <si>
    <t>ESOLPVC2C</t>
  </si>
  <si>
    <t>Solar PV Centralized Generation Class 2 Cost Category D</t>
  </si>
  <si>
    <t>ESOLPVC2D</t>
  </si>
  <si>
    <t>Solar PV Centralized Generation Class 2 Cost Category E</t>
  </si>
  <si>
    <t>ESOLPVC2E</t>
  </si>
  <si>
    <t>Solar PV Centralized Generation Class 3 Cost Category A</t>
  </si>
  <si>
    <t>ESOLPVC3A</t>
  </si>
  <si>
    <t>Solar PV Centralized Generation Class 3 Cost Category B</t>
  </si>
  <si>
    <t>ESOLPVC3B</t>
  </si>
  <si>
    <t>Solar PV Centralized Generation Class 3 Cost Category C</t>
  </si>
  <si>
    <t>ESOLPVC3C</t>
  </si>
  <si>
    <t>Solar PV Centralized Generation Class 3 Cost Category D</t>
  </si>
  <si>
    <t>ESOLPVC3D</t>
  </si>
  <si>
    <t>Solar PV Centralized Generation Class 3 Cost Category E</t>
  </si>
  <si>
    <t>ESOLPVC3E</t>
  </si>
  <si>
    <t>Solar PV Centralized Generation Class 4 Cost Category A</t>
  </si>
  <si>
    <t>ESOLPVC4A</t>
  </si>
  <si>
    <t>Solar PV Centralized Generation Class 4 Cost Category B</t>
  </si>
  <si>
    <t>ESOLPVC4B</t>
  </si>
  <si>
    <t>Solar PV Centralized Generation Class 4 Cost Category C</t>
  </si>
  <si>
    <t>ESOLPVC4C</t>
  </si>
  <si>
    <t>Solar PV Centralized Generation Class 4 Cost Category D</t>
  </si>
  <si>
    <t>ESOLPVC4D</t>
  </si>
  <si>
    <t>Solar PV Centralized Generation Class 4 Cost Category E</t>
  </si>
  <si>
    <t>ESOLPVC4E</t>
  </si>
  <si>
    <t>Solar PV Centralized Generation Class 5 Cost Category A</t>
  </si>
  <si>
    <t>ESOLPVC5A</t>
  </si>
  <si>
    <t>Solar PV Centralized Generation Class 5 Cost Category B</t>
  </si>
  <si>
    <t>ESOLPVC5B</t>
  </si>
  <si>
    <t>Solar PV Centralized Generation Class 5 Cost Category C</t>
  </si>
  <si>
    <t>ESOLPVC5C</t>
  </si>
  <si>
    <t>Solar PV Centralized Generation Class 5 Cost Category D</t>
  </si>
  <si>
    <t>ESOLPVC5D</t>
  </si>
  <si>
    <t>Solar PV Centralized Generation Class 5 Cost Category E</t>
  </si>
  <si>
    <t>ESOLPVC5E</t>
  </si>
  <si>
    <t>Solar PV Centralized Generation Class 6 Cost Category A</t>
  </si>
  <si>
    <t>ESOLPVC6A</t>
  </si>
  <si>
    <t>Solar PV Centralized Generation Class 6 Cost Category B</t>
  </si>
  <si>
    <t>ESOLPVC6B</t>
  </si>
  <si>
    <t>Solar PV Centralized Generation Class 6 Cost Category C</t>
  </si>
  <si>
    <t>ESOLPVC6C</t>
  </si>
  <si>
    <t>Solar PV Centralized Generation Class 6 Cost Category D</t>
  </si>
  <si>
    <t>ESOLPVC6D</t>
  </si>
  <si>
    <t>Solar PV Centralized Generation Class 6 Cost Category E</t>
  </si>
  <si>
    <t>ESOLPVC6E</t>
  </si>
  <si>
    <t>Solar PV Centralized Generation Class 7 Cost Category A</t>
  </si>
  <si>
    <t>ESOLPVC7A</t>
  </si>
  <si>
    <t>Solar PV Centralized Generation Class 7 Cost Category B</t>
  </si>
  <si>
    <t>ESOLPVC7B</t>
  </si>
  <si>
    <t>Solar PV Centralized Generation Class 7 Cost Category C</t>
  </si>
  <si>
    <t>ESOLPVC7C</t>
  </si>
  <si>
    <t>Solar PV Centralized Generation Class 7 Cost Category D</t>
  </si>
  <si>
    <t>ESOLPVC7D</t>
  </si>
  <si>
    <t>Solar PV Centralized Generation Class 7 Cost Category E</t>
  </si>
  <si>
    <t>ESOLPVC7E</t>
  </si>
  <si>
    <t>Solar PV Centralized Generation Class 8 Cost Category A</t>
  </si>
  <si>
    <t>ESOLPVC8A</t>
  </si>
  <si>
    <t>Solar PV Centralized Generation Class 8 Cost Category B</t>
  </si>
  <si>
    <t>ESOLPVC8B</t>
  </si>
  <si>
    <t>Solar PV Centralized Generation Class 8 Cost Category C</t>
  </si>
  <si>
    <t>ESOLPVC8C</t>
  </si>
  <si>
    <t>Solar PV Centralized Generation Class 8 Cost Category D</t>
  </si>
  <si>
    <t>ESOLPVC8D</t>
  </si>
  <si>
    <t>Solar PV Centralized Generation Class 8 Cost Category E</t>
  </si>
  <si>
    <t>ESOLPVC8E</t>
  </si>
  <si>
    <t>Solar PV Centralized Generation Class 9 Cost Category A</t>
  </si>
  <si>
    <t>ESOLPVC9A</t>
  </si>
  <si>
    <t>Solar PV Centralized Generation Class 9 Cost Category B</t>
  </si>
  <si>
    <t>ESOLPVC9B</t>
  </si>
  <si>
    <t>Solar PV Centralized Generation Class 9 Cost Category C</t>
  </si>
  <si>
    <t>ESOLPVC9C</t>
  </si>
  <si>
    <t>Solar PV Centralized Generation Class 9 Cost Category D</t>
  </si>
  <si>
    <t>ESOLPVC9D</t>
  </si>
  <si>
    <t>Solar PV Centralized Generation Class 9 Cost Category E</t>
  </si>
  <si>
    <t>ESOLPVC9E</t>
  </si>
  <si>
    <t>Solar Thermal Centralized Generation Class 1 Cost Category A</t>
  </si>
  <si>
    <t>ESOLSTCN1A</t>
  </si>
  <si>
    <t>Solar Thermal Centralized Generation Class 1 Cost Category B</t>
  </si>
  <si>
    <t>ESOLSTCN1B</t>
  </si>
  <si>
    <t>Solar Thermal Centralized Generation Class 1 Cost Category C</t>
  </si>
  <si>
    <t>ESOLSTCN1C</t>
  </si>
  <si>
    <t>Solar Thermal Centralized Generation Class 1 Cost Category D</t>
  </si>
  <si>
    <t>ESOLSTCN1D</t>
  </si>
  <si>
    <t>Solar Thermal Centralized Generation Class 1 Cost Category E</t>
  </si>
  <si>
    <t>ESOLSTCN1E</t>
  </si>
  <si>
    <t>Solar Thermal Centralized Generation Class 2 Cost Category A</t>
  </si>
  <si>
    <t>ESOLSTCN2A</t>
  </si>
  <si>
    <t>Solar Thermal Centralized Generation Class 2 Cost Category B</t>
  </si>
  <si>
    <t>ESOLSTCN2B</t>
  </si>
  <si>
    <t>Solar Thermal Centralized Generation Class 2 Cost Category C</t>
  </si>
  <si>
    <t>ESOLSTCN2C</t>
  </si>
  <si>
    <t>Solar Thermal Centralized Generation Class 2 Cost Category D</t>
  </si>
  <si>
    <t>ESOLSTCN2D</t>
  </si>
  <si>
    <t>Solar Thermal Centralized Generation Class 2 Cost Category E</t>
  </si>
  <si>
    <t>ESOLSTCN2E</t>
  </si>
  <si>
    <t>Solar Thermal Centralized Generation Class 3 Cost Category A</t>
  </si>
  <si>
    <t>ESOLSTCN3A</t>
  </si>
  <si>
    <t>Solar Thermal Centralized Generation Class 3 Cost Category B</t>
  </si>
  <si>
    <t>ESOLSTCN3B</t>
  </si>
  <si>
    <t>Solar Thermal Centralized Generation Class 3 Cost Category C</t>
  </si>
  <si>
    <t>ESOLSTCN3C</t>
  </si>
  <si>
    <t>Solar Thermal Centralized Generation Class 3 Cost Category D</t>
  </si>
  <si>
    <t>ESOLSTCN3D</t>
  </si>
  <si>
    <t>Solar Thermal Centralized Generation Class 3 Cost Category E</t>
  </si>
  <si>
    <t>ESOLSTCN3E</t>
  </si>
  <si>
    <t>Solar Thermal Centralized Generation Class 4 Cost Category A</t>
  </si>
  <si>
    <t>ESOLSTCN4A</t>
  </si>
  <si>
    <t>Solar Thermal Centralized Generation Class 4 Cost Category B</t>
  </si>
  <si>
    <t>ESOLSTCN4B</t>
  </si>
  <si>
    <t>Solar Thermal Centralized Generation Class 4 Cost Category C</t>
  </si>
  <si>
    <t>ESOLSTCN4C</t>
  </si>
  <si>
    <t>Solar Thermal Centralized Generation Class 4 Cost Category D</t>
  </si>
  <si>
    <t>ESOLSTCN4D</t>
  </si>
  <si>
    <t>Solar Thermal Centralized Generation Class 4 Cost Category E</t>
  </si>
  <si>
    <t>ESOLSTCN4E</t>
  </si>
  <si>
    <t>Solar Thermal Centralized Generation Class 5 Cost Category A</t>
  </si>
  <si>
    <t>ESOLSTCN5A</t>
  </si>
  <si>
    <t>Solar Thermal Centralized Generation Class 5 Cost Category B</t>
  </si>
  <si>
    <t>ESOLSTCN5B</t>
  </si>
  <si>
    <t>Solar Thermal Centralized Generation Class 5 Cost Category C</t>
  </si>
  <si>
    <t>ESOLSTCN5C</t>
  </si>
  <si>
    <t>Solar Thermal Centralized Generation Class 5 Cost Category D</t>
  </si>
  <si>
    <t>ESOLSTCN5D</t>
  </si>
  <si>
    <t>Solar Thermal Centralized Generation Class 5 Cost Category E</t>
  </si>
  <si>
    <t>ESOLSTCN5E</t>
  </si>
  <si>
    <t>Nuclear LWRs in 2015</t>
  </si>
  <si>
    <t>EURNALWR15</t>
  </si>
  <si>
    <t>Pre-Existing Nuclear LWRs; Open Loop Cooling</t>
  </si>
  <si>
    <t>EURNALWRO</t>
  </si>
  <si>
    <t>Pre-Existing Nuclear LWRs; Recirculating Cooling</t>
  </si>
  <si>
    <t>EURNALWRR</t>
  </si>
  <si>
    <t>Offshore Deep Wind Class 1 Cost Category A</t>
  </si>
  <si>
    <t>EWNDOFD1A</t>
  </si>
  <si>
    <t>Offshore Deep Wind Class 1 Cost Category B</t>
  </si>
  <si>
    <t>EWNDOFD1B</t>
  </si>
  <si>
    <t>Offshore Deep Wind Class 1 Cost Category C</t>
  </si>
  <si>
    <t>EWNDOFD1C</t>
  </si>
  <si>
    <t>Offshore Deep Wind Class 1 Cost Category D</t>
  </si>
  <si>
    <t>EWNDOFD1D</t>
  </si>
  <si>
    <t>Offshore Deep Wind Class 1 Cost Category E</t>
  </si>
  <si>
    <t>EWNDOFD1E</t>
  </si>
  <si>
    <t>Offshore Deep Wind Class 2 Cost Category A</t>
  </si>
  <si>
    <t>EWNDOFD2A</t>
  </si>
  <si>
    <t>Offshore Deep Wind Class 2 Cost Category B</t>
  </si>
  <si>
    <t>EWNDOFD2B</t>
  </si>
  <si>
    <t>Offshore Deep Wind Class 2 Cost Category C</t>
  </si>
  <si>
    <t>EWNDOFD2C</t>
  </si>
  <si>
    <t>Offshore Deep Wind Class 2 Cost Category D</t>
  </si>
  <si>
    <t>EWNDOFD2D</t>
  </si>
  <si>
    <t>Offshore Deep Wind Class 2 Cost Category E</t>
  </si>
  <si>
    <t>EWNDOFD2E</t>
  </si>
  <si>
    <t>Offshore Deep Wind Class 3 Cost Category A</t>
  </si>
  <si>
    <t>EWNDOFD3A</t>
  </si>
  <si>
    <t>Offshore Deep Wind Class 3 Cost Category B</t>
  </si>
  <si>
    <t>EWNDOFD3B</t>
  </si>
  <si>
    <t>Offshore Deep Wind Class 3 Cost Category C</t>
  </si>
  <si>
    <t>EWNDOFD3C</t>
  </si>
  <si>
    <t>Offshore Deep Wind Class 3 Cost Category D</t>
  </si>
  <si>
    <t>EWNDOFD3D</t>
  </si>
  <si>
    <t>Offshore Deep Wind Class 3 Cost Category E</t>
  </si>
  <si>
    <t>EWNDOFD3E</t>
  </si>
  <si>
    <t>Offshore Deep Wind Class 4 Cost Category A</t>
  </si>
  <si>
    <t>EWNDOFD4A</t>
  </si>
  <si>
    <t>Offshore Deep Wind Class 4 Cost Category B</t>
  </si>
  <si>
    <t>EWNDOFD4B</t>
  </si>
  <si>
    <t>Offshore Deep Wind Class 4 Cost Category C</t>
  </si>
  <si>
    <t>EWNDOFD4C</t>
  </si>
  <si>
    <t>Offshore Deep Wind Class 4 Cost Category D</t>
  </si>
  <si>
    <t>EWNDOFD4D</t>
  </si>
  <si>
    <t>Offshore Deep Wind Class 4 Cost Category E</t>
  </si>
  <si>
    <t>EWNDOFD4E</t>
  </si>
  <si>
    <t>Offshore Deep Wind Class 5 Cost Category A</t>
  </si>
  <si>
    <t>EWNDOFD5A</t>
  </si>
  <si>
    <t>Offshore Deep Wind Class 5 Cost Category B</t>
  </si>
  <si>
    <t>EWNDOFD5B</t>
  </si>
  <si>
    <t>Offshore Deep Wind Class 5 Cost Category C</t>
  </si>
  <si>
    <t>EWNDOFD5C</t>
  </si>
  <si>
    <t>Offshore Deep Wind Class 5 Cost Category D</t>
  </si>
  <si>
    <t>EWNDOFD5D</t>
  </si>
  <si>
    <t>Offshore Deep Wind Class 5 Cost Category E</t>
  </si>
  <si>
    <t>EWNDOFD5E</t>
  </si>
  <si>
    <t>Offshore Shallow Wind Class 1 Cost Category A</t>
  </si>
  <si>
    <t>EWNDOFS1A</t>
  </si>
  <si>
    <t>Offshore Shallow Wind Class 1 Cost Category B</t>
  </si>
  <si>
    <t>EWNDOFS1B</t>
  </si>
  <si>
    <t>Offshore Shallow Wind Class 1 Cost Category C</t>
  </si>
  <si>
    <t>EWNDOFS1C</t>
  </si>
  <si>
    <t>Offshore Shallow Wind Class 1 Cost Category D</t>
  </si>
  <si>
    <t>EWNDOFS1D</t>
  </si>
  <si>
    <t>Offshore Shallow Wind Class 1 Cost Category E</t>
  </si>
  <si>
    <t>EWNDOFS1E</t>
  </si>
  <si>
    <t>Offshore Shallow Wind Class 2 Cost Category A</t>
  </si>
  <si>
    <t>EWNDOFS2A</t>
  </si>
  <si>
    <t>Offshore Shallow Wind Class 2 Cost Category B</t>
  </si>
  <si>
    <t>EWNDOFS2B</t>
  </si>
  <si>
    <t>Offshore Shallow Wind Class 2 Cost Category C</t>
  </si>
  <si>
    <t>EWNDOFS2C</t>
  </si>
  <si>
    <t>Offshore Shallow Wind Class 2 Cost Category D</t>
  </si>
  <si>
    <t>EWNDOFS2D</t>
  </si>
  <si>
    <t>Offshore Shallow Wind Class 2 Cost Category E</t>
  </si>
  <si>
    <t>EWNDOFS2E</t>
  </si>
  <si>
    <t>Offshore Shallow Wind Class 3 Cost Category A</t>
  </si>
  <si>
    <t>EWNDOFS3A</t>
  </si>
  <si>
    <t>Offshore Shallow Wind Class 3 Cost Category B</t>
  </si>
  <si>
    <t>EWNDOFS3B</t>
  </si>
  <si>
    <t>Offshore Shallow Wind Class 3 Cost Category C</t>
  </si>
  <si>
    <t>EWNDOFS3C</t>
  </si>
  <si>
    <t>Offshore Shallow Wind Class 3 Cost Category D</t>
  </si>
  <si>
    <t>EWNDOFS3D</t>
  </si>
  <si>
    <t>Offshore Shallow Wind Class 3 Cost Category E</t>
  </si>
  <si>
    <t>EWNDOFS3E</t>
  </si>
  <si>
    <t>Offshore Shallow Wind Class 4 Cost Category A</t>
  </si>
  <si>
    <t>EWNDOFS4A</t>
  </si>
  <si>
    <t>Offshore Shallow Wind Class 4 Cost Category B</t>
  </si>
  <si>
    <t>EWNDOFS4B</t>
  </si>
  <si>
    <t>Offshore Shallow Wind Class 4 Cost Category C</t>
  </si>
  <si>
    <t>EWNDOFS4C</t>
  </si>
  <si>
    <t>Offshore Shallow Wind Class 4 Cost Category D</t>
  </si>
  <si>
    <t>EWNDOFS4D</t>
  </si>
  <si>
    <t>Offshore Shallow Wind Class 4 Cost Category E</t>
  </si>
  <si>
    <t>EWNDOFS4E</t>
  </si>
  <si>
    <t>Offshore Shallow Wind Class 5 Cost Category A</t>
  </si>
  <si>
    <t>EWNDOFS5A</t>
  </si>
  <si>
    <t>Offshore Shallow Wind Class 5 Cost Category B</t>
  </si>
  <si>
    <t>EWNDOFS5B</t>
  </si>
  <si>
    <t>Offshore Shallow Wind Class 5 Cost Category C</t>
  </si>
  <si>
    <t>EWNDOFS5C</t>
  </si>
  <si>
    <t>Offshore Shallow Wind Class 5 Cost Category D</t>
  </si>
  <si>
    <t>EWNDOFS5D</t>
  </si>
  <si>
    <t>Offshore Shallow Wind Class 5 Cost Category E</t>
  </si>
  <si>
    <t>EWNDOFS5E</t>
  </si>
  <si>
    <t>Onshore Wind Class 1 Cost Category A</t>
  </si>
  <si>
    <t>EWNDON1A</t>
  </si>
  <si>
    <t>Onshore Wind Class 1 Cost Category B</t>
  </si>
  <si>
    <t>EWNDON1B</t>
  </si>
  <si>
    <t>Onshore Wind Class 1 Cost Category C</t>
  </si>
  <si>
    <t>EWNDON1C</t>
  </si>
  <si>
    <t>Onshore Wind Class 1 Cost Category D</t>
  </si>
  <si>
    <t>EWNDON1D</t>
  </si>
  <si>
    <t>Onshore Wind Class 1 Cost Category E</t>
  </si>
  <si>
    <t>EWNDON1E</t>
  </si>
  <si>
    <t>Onshore Wind Class 2 Cost Category A</t>
  </si>
  <si>
    <t>EWNDON2A</t>
  </si>
  <si>
    <t>Onshore Wind Class 2 Cost Category B</t>
  </si>
  <si>
    <t>EWNDON2B</t>
  </si>
  <si>
    <t>Onshore Wind Class 2 Cost Category C</t>
  </si>
  <si>
    <t>EWNDON2C</t>
  </si>
  <si>
    <t>Onshore Wind Class 2 Cost Category D</t>
  </si>
  <si>
    <t>EWNDON2D</t>
  </si>
  <si>
    <t>Onshore Wind Class 2 Cost Category E</t>
  </si>
  <si>
    <t>EWNDON2E</t>
  </si>
  <si>
    <t>Onshore Wind Class 3 Cost Category A</t>
  </si>
  <si>
    <t>EWNDON3A</t>
  </si>
  <si>
    <t>Onshore Wind Class 3 Cost Category B</t>
  </si>
  <si>
    <t>EWNDON3B</t>
  </si>
  <si>
    <t>Onshore Wind Class 3 Cost Category C</t>
  </si>
  <si>
    <t>EWNDON3C</t>
  </si>
  <si>
    <t>Onshore Wind Class 3 Cost Category D</t>
  </si>
  <si>
    <t>EWNDON3D</t>
  </si>
  <si>
    <t>Onshore Wind Class 3 Cost Category E</t>
  </si>
  <si>
    <t>EWNDON3E</t>
  </si>
  <si>
    <t>Onshore Wind Class 4 Cost Category A</t>
  </si>
  <si>
    <t>EWNDON4A</t>
  </si>
  <si>
    <t>Onshore Wind Class 4 Cost Category B</t>
  </si>
  <si>
    <t>EWNDON4B</t>
  </si>
  <si>
    <t>Onshore Wind Class 4 Cost Category C</t>
  </si>
  <si>
    <t>EWNDON4C</t>
  </si>
  <si>
    <t>Onshore Wind Class 4 Cost Category D</t>
  </si>
  <si>
    <t>EWNDON4D</t>
  </si>
  <si>
    <t>Onshore Wind Class 4 Cost Category E</t>
  </si>
  <si>
    <t>EWNDON4E</t>
  </si>
  <si>
    <t>Onshore Wind Class 5 Cost Category A</t>
  </si>
  <si>
    <t>EWNDON5A</t>
  </si>
  <si>
    <t>Onshore Wind Class 5 Cost Category B</t>
  </si>
  <si>
    <t>EWNDON5B</t>
  </si>
  <si>
    <t>Onshore Wind Class 5 Cost Category C</t>
  </si>
  <si>
    <t>EWNDON5C</t>
  </si>
  <si>
    <t>Onshore Wind Class 5 Cost Category D</t>
  </si>
  <si>
    <t>EWNDON5D</t>
  </si>
  <si>
    <t>Onshore Wind Class 5 Cost Category E</t>
  </si>
  <si>
    <t>EWNDON5E</t>
  </si>
  <si>
    <t xml:space="preserve">Hurdle rate multiplier if value is "1" on Attributes tab </t>
  </si>
  <si>
    <t>Conventional?</t>
  </si>
  <si>
    <t>Advanced?</t>
  </si>
  <si>
    <t>Decentralized/ Local</t>
  </si>
  <si>
    <t>Infrastructure change needed?</t>
  </si>
  <si>
    <t>Higher cap cost?</t>
  </si>
  <si>
    <t>Conservation</t>
  </si>
  <si>
    <t>Isustainability</t>
  </si>
  <si>
    <t>Go Our Own Way</t>
  </si>
  <si>
    <t>Muddling Through</t>
  </si>
  <si>
    <t>Priority weightings of each objective in each scenario (There is a boost to the effect of alignment for high of x2 and medium of x1.5)</t>
  </si>
  <si>
    <t>Envir. Friendly</t>
  </si>
  <si>
    <t>Priority boost</t>
  </si>
  <si>
    <t>CONS</t>
  </si>
  <si>
    <t>max</t>
  </si>
  <si>
    <t>ISUS</t>
  </si>
  <si>
    <t>extreme</t>
  </si>
  <si>
    <t>GOOW</t>
  </si>
  <si>
    <t>very high</t>
  </si>
  <si>
    <t>MUDL</t>
  </si>
  <si>
    <t>high</t>
  </si>
  <si>
    <t>Passion</t>
  </si>
  <si>
    <t>med</t>
  </si>
  <si>
    <t>low</t>
  </si>
  <si>
    <t>none</t>
  </si>
  <si>
    <t>Read left to right</t>
  </si>
  <si>
    <t>Alignment of objective with societal preferences (higher value means greater alignment)</t>
  </si>
  <si>
    <t>Alignment of objective</t>
  </si>
  <si>
    <t>positive</t>
  </si>
  <si>
    <t>neutral</t>
  </si>
  <si>
    <t>negative</t>
  </si>
  <si>
    <t>Direction</t>
  </si>
  <si>
    <t>Read top-down</t>
  </si>
  <si>
    <t>Hurdle Rate Adjustment</t>
  </si>
  <si>
    <t>Final Hurdle Rate</t>
  </si>
  <si>
    <t>Tech</t>
  </si>
  <si>
    <t>Technology Description</t>
  </si>
  <si>
    <t>TLCCNG10</t>
  </si>
  <si>
    <t>TL.CNG.C.CNG.2010</t>
  </si>
  <si>
    <t>TLCCNGX10</t>
  </si>
  <si>
    <t>TL.CNGX.C.CNGX.2010</t>
  </si>
  <si>
    <t>TLCCONV10</t>
  </si>
  <si>
    <t>TL.GSL.C.CONV.2010</t>
  </si>
  <si>
    <t>TLCDHEV15</t>
  </si>
  <si>
    <t>TL.DSL.C.DHEV.2015</t>
  </si>
  <si>
    <t>TLCDSL10</t>
  </si>
  <si>
    <t>TL.DSL.C.DSL.2010</t>
  </si>
  <si>
    <t>TLCETHX10</t>
  </si>
  <si>
    <t>TL.E85X.C.ETHX.2010</t>
  </si>
  <si>
    <t>TLCFCH10</t>
  </si>
  <si>
    <t>TL.H2.C.FCH.2010</t>
  </si>
  <si>
    <t>TLCHE8510</t>
  </si>
  <si>
    <t>TL.E85X.C.HE85.2010</t>
  </si>
  <si>
    <t>TLCHEV10</t>
  </si>
  <si>
    <t>TL.GSL.C.HEV.2010</t>
  </si>
  <si>
    <t>TLCLPGX10</t>
  </si>
  <si>
    <t>TL.LPGX.C.LPGX.2010</t>
  </si>
  <si>
    <t>TLCPHVE10</t>
  </si>
  <si>
    <t>TL.E85X.C.PHVE.2010</t>
  </si>
  <si>
    <t>TLCPHVG10</t>
  </si>
  <si>
    <t>TL.GSL.C.PHVG.2010</t>
  </si>
  <si>
    <t>TLFCNG10</t>
  </si>
  <si>
    <t>TL.CNG.F.CNG.2010</t>
  </si>
  <si>
    <t>TLFCNGX10</t>
  </si>
  <si>
    <t>TL.CNGX.F.CNGX.2010</t>
  </si>
  <si>
    <t>TLFCONV10</t>
  </si>
  <si>
    <t>TL.GSL.F.CONV.2010</t>
  </si>
  <si>
    <t>TLFDHEV20</t>
  </si>
  <si>
    <t>TL.DSL.F.DHEV.2020</t>
  </si>
  <si>
    <t>TLFDSL10</t>
  </si>
  <si>
    <t>TL.DSL.F.DSL.2010</t>
  </si>
  <si>
    <t>TLFETHX10</t>
  </si>
  <si>
    <t>TL.E85X.F.ETHX.2010</t>
  </si>
  <si>
    <t>TLFFCH15</t>
  </si>
  <si>
    <t>TL.H2.F.FCH.2015</t>
  </si>
  <si>
    <t>TLFHE8510</t>
  </si>
  <si>
    <t>TL.E85X.F.HE85.2010</t>
  </si>
  <si>
    <t>TLFHEV10</t>
  </si>
  <si>
    <t>TL.GSL.F.HEV.2010</t>
  </si>
  <si>
    <t>TLFLPGX10</t>
  </si>
  <si>
    <t>TL.LPGX.F.LPGX.2010</t>
  </si>
  <si>
    <t>TLFPHVE10</t>
  </si>
  <si>
    <t>TL.E85X.F.PHVE.2010</t>
  </si>
  <si>
    <t>TLFPHVG10</t>
  </si>
  <si>
    <t>TL.GSL.F.PHVG.2010</t>
  </si>
  <si>
    <t>TLLSCONV10</t>
  </si>
  <si>
    <t>TL.GSL.LS.CONV.2010</t>
  </si>
  <si>
    <t>TLLSDHEV20</t>
  </si>
  <si>
    <t>TL.DSL.LS.DHEV.2020</t>
  </si>
  <si>
    <t>TLLSDSL10</t>
  </si>
  <si>
    <t>TL.DSL.LS.DSL.2010</t>
  </si>
  <si>
    <t>TLLSETHX10</t>
  </si>
  <si>
    <t>TL.E85X.LS.ETHX.2010</t>
  </si>
  <si>
    <t>TLLSFCH25</t>
  </si>
  <si>
    <t>TL.H2.LS.FCH.2025</t>
  </si>
  <si>
    <t>TLLSHE8510</t>
  </si>
  <si>
    <t>TL.E85X.LS.HE85.2010</t>
  </si>
  <si>
    <t>TLLSHEV10</t>
  </si>
  <si>
    <t>TL.GSL.LS.HEV.2010</t>
  </si>
  <si>
    <t>TLLSPHVE10</t>
  </si>
  <si>
    <t>TL.E85X.LS.PHVE.2010</t>
  </si>
  <si>
    <t>TLLSPHVG10</t>
  </si>
  <si>
    <t>TL.GSL.LS.PHVG.2010</t>
  </si>
  <si>
    <t>TLMCCONV10</t>
  </si>
  <si>
    <t>TL.GSL.MC.CONV.2010</t>
  </si>
  <si>
    <t>TLMCNG10</t>
  </si>
  <si>
    <t>TL.CNG.M.CNG.2010</t>
  </si>
  <si>
    <t>TLMCNGX10</t>
  </si>
  <si>
    <t>TL.CNGX.M.CNGX.2010</t>
  </si>
  <si>
    <t>TLMCONV10</t>
  </si>
  <si>
    <t>TL.GSL.M.CONV.2010</t>
  </si>
  <si>
    <t>TLMDHEV15</t>
  </si>
  <si>
    <t>TL.DSL.M.DHEV.2015</t>
  </si>
  <si>
    <t>TLMDSL10</t>
  </si>
  <si>
    <t>TL.DSL.M.DSL.2010</t>
  </si>
  <si>
    <t>TLMETHX10</t>
  </si>
  <si>
    <t>TL.E85X.M.ETHX.2010</t>
  </si>
  <si>
    <t>TLMFCH15</t>
  </si>
  <si>
    <t>TL.H2.M.FCH.2015</t>
  </si>
  <si>
    <t>TLMHE8510</t>
  </si>
  <si>
    <t>TL.E85X.M.HE85.2010</t>
  </si>
  <si>
    <t>TLMHEV10</t>
  </si>
  <si>
    <t>TL.GSL.M.HEV.2010</t>
  </si>
  <si>
    <t>TLMLPG10</t>
  </si>
  <si>
    <t>TL.LPG1.M.LPG.2010</t>
  </si>
  <si>
    <t>TLMLPGX10</t>
  </si>
  <si>
    <t>TL.LPGX.M.LPGX.2010</t>
  </si>
  <si>
    <t>TLMPHVE10</t>
  </si>
  <si>
    <t>TL.E85X.M.PHVE.2010</t>
  </si>
  <si>
    <t>TLMPHVG10</t>
  </si>
  <si>
    <t>TL.GSL.M.PHVG.2010</t>
  </si>
  <si>
    <t>TLPCNG10</t>
  </si>
  <si>
    <t>TL.CNG.P.CNG.2010</t>
  </si>
  <si>
    <t>TLPCNGX10</t>
  </si>
  <si>
    <t>TL.CNGX.P.CNGX.2010</t>
  </si>
  <si>
    <t>TLPCONV10</t>
  </si>
  <si>
    <t>TL.GSL.P.CONV.2010</t>
  </si>
  <si>
    <t>TLPDSL10</t>
  </si>
  <si>
    <t>TL.DSL.P.DSL.2010</t>
  </si>
  <si>
    <t>TLPETHX10</t>
  </si>
  <si>
    <t>TL.E85X.P.ETHX.2010</t>
  </si>
  <si>
    <t>TLPHE8515</t>
  </si>
  <si>
    <t>TL.E85X.P.HE85.2015</t>
  </si>
  <si>
    <t>TLPHEV15</t>
  </si>
  <si>
    <t>TL.GSL.P.HEV.2015</t>
  </si>
  <si>
    <t>TLPLPG10</t>
  </si>
  <si>
    <t>TL.LPG1.P.LPG.2010</t>
  </si>
  <si>
    <t>TLPLPGX10</t>
  </si>
  <si>
    <t>TL.LPGX.P.LPGX.2010</t>
  </si>
  <si>
    <t>TLPPHVE15</t>
  </si>
  <si>
    <t>TL.E85X.P.PHVE.2015</t>
  </si>
  <si>
    <t>TLPPHVG15</t>
  </si>
  <si>
    <t>TL.GSL.P.PHVG.2015</t>
  </si>
  <si>
    <t>TLSSCONV10</t>
  </si>
  <si>
    <t>TL.GSL.SS.CONV.2010</t>
  </si>
  <si>
    <t>TLSSDHEV20</t>
  </si>
  <si>
    <t>TL.DSL.SS.DHEV.2020</t>
  </si>
  <si>
    <t>TLSSDSL10</t>
  </si>
  <si>
    <t>TL.DSL.SS.DSL.2010</t>
  </si>
  <si>
    <t>TLSSETHX10</t>
  </si>
  <si>
    <t>TL.E85X.SS.ETHX.2010</t>
  </si>
  <si>
    <t>TLSSFCH10</t>
  </si>
  <si>
    <t>TL.H2.SS.FCH.2010</t>
  </si>
  <si>
    <t>TLSSHE8510</t>
  </si>
  <si>
    <t>TL.E85X.SS.HE85.2010</t>
  </si>
  <si>
    <t>TLSSHEV10</t>
  </si>
  <si>
    <t>TL.GSL.SS.HEV.2010</t>
  </si>
  <si>
    <t>TLSSPHVE10</t>
  </si>
  <si>
    <t>TL.E85X.SS.PHVE.2010</t>
  </si>
  <si>
    <t>TLSSPHVG10</t>
  </si>
  <si>
    <t>TL.GSL.SS.PHVG.2010</t>
  </si>
  <si>
    <t>TLMCELC10</t>
  </si>
  <si>
    <t>Electric minicar w/100 mi range</t>
  </si>
  <si>
    <t>TLCELC10</t>
  </si>
  <si>
    <t>Electric compact car w/100 mi range</t>
  </si>
  <si>
    <t>TLFELC10</t>
  </si>
  <si>
    <t>Electric fullsize car w/100 mi range</t>
  </si>
  <si>
    <t>TLMELC10</t>
  </si>
  <si>
    <t>Electric minivan w/100 mi range</t>
  </si>
  <si>
    <t>TLSSELC10</t>
  </si>
  <si>
    <t>Electric small SUV w/100 mi range</t>
  </si>
  <si>
    <t>TLMCELCB10</t>
  </si>
  <si>
    <t>Electric minicar w/200 mi range</t>
  </si>
  <si>
    <t>TLCELCB10</t>
  </si>
  <si>
    <t>Electric compact car w/200 mi range</t>
  </si>
  <si>
    <t>TLFELCB10</t>
  </si>
  <si>
    <t>Electric fullsize car w/200 mi range</t>
  </si>
  <si>
    <t>TLMELCB10</t>
  </si>
  <si>
    <t>Electric minivan w/200 mi range</t>
  </si>
  <si>
    <t>TLSSELCB10</t>
  </si>
  <si>
    <t>Electric small SUV w/200 mi range</t>
  </si>
  <si>
    <t>TLCP10G10</t>
  </si>
  <si>
    <t>TL.GSL.C.P10G.2010</t>
  </si>
  <si>
    <t>TLFP10G10</t>
  </si>
  <si>
    <t>TL.GSL.F.P10G.2010</t>
  </si>
  <si>
    <t>TLMP10G10</t>
  </si>
  <si>
    <t>TL.GSL.M.P10G.2010</t>
  </si>
  <si>
    <t>TLSSP10G10</t>
  </si>
  <si>
    <t>TL.GSL.SS.P10G.2010</t>
  </si>
  <si>
    <t>TLCP10E10</t>
  </si>
  <si>
    <t>TL.E85X.C.P10E.2010</t>
  </si>
  <si>
    <t>TLFP10E10</t>
  </si>
  <si>
    <t>TL.E85X.F.P10E.2010</t>
  </si>
  <si>
    <t>TLMP10E10</t>
  </si>
  <si>
    <t>TL.E85X.M.P10E.2010</t>
  </si>
  <si>
    <t>TLSSP10E15</t>
  </si>
  <si>
    <t>TL.E85X.SS.P10E.2015</t>
  </si>
  <si>
    <t>TAJ10</t>
  </si>
  <si>
    <t>Air Jet, Passenger 2010</t>
  </si>
  <si>
    <t>TAJAE30</t>
  </si>
  <si>
    <t>Air Jet, Passenger (improved aero), 2030</t>
  </si>
  <si>
    <t>TAJAPU15</t>
  </si>
  <si>
    <t>Air Jet Passeneger (APU) 2015</t>
  </si>
  <si>
    <t>TAJBW30</t>
  </si>
  <si>
    <t>Air Jet, Passenger(blended wing), 2030</t>
  </si>
  <si>
    <t>TAJGE15</t>
  </si>
  <si>
    <t>Air Jet Passenger, (geared engine), 2015</t>
  </si>
  <si>
    <t>TAJWT10</t>
  </si>
  <si>
    <t>Air Jet, Passenger (Wing tips),2010</t>
  </si>
  <si>
    <t>TAP10</t>
  </si>
  <si>
    <t>Airplane, General Aviation - 2010</t>
  </si>
  <si>
    <t>TBB20ADV</t>
  </si>
  <si>
    <t>Bus, Advanced Tech B20</t>
  </si>
  <si>
    <t>TBB20AH</t>
  </si>
  <si>
    <t>Bus, Advanced Hybrid B20</t>
  </si>
  <si>
    <t>TBB20C</t>
  </si>
  <si>
    <t>Bus, Conventional B20</t>
  </si>
  <si>
    <t>TBB20C10</t>
  </si>
  <si>
    <t>Bus, Conventional Biodiesel, 2010</t>
  </si>
  <si>
    <t>TBB20IM</t>
  </si>
  <si>
    <t>Bus, B20, Improved Biodiesel</t>
  </si>
  <si>
    <t>TBCNGADV</t>
  </si>
  <si>
    <t>Bus, Advanced Tech CNG</t>
  </si>
  <si>
    <t>TBCNGAH</t>
  </si>
  <si>
    <t>Bus, Advanced Hybird CNG</t>
  </si>
  <si>
    <t>TBCNGC</t>
  </si>
  <si>
    <t>Bus, Conventional CNG</t>
  </si>
  <si>
    <t>TBCNGC10</t>
  </si>
  <si>
    <t>Bus, Conventional CNG, 2010</t>
  </si>
  <si>
    <t>TBCNGIM</t>
  </si>
  <si>
    <t>Bus, Improved CNG</t>
  </si>
  <si>
    <t>TBDSLADV</t>
  </si>
  <si>
    <t>Bus, Advanced Tech Diesel</t>
  </si>
  <si>
    <t>TBDSLAH</t>
  </si>
  <si>
    <t>Bus, Advanced Hybrid Diesel</t>
  </si>
  <si>
    <t>TBDSLC</t>
  </si>
  <si>
    <t>Bus, Conventional Diesel</t>
  </si>
  <si>
    <t>TBDSLC10</t>
  </si>
  <si>
    <t>Bus, Conventional Diesel, 2010</t>
  </si>
  <si>
    <t>TBDSLIM</t>
  </si>
  <si>
    <t>Bus, Improved Diesel</t>
  </si>
  <si>
    <t>TBGSLE</t>
  </si>
  <si>
    <t>Bus, Exisiting Gasoline</t>
  </si>
  <si>
    <t>TBH2FC</t>
  </si>
  <si>
    <t>Bus, Hydrogen Fuel Cell</t>
  </si>
  <si>
    <t>TBH2HYB</t>
  </si>
  <si>
    <t>Bus, Hydrogen Fuel Cell Hybrid</t>
  </si>
  <si>
    <t>TCB20AH</t>
  </si>
  <si>
    <t>Commerical Truck, Advanced Hybrid B20</t>
  </si>
  <si>
    <t>TCB20C</t>
  </si>
  <si>
    <t>Commercial Truck, Conventional B20</t>
  </si>
  <si>
    <t>TCB20C10</t>
  </si>
  <si>
    <t>Commercial Truck, B20 2010</t>
  </si>
  <si>
    <t>TCB20IM</t>
  </si>
  <si>
    <t>Commercial Truck, Improved B20</t>
  </si>
  <si>
    <t>TCCNGADV</t>
  </si>
  <si>
    <t>Commerical Truck, Advanced CNG</t>
  </si>
  <si>
    <t>TCCNGAH</t>
  </si>
  <si>
    <t>Commerical Truck, Advanced Hybrid CNG</t>
  </si>
  <si>
    <t>TCCNGC</t>
  </si>
  <si>
    <t>Commercial Truck, Conventional CNG</t>
  </si>
  <si>
    <t>TCCNGC10</t>
  </si>
  <si>
    <t>Commercial Truck, CNG 2010</t>
  </si>
  <si>
    <t>TCCNGIM</t>
  </si>
  <si>
    <t>Commercial Truck, Improved CNG</t>
  </si>
  <si>
    <t>TCDSLAH</t>
  </si>
  <si>
    <t>Commercial Truck, Advanced Hybrid Diesel</t>
  </si>
  <si>
    <t>TCDSLC</t>
  </si>
  <si>
    <t>Commercial Truck, Conventional Diesel</t>
  </si>
  <si>
    <t>TCDSLC10</t>
  </si>
  <si>
    <t>Commercial Truck, Diesel 2010</t>
  </si>
  <si>
    <t>TCDSLIM</t>
  </si>
  <si>
    <t>Commercial Truck, Improved Diesel</t>
  </si>
  <si>
    <t>TCE85ADV</t>
  </si>
  <si>
    <t>Commercial Truck, Advanced E85</t>
  </si>
  <si>
    <t>TCE85AH</t>
  </si>
  <si>
    <t>Commerical Truck, Hybrid E85</t>
  </si>
  <si>
    <t>TCE85C</t>
  </si>
  <si>
    <t>Commercial Truck, Conventional E85</t>
  </si>
  <si>
    <t>TCE85C10</t>
  </si>
  <si>
    <t>Commercial Truck, E85 2010</t>
  </si>
  <si>
    <t>TCE85IM</t>
  </si>
  <si>
    <t>Commercial Truck, Improved E85</t>
  </si>
  <si>
    <t>TCGSLADV</t>
  </si>
  <si>
    <t>Commercial Truck, Advanced Tech Gasoline</t>
  </si>
  <si>
    <t>TCGSLAH</t>
  </si>
  <si>
    <t>Commercial Truck, Advanced Hybrid Tech Gasoline</t>
  </si>
  <si>
    <t>TCGSLC</t>
  </si>
  <si>
    <t>Commercial Truck, Conventional Gasoline</t>
  </si>
  <si>
    <t>TCGSLC10</t>
  </si>
  <si>
    <t>Commercial Truck, Gasoline 2010</t>
  </si>
  <si>
    <t>TCGSLIM</t>
  </si>
  <si>
    <t>Commercial Truck, Improved Gasoline</t>
  </si>
  <si>
    <t>TCH2FC</t>
  </si>
  <si>
    <t>Commercial Truck, Hydrogen Fuel Cell</t>
  </si>
  <si>
    <t>TCLPGADV</t>
  </si>
  <si>
    <t>Commercial Truck, Advanced LPG</t>
  </si>
  <si>
    <t>TCLPGAH</t>
  </si>
  <si>
    <t>Commercial Truck, Hybrid LPG</t>
  </si>
  <si>
    <t>TCLPGC</t>
  </si>
  <si>
    <t>Commercial Truck, Conventional LPG</t>
  </si>
  <si>
    <t>TCLPGC10</t>
  </si>
  <si>
    <t>Commercial Truck, LPG 2010</t>
  </si>
  <si>
    <t>TCLPGIM</t>
  </si>
  <si>
    <t>Commercial Truck, Improved LPG</t>
  </si>
  <si>
    <t>THLB20ADV</t>
  </si>
  <si>
    <t>Heavy Truck, Long Haul, Advanced B20</t>
  </si>
  <si>
    <t>THLB20AH</t>
  </si>
  <si>
    <t>Heavy Truck, Long Haul, Advanced B20 Hybrid</t>
  </si>
  <si>
    <t>THLB20C</t>
  </si>
  <si>
    <t>Heavy Truck, Long Haul, Conventional B20</t>
  </si>
  <si>
    <t>THLB20C10</t>
  </si>
  <si>
    <t>Heavy Truck, Long Haul, B20 Conventional 2010</t>
  </si>
  <si>
    <t>THLB20IM</t>
  </si>
  <si>
    <t>Heavy Truck, Long Haul, Improved B20</t>
  </si>
  <si>
    <t>THLB20SW</t>
  </si>
  <si>
    <t>Heavy Truck, Long Haul, B20 Smartway</t>
  </si>
  <si>
    <t>THLB20SWH</t>
  </si>
  <si>
    <t>Heavy Truck, Long Haul, B20 Smartway Hybird</t>
  </si>
  <si>
    <t>THLDSLADV</t>
  </si>
  <si>
    <t>Heavy Truck, Long Haul, Advanced Diesel</t>
  </si>
  <si>
    <t>THLDSLAH</t>
  </si>
  <si>
    <t>Heavy Truck, Long Haul, Advanced Diesel Hybrid</t>
  </si>
  <si>
    <t>THLDSLC</t>
  </si>
  <si>
    <t>Heavy Truck, Long Haul, Conv. Diesel</t>
  </si>
  <si>
    <t>THLDSLC10</t>
  </si>
  <si>
    <t>Heavy Truck, Long Haul, Diesel Conventional 2010</t>
  </si>
  <si>
    <t>THLDSLIM</t>
  </si>
  <si>
    <t>Heavy Truck, Long Haul, Improved Diesel</t>
  </si>
  <si>
    <t>THLDSLSW</t>
  </si>
  <si>
    <t>Heavy Truck, Long Haul, Diesel Smartway</t>
  </si>
  <si>
    <t>THLDSLSWH</t>
  </si>
  <si>
    <t>Heavy Truck, Long Haul, Diesel Smartway Hybird</t>
  </si>
  <si>
    <t>THSB20ADV</t>
  </si>
  <si>
    <t>Heavy Truck, Short Haul, Advanced B20</t>
  </si>
  <si>
    <t>THSB20AH</t>
  </si>
  <si>
    <t>Heavy Truck, Short Haul, Hybrid B20</t>
  </si>
  <si>
    <t>THSB20C</t>
  </si>
  <si>
    <t>Heavy Truck, Short Haul, Conventional B20</t>
  </si>
  <si>
    <t>THSB20C10</t>
  </si>
  <si>
    <t>Heavy Truck, Short Haul, Conventional B20 2010</t>
  </si>
  <si>
    <t>THSB20IM</t>
  </si>
  <si>
    <t>Heavy Truck, Short Haul, Improved B20</t>
  </si>
  <si>
    <t>THSCNGADV</t>
  </si>
  <si>
    <t>Heavy Truck, Short Haul, Advanced CNG</t>
  </si>
  <si>
    <t>THSCNGAH</t>
  </si>
  <si>
    <t>Heavy Truck, Short Haul, Hybrid CNG</t>
  </si>
  <si>
    <t>THSCNGC</t>
  </si>
  <si>
    <t>Heavy Truck, Short Haul, Conventional CNG</t>
  </si>
  <si>
    <t>THSCNGC10</t>
  </si>
  <si>
    <t>Heavy Truck, Short Haul, Conventional CNG 2010</t>
  </si>
  <si>
    <t>THSCNGIM</t>
  </si>
  <si>
    <t>Heavy Truck, Short Haul, Improved CNG</t>
  </si>
  <si>
    <t>THSDSLADV</t>
  </si>
  <si>
    <t>Heavy Truck, Short Haul, Advanced Diesel</t>
  </si>
  <si>
    <t>THSDSLAH</t>
  </si>
  <si>
    <t>Heavy Truck, Short Haul, Hybrid Diesel</t>
  </si>
  <si>
    <t>THSDSLC</t>
  </si>
  <si>
    <t>Heavy Truck, Short Haul, Conv. Diesel</t>
  </si>
  <si>
    <t>THSDSLC10</t>
  </si>
  <si>
    <t>Heavy Truck, Short Haul, Conventional Diesel 2010</t>
  </si>
  <si>
    <t>THSDSLIM</t>
  </si>
  <si>
    <t>Heavy Truck, Short Haul, Improved Diesel</t>
  </si>
  <si>
    <t>THSGSL10</t>
  </si>
  <si>
    <t>Heavy Truck, Short Haul, Gasoline, 2010</t>
  </si>
  <si>
    <t>THSLPGE</t>
  </si>
  <si>
    <t>Heavy Truck, Short Haul, LPG exisiting</t>
  </si>
  <si>
    <t>TMB20ADV</t>
  </si>
  <si>
    <t>Medium Duty Truck, Advanced Tech B20</t>
  </si>
  <si>
    <t>TMB20AH</t>
  </si>
  <si>
    <t>Medium Duty Truck, Advanced Hybrid B20</t>
  </si>
  <si>
    <t>TMB20C</t>
  </si>
  <si>
    <t>Medium Duty Truck, Conventional B20</t>
  </si>
  <si>
    <t>TMB20C10</t>
  </si>
  <si>
    <t>Medium Duty Truck, B20, 2010</t>
  </si>
  <si>
    <t>TMB20IM</t>
  </si>
  <si>
    <t>Medium Duty Truck, Improved B20</t>
  </si>
  <si>
    <t>TMCNGAH</t>
  </si>
  <si>
    <t>Medium Duty Truck, Advanced Hybrid CNG</t>
  </si>
  <si>
    <t>TMCNGC</t>
  </si>
  <si>
    <t>Medium Duty Truck, Conventional CNG</t>
  </si>
  <si>
    <t>TMCNGC10</t>
  </si>
  <si>
    <t>Medium Duty Truck, CNG, 2010</t>
  </si>
  <si>
    <t>TMCNGIM</t>
  </si>
  <si>
    <t>Medium Duty Truck, Improved CNG</t>
  </si>
  <si>
    <t>TMDSLADV</t>
  </si>
  <si>
    <t>Medium Duty Truck, Advanced Diesel</t>
  </si>
  <si>
    <t>TMDSLAH</t>
  </si>
  <si>
    <t>Medium Duty Truck, Advanced Hybrid Diesel</t>
  </si>
  <si>
    <t>TMDSLC</t>
  </si>
  <si>
    <t>Medium Duty Truck, Conventional Diesel</t>
  </si>
  <si>
    <t>TMDSLC10</t>
  </si>
  <si>
    <t>Medium Duty Truck, Diesel, 2010</t>
  </si>
  <si>
    <t>TMDSLIM</t>
  </si>
  <si>
    <t>Medium Duty Truck, Improved Diesel</t>
  </si>
  <si>
    <t>TMGSLAH</t>
  </si>
  <si>
    <t>Medium Duty Truck, Advanced Hybrid Gasoline</t>
  </si>
  <si>
    <t>TMGSLC</t>
  </si>
  <si>
    <t>Medium Duty Truck, Conventional Gasoline</t>
  </si>
  <si>
    <t>TMGSLC10</t>
  </si>
  <si>
    <t>Medium Duty Truck, Gasoline, 2010</t>
  </si>
  <si>
    <t>TMGSLIM</t>
  </si>
  <si>
    <t>Medium Duty Truck, Improved Gasoline</t>
  </si>
  <si>
    <t>TMLPGAH</t>
  </si>
  <si>
    <t>Medium Duty Truck, Advanced Hybrid LPG</t>
  </si>
  <si>
    <t>TMLPGC</t>
  </si>
  <si>
    <t>Medium Duty Truck, Conventional LPG</t>
  </si>
  <si>
    <t>TMLPGC10</t>
  </si>
  <si>
    <t>Medium Duty Truck, LPG, 2010</t>
  </si>
  <si>
    <t>TMLPGIM</t>
  </si>
  <si>
    <t>Medium Duty Truck, Improved LPG</t>
  </si>
  <si>
    <t>TRF10DSL</t>
  </si>
  <si>
    <t>Rail Freight Diesel, 10% improvement</t>
  </si>
  <si>
    <t>TRF25DSL</t>
  </si>
  <si>
    <t>Rail Freight Dieseil, 25% improvement</t>
  </si>
  <si>
    <t>TRFAPU</t>
  </si>
  <si>
    <t>Rail Freight Diesel with APU</t>
  </si>
  <si>
    <t>TRFB20</t>
  </si>
  <si>
    <t>Rail Freight, Biodiesel</t>
  </si>
  <si>
    <t>TRFDSL</t>
  </si>
  <si>
    <t>Rail Freight, Diesel</t>
  </si>
  <si>
    <t>TSDSH10</t>
  </si>
  <si>
    <t>Water Shipping, Residual Oil, 2010</t>
  </si>
  <si>
    <t>TSDSHBL15</t>
  </si>
  <si>
    <t>Water Shipping, Resid Bubble Lub, 2015</t>
  </si>
  <si>
    <t>TSDSHE</t>
  </si>
  <si>
    <t>Water Shipping, Residual Oil exisiting</t>
  </si>
  <si>
    <t>TSDSHFI15</t>
  </si>
  <si>
    <t>Water Shipping, Resid Fuel Inject, 2015</t>
  </si>
  <si>
    <t>TSDSL10</t>
  </si>
  <si>
    <t>Water Shipping, Diesel,2010</t>
  </si>
  <si>
    <t>TSDSLE</t>
  </si>
  <si>
    <t>Water Shipping, Diesel exisiting</t>
  </si>
  <si>
    <t>TSDSLFI15</t>
  </si>
  <si>
    <t>Water Shipping, Diesel Fuel Inj, 2015</t>
  </si>
  <si>
    <t>TSDSLHE15</t>
  </si>
  <si>
    <t>Water Shipping, Diesel, Hybrid Electric, 2015</t>
  </si>
  <si>
    <t>ESOLPVRES</t>
  </si>
  <si>
    <t>Solar PV Distributed Residential Generation</t>
  </si>
  <si>
    <t>RFZCV215</t>
  </si>
  <si>
    <t>C Ver2.RFZ.ELC.15</t>
  </si>
  <si>
    <t>RFZUV215</t>
  </si>
  <si>
    <t>U Ver2.RFZ.ELC.15</t>
  </si>
  <si>
    <t>RLTECFL10</t>
  </si>
  <si>
    <t>RLT.EXT.CFL.10</t>
  </si>
  <si>
    <t>RLTECFL20</t>
  </si>
  <si>
    <t>RLT.EXT.CFL.20</t>
  </si>
  <si>
    <t>RLTECFL30</t>
  </si>
  <si>
    <t>RLT.EXT.CFL.30</t>
  </si>
  <si>
    <t>RLTECFL40</t>
  </si>
  <si>
    <t>RLT.EXT.CFL.40</t>
  </si>
  <si>
    <t>RLTEHPS10</t>
  </si>
  <si>
    <t>RLT.EXT.HPS.10</t>
  </si>
  <si>
    <t>RLTEHPS20</t>
  </si>
  <si>
    <t>RLT.EXT.HPS.20</t>
  </si>
  <si>
    <t>RLTEINC10</t>
  </si>
  <si>
    <t>RLT.EXT.INC.10</t>
  </si>
  <si>
    <t>RLTEINC15</t>
  </si>
  <si>
    <t>RLT.EXT.INC.15</t>
  </si>
  <si>
    <t>RLTEINC20</t>
  </si>
  <si>
    <t>RLT.EXT.INC.20</t>
  </si>
  <si>
    <t>RLTEINC30</t>
  </si>
  <si>
    <t>RLT.EXT.INC.30</t>
  </si>
  <si>
    <t>RLTEINC40</t>
  </si>
  <si>
    <t>RLT.EXT.INC.40</t>
  </si>
  <si>
    <t>RLTELED15</t>
  </si>
  <si>
    <t>RLT.EXT.LED.15</t>
  </si>
  <si>
    <t>RLTELED20</t>
  </si>
  <si>
    <t>RLT.EXT.LED.20</t>
  </si>
  <si>
    <t>RLTELED25</t>
  </si>
  <si>
    <t>RLT.EXT.LED.25</t>
  </si>
  <si>
    <t>RLTELED30</t>
  </si>
  <si>
    <t>RLT.EXT.LED.30</t>
  </si>
  <si>
    <t>RLTGCFL10</t>
  </si>
  <si>
    <t>RLT.GSL.CFL.10</t>
  </si>
  <si>
    <t>RLTGCFL15</t>
  </si>
  <si>
    <t>RLT.GSL.CFL.15</t>
  </si>
  <si>
    <t>RLTGCFL20</t>
  </si>
  <si>
    <t>RLT.GSL.CFL.20</t>
  </si>
  <si>
    <t>RLTGCFL30</t>
  </si>
  <si>
    <t>RLT.GSL.CFL.30</t>
  </si>
  <si>
    <t>RLTGCFL40</t>
  </si>
  <si>
    <t>RLT.GSL.CFL.40</t>
  </si>
  <si>
    <t>RLTGINC10</t>
  </si>
  <si>
    <t>RLT.GSL.INC.10</t>
  </si>
  <si>
    <t>RLTGINC15</t>
  </si>
  <si>
    <t>RLT.GSL.INC.15</t>
  </si>
  <si>
    <t>RLTGLED10</t>
  </si>
  <si>
    <t>RLT.GSL.LED.10</t>
  </si>
  <si>
    <t>RLTGLED15</t>
  </si>
  <si>
    <t>RLT.GSL.LED.15</t>
  </si>
  <si>
    <t>RLTGLED20</t>
  </si>
  <si>
    <t>RLT.GSL.LED.20</t>
  </si>
  <si>
    <t>RLTGLED25</t>
  </si>
  <si>
    <t>RLT.GSL.LED.25</t>
  </si>
  <si>
    <t>RLTGLED30</t>
  </si>
  <si>
    <t>RLT.GSL.LED.30</t>
  </si>
  <si>
    <t>RLTLLED15</t>
  </si>
  <si>
    <t>RLT.LFL.LED.15</t>
  </si>
  <si>
    <t>RLTLLED20</t>
  </si>
  <si>
    <t>RLT.LFL.LED.20</t>
  </si>
  <si>
    <t>RLTLLED30</t>
  </si>
  <si>
    <t>RLT.LFL.LED.30</t>
  </si>
  <si>
    <t>RLTLT810</t>
  </si>
  <si>
    <t>RLT.LFL.T8.10</t>
  </si>
  <si>
    <t>RLTLT830</t>
  </si>
  <si>
    <t>RLT.LFL.T8.30</t>
  </si>
  <si>
    <t>RLTRCFL10</t>
  </si>
  <si>
    <t>RLT.REF.CFL.10</t>
  </si>
  <si>
    <t>RLTRCFL20</t>
  </si>
  <si>
    <t>RLT.REF.CFL.20</t>
  </si>
  <si>
    <t>RLTRCFL30</t>
  </si>
  <si>
    <t>RLT.REF.CFL.30</t>
  </si>
  <si>
    <t>RLTRCFL40</t>
  </si>
  <si>
    <t>RLT.REF.CFL.40</t>
  </si>
  <si>
    <t>RLTRHAL10</t>
  </si>
  <si>
    <t>RLT.REF.HAL.10</t>
  </si>
  <si>
    <t>RLTRHAL20</t>
  </si>
  <si>
    <t>RLT.REF.HAL.20</t>
  </si>
  <si>
    <t>RLTRHAL30</t>
  </si>
  <si>
    <t>RLT.REF.HAL.30</t>
  </si>
  <si>
    <t>RLTRHAL40</t>
  </si>
  <si>
    <t>RLT.REF.HAL.40</t>
  </si>
  <si>
    <t>RLTRINC10</t>
  </si>
  <si>
    <t>RLT.REF.INC.10</t>
  </si>
  <si>
    <t>RLTRINC20</t>
  </si>
  <si>
    <t>RLT.REF.INC.20</t>
  </si>
  <si>
    <t>RLTRINC30</t>
  </si>
  <si>
    <t>RLT.REF.INC.30</t>
  </si>
  <si>
    <t>RLTRINC40</t>
  </si>
  <si>
    <t>RLT.REF.INC.40</t>
  </si>
  <si>
    <t>RLTRLED15</t>
  </si>
  <si>
    <t>RLT.REF.LED.15</t>
  </si>
  <si>
    <t>RLTRLED20</t>
  </si>
  <si>
    <t>RLT.REF.LED.20</t>
  </si>
  <si>
    <t>RLTRLED25</t>
  </si>
  <si>
    <t>RLT.REF.LED.25</t>
  </si>
  <si>
    <t>RLTRLED30</t>
  </si>
  <si>
    <t>RLT.REF.LED.30</t>
  </si>
  <si>
    <t>ROTHCELC</t>
  </si>
  <si>
    <t>Residential Other - Electric</t>
  </si>
  <si>
    <t>ROTHLPG</t>
  </si>
  <si>
    <t>Residential Other - LPG</t>
  </si>
  <si>
    <t>ROTHNGA</t>
  </si>
  <si>
    <t>Residential Other - NGA</t>
  </si>
  <si>
    <t>RRFBFV215</t>
  </si>
  <si>
    <t>BF Ver2.RRF.ELC.15</t>
  </si>
  <si>
    <t>RRFSFV215</t>
  </si>
  <si>
    <t>SF Ver2.RRF.ELC.15</t>
  </si>
  <si>
    <t>RRFTFV115</t>
  </si>
  <si>
    <t>TF Ver1.RRF.ELC.15</t>
  </si>
  <si>
    <t>RRFTFV215</t>
  </si>
  <si>
    <t>TF Ver2.RRF.ELC.15</t>
  </si>
  <si>
    <t>RRFTFV315</t>
  </si>
  <si>
    <t>TF Ver3.RRF.ELC.15</t>
  </si>
  <si>
    <t>RSCCACV115</t>
  </si>
  <si>
    <t>Central AC Ver1.RSC.ELC.15</t>
  </si>
  <si>
    <t>RSCEHPV115</t>
  </si>
  <si>
    <t>Electric Heat Pump Ver1.RSC.ELC.15</t>
  </si>
  <si>
    <t>RSCEHPV215</t>
  </si>
  <si>
    <t>Electric Heat Pump Ver2.RSC.ELC.15</t>
  </si>
  <si>
    <t>RSCEHPV315</t>
  </si>
  <si>
    <t>Electric Heat Pump Ver3.RSC.ELC.15</t>
  </si>
  <si>
    <t>RSCEHPV320</t>
  </si>
  <si>
    <t>Electric Heat Pump Ver3.RSC.ELC.20</t>
  </si>
  <si>
    <t>RSCEHPV330</t>
  </si>
  <si>
    <t>Electric Heat Pump Ver3.RSC.ELC.30</t>
  </si>
  <si>
    <t>RSCGHPV220</t>
  </si>
  <si>
    <t>Geothermal Heat Pump Ver2.RSC.ELC.20</t>
  </si>
  <si>
    <t>RSCRACV215</t>
  </si>
  <si>
    <t>Room AC Ver2.RSC.ELC.15</t>
  </si>
  <si>
    <t>RSCRACV230</t>
  </si>
  <si>
    <t>Room AC Ver2.RSC.ELC.30</t>
  </si>
  <si>
    <t>RSCRACV320</t>
  </si>
  <si>
    <t>Room AC Ver3.RSC.ELC.20</t>
  </si>
  <si>
    <t>RSHDFRV115</t>
  </si>
  <si>
    <t>Distillate Furnace Ver1.RSH.DST.15</t>
  </si>
  <si>
    <t>RSHDRDV115</t>
  </si>
  <si>
    <t>Distillate Radiant Ver1.RSH.DST.15</t>
  </si>
  <si>
    <t>RSHEHPV115</t>
  </si>
  <si>
    <t>Electric Heat Pump Ver1.RSH.ELC.15</t>
  </si>
  <si>
    <t>RSHEHPV215</t>
  </si>
  <si>
    <t>Electric Heat Pump Ver2.RSH.ELC.15</t>
  </si>
  <si>
    <t>RSHEHPV315</t>
  </si>
  <si>
    <t>Electric Heat Pump Ver3.RSH.ELC.15</t>
  </si>
  <si>
    <t>RSHEHPV320</t>
  </si>
  <si>
    <t>Electric Heat Pump Ver3.RSH.ELC.20</t>
  </si>
  <si>
    <t>RSHEHPV330</t>
  </si>
  <si>
    <t>Electric Heat Pump Ver3.RSH.ELC.30</t>
  </si>
  <si>
    <t>RSHGHPV220</t>
  </si>
  <si>
    <t>Geothermal Heat Pump Ver2.RSH.ELC.20</t>
  </si>
  <si>
    <t>RSHKFRV115</t>
  </si>
  <si>
    <t>Kerosene Furnace Ver1.RSH.KER.15</t>
  </si>
  <si>
    <t>RSHNRDV115</t>
  </si>
  <si>
    <t>Natural Gas Radiant Ver1.RSH.NGA.15</t>
  </si>
  <si>
    <t>RWHEWHV215</t>
  </si>
  <si>
    <t>Electric Ver2.RWH.ELC.15</t>
  </si>
  <si>
    <t>RWHLWHV115</t>
  </si>
  <si>
    <t>Liquid Gas Ver1.RWH.LPG.15</t>
  </si>
  <si>
    <t>RWHLWHV320</t>
  </si>
  <si>
    <t>Liquid Gas Ver3.RWH.LPG.20</t>
  </si>
  <si>
    <t>RWHNWHV115</t>
  </si>
  <si>
    <t>Natural Gas Ver1.RWH.NGA.15</t>
  </si>
  <si>
    <t>RWHSWHV120</t>
  </si>
  <si>
    <t>Solar Ver1.RWH.ELC.20</t>
  </si>
  <si>
    <t>RWHSWHV130</t>
  </si>
  <si>
    <t>Solar Ver1.RWH.ELC.30</t>
  </si>
  <si>
    <t>RSHERD10</t>
  </si>
  <si>
    <t>Electric Radiant Base.RSH.ELC.10</t>
  </si>
  <si>
    <t>RSHERDV115</t>
  </si>
  <si>
    <t>Electric Radiant Ver1.RSH.ELC.15</t>
  </si>
  <si>
    <t>RSHEHP10</t>
  </si>
  <si>
    <t>Electric Heat Pump Base.RSH.ELC.10</t>
  </si>
  <si>
    <t>RSHEHPV220</t>
  </si>
  <si>
    <t>Electric Heat Pump Ver2.RSH.ELC.20</t>
  </si>
  <si>
    <t>RSHEHPV230</t>
  </si>
  <si>
    <t>Electric Heat Pump Ver2.RSH.ELC.30</t>
  </si>
  <si>
    <t>RSHEHPV240</t>
  </si>
  <si>
    <t>Electric Heat Pump Ver2.RSH.ELC.40</t>
  </si>
  <si>
    <t>RSHEHPV340</t>
  </si>
  <si>
    <t>Electric Heat Pump Ver3.RSH.ELC.40</t>
  </si>
  <si>
    <t>RSHNFR10</t>
  </si>
  <si>
    <t>Natural Gas Furnace Base.RSH.NGA.10</t>
  </si>
  <si>
    <t>RSHNFRV115</t>
  </si>
  <si>
    <t>Natural Gas Furnace Ver1.RSH.NGA.15</t>
  </si>
  <si>
    <t>RSHNFRV315</t>
  </si>
  <si>
    <t>Natural Gas Furnace Ver3.RSH.NGA.15</t>
  </si>
  <si>
    <t>RSHNFRV330</t>
  </si>
  <si>
    <t>Natural Gas Furnace Ver3.RSH.NGA.30</t>
  </si>
  <si>
    <t>RSHNFRV415</t>
  </si>
  <si>
    <t>Natural Gas Furnace Ver4.RSH.NGA.15</t>
  </si>
  <si>
    <t>RSHNRD10</t>
  </si>
  <si>
    <t>Natural Gas Radiant Base.RSH.NGA.10</t>
  </si>
  <si>
    <t>RSHNRDV120</t>
  </si>
  <si>
    <t>Natural Gas Radiant Ver1.RSH.NGA.20</t>
  </si>
  <si>
    <t>RSHNRDV215</t>
  </si>
  <si>
    <t>Natural Gas Radiant Ver2.RSH.NGA.15</t>
  </si>
  <si>
    <t>RSHNRDV220</t>
  </si>
  <si>
    <t>Natural Gas Radiant Ver2.RSH.NGA.20</t>
  </si>
  <si>
    <t>RSHNRDV315</t>
  </si>
  <si>
    <t>Natural Gas Radiant Ver3.RSH.NGA.15</t>
  </si>
  <si>
    <t>RSHKFR10</t>
  </si>
  <si>
    <t>Kerosene Furnace Base.RSH.KER.10</t>
  </si>
  <si>
    <t>RSHKFRV215</t>
  </si>
  <si>
    <t>Kerosene Furnace Ver2.RSH.KER.15</t>
  </si>
  <si>
    <t>RSHKFRV315</t>
  </si>
  <si>
    <t>Kerosene Furnace Ver3.RSH.KER.15</t>
  </si>
  <si>
    <t>RSHLFR10</t>
  </si>
  <si>
    <t>Liquid Gas Furnace Base.RSH.LPG.10</t>
  </si>
  <si>
    <t>RSHLFRV115</t>
  </si>
  <si>
    <t>Liquid Gas Furnace Ver1.RSH.LPG.15</t>
  </si>
  <si>
    <t>RSHLFRV315</t>
  </si>
  <si>
    <t>Liquid Gas Furnace Ver3.RSH.LPG.15</t>
  </si>
  <si>
    <t>RSHLFRV330</t>
  </si>
  <si>
    <t>Liquid Gas Furnace Ver3.RSH.LPG.30</t>
  </si>
  <si>
    <t>RSHLFRV415</t>
  </si>
  <si>
    <t>Liquid Gas Furnace Ver4.RSH.LPG.15</t>
  </si>
  <si>
    <t>RSHDFR10</t>
  </si>
  <si>
    <t>Distillate Furnace Base.RSH.DST.10</t>
  </si>
  <si>
    <t>RSHDFRV215</t>
  </si>
  <si>
    <t>Distillate Furnace Ver2.RSH.DST.15</t>
  </si>
  <si>
    <t>RSHDFRV315</t>
  </si>
  <si>
    <t>Distillate Furnace Ver3.RSH.DST.15</t>
  </si>
  <si>
    <t>RSHDRD10</t>
  </si>
  <si>
    <t>Distillate Radiant Base.RSH.DST.10</t>
  </si>
  <si>
    <t>RSHDRDV215</t>
  </si>
  <si>
    <t>Distillate Radiant Ver2.RSH.DST.15</t>
  </si>
  <si>
    <t>RSHDRDV220</t>
  </si>
  <si>
    <t>Distillate Radiant Ver2.RSH.DST.20</t>
  </si>
  <si>
    <t>RSHDRDV315</t>
  </si>
  <si>
    <t>Distillate Radiant Ver3.RSH.DST.15</t>
  </si>
  <si>
    <t>RSHWDH10</t>
  </si>
  <si>
    <t>Wood Heat Base.RSH.BWD.10</t>
  </si>
  <si>
    <t>RSHWDHV115</t>
  </si>
  <si>
    <t>Wood Heat Ver1.RSH.BWD.15</t>
  </si>
  <si>
    <t>RSHWDHV120</t>
  </si>
  <si>
    <t>Wood Heat Ver1.RSH.BWD.20</t>
  </si>
  <si>
    <t>RSHWDHV130</t>
  </si>
  <si>
    <t>Wood Heat Ver1.RSH.BWD.30</t>
  </si>
  <si>
    <t>RSHWDHV140</t>
  </si>
  <si>
    <t>Wood Heat Ver1.RSH.BWD.40</t>
  </si>
  <si>
    <t>RSHGHP10</t>
  </si>
  <si>
    <t>Geothermal Heat Pump Base.RSH.ELC.10</t>
  </si>
  <si>
    <t>RSHGHPV115</t>
  </si>
  <si>
    <t>Geothermal Heat Pump Ver1.RSH.ELC.15</t>
  </si>
  <si>
    <t>RSHGHPV120</t>
  </si>
  <si>
    <t>Geothermal Heat Pump Ver1.RSH.ELC.20</t>
  </si>
  <si>
    <t>RSHGHPV130</t>
  </si>
  <si>
    <t>Geothermal Heat Pump Ver1.RSH.ELC.30</t>
  </si>
  <si>
    <t>RSHGHPV140</t>
  </si>
  <si>
    <t>Geothermal Heat Pump Ver1.RSH.ELC.40</t>
  </si>
  <si>
    <t>RSHGHPV215</t>
  </si>
  <si>
    <t>Geothermal Heat Pump Ver2.RSH.ELC.15</t>
  </si>
  <si>
    <t>RSHGHPV230</t>
  </si>
  <si>
    <t>Geothermal Heat Pump Ver2.RSH.ELC.30</t>
  </si>
  <si>
    <t>RSHGHPV240</t>
  </si>
  <si>
    <t>Geothermal Heat Pump Ver2.RSH.ELC.40</t>
  </si>
  <si>
    <t>RSHNHP10</t>
  </si>
  <si>
    <t>Natural Gas Heat Pump Base.RSH.NGA.10</t>
  </si>
  <si>
    <t>RSHNHPV115</t>
  </si>
  <si>
    <t>Natural Gas Heat Pump Ver1.RSH.NGA.15</t>
  </si>
  <si>
    <t>RSCRAC10</t>
  </si>
  <si>
    <t>Room AC Base.RSC.ELC.10</t>
  </si>
  <si>
    <t>RSCRACV115</t>
  </si>
  <si>
    <t>Room AC Ver1.RSC.ELC.15</t>
  </si>
  <si>
    <t>RSCRACV315</t>
  </si>
  <si>
    <t>Room AC Ver3.RSC.ELC.15</t>
  </si>
  <si>
    <t>RSCRACV330</t>
  </si>
  <si>
    <t>Room AC Ver3.RSC.ELC.30</t>
  </si>
  <si>
    <t>RSCCAC10</t>
  </si>
  <si>
    <t>Central AC Base.RSC.ELC.10</t>
  </si>
  <si>
    <t>RSCCACV215</t>
  </si>
  <si>
    <t>Central AC Ver2.RSC.ELC.15</t>
  </si>
  <si>
    <t>RSCCACV315</t>
  </si>
  <si>
    <t>Central AC Ver3.RSC.ELC.15</t>
  </si>
  <si>
    <t>RSCEHP10</t>
  </si>
  <si>
    <t>Electric Heat Pump Base.RSC.ELC.10</t>
  </si>
  <si>
    <t>RSCEHPV220</t>
  </si>
  <si>
    <t>Electric Heat Pump Ver2.RSC.ELC.20</t>
  </si>
  <si>
    <t>RSCEHPV230</t>
  </si>
  <si>
    <t>Electric Heat Pump Ver2.RSC.ELC.30</t>
  </si>
  <si>
    <t>RSCEHPV240</t>
  </si>
  <si>
    <t>Electric Heat Pump Ver2.RSC.ELC.40</t>
  </si>
  <si>
    <t>RSCEHPV340</t>
  </si>
  <si>
    <t>Electric Heat Pump Ver3.RSC.ELC.40</t>
  </si>
  <si>
    <t>RSCGHP10</t>
  </si>
  <si>
    <t>Geothermal Heat Pump Base.RSC.ELC.10</t>
  </si>
  <si>
    <t>RSCGHPV115</t>
  </si>
  <si>
    <t>Geothermal Heat Pump Ver1.RSC.ELC.15</t>
  </si>
  <si>
    <t>RSCGHPV120</t>
  </si>
  <si>
    <t>Geothermal Heat Pump Ver1.RSC.ELC.20</t>
  </si>
  <si>
    <t>RSCGHPV130</t>
  </si>
  <si>
    <t>Geothermal Heat Pump Ver1.RSC.ELC.30</t>
  </si>
  <si>
    <t>RSCGHPV140</t>
  </si>
  <si>
    <t>Geothermal Heat Pump Ver1.RSC.ELC.40</t>
  </si>
  <si>
    <t>RSCGHPV215</t>
  </si>
  <si>
    <t>Geothermal Heat Pump Ver2.RSC.ELC.15</t>
  </si>
  <si>
    <t>RSCGHPV230</t>
  </si>
  <si>
    <t>Geothermal Heat Pump Ver2.RSC.ELC.30</t>
  </si>
  <si>
    <t>RSCGHPV240</t>
  </si>
  <si>
    <t>Geothermal Heat Pump Ver2.RSC.ELC.40</t>
  </si>
  <si>
    <t>RSCNHP10</t>
  </si>
  <si>
    <t>Natural Gas Heat Pump Base.RSC.NGA.10</t>
  </si>
  <si>
    <t>RSCNHPV115</t>
  </si>
  <si>
    <t>Natural Gas Heat Pump Ver1.RSC.NGA.15</t>
  </si>
  <si>
    <t>RWHNWH10</t>
  </si>
  <si>
    <t>Natural Gas Base.RWH.NGA.10</t>
  </si>
  <si>
    <t>RWHNWHV215</t>
  </si>
  <si>
    <t>Natural Gas Ver2.RWH.NGA.15</t>
  </si>
  <si>
    <t>RWHNWHV315</t>
  </si>
  <si>
    <t>Natural Gas Ver3.RWH.NGA.15</t>
  </si>
  <si>
    <t>RWHNWHV415</t>
  </si>
  <si>
    <t>Natural Gas Ver4.RWH.NGA.15</t>
  </si>
  <si>
    <t>RWHNWHV430</t>
  </si>
  <si>
    <t>Natural Gas Ver4.RWH.NGA.30</t>
  </si>
  <si>
    <t>RWHNWHV440</t>
  </si>
  <si>
    <t>Natural Gas Ver4.RWH.NGA.40</t>
  </si>
  <si>
    <t>RWHEWH10</t>
  </si>
  <si>
    <t>Electric Base.RWH.ELC.10</t>
  </si>
  <si>
    <t>RWHEWHV115</t>
  </si>
  <si>
    <t>Electric Ver1.RWH.ELC.15</t>
  </si>
  <si>
    <t>RWHEWHV220</t>
  </si>
  <si>
    <t>Electric Ver2.RWH.ELC.20</t>
  </si>
  <si>
    <t>RWHEWHV315</t>
  </si>
  <si>
    <t>Electric Ver3.RWH.ELC.15</t>
  </si>
  <si>
    <t>RWHEWHV415</t>
  </si>
  <si>
    <t>Electric Ver4.RWH.ELC.15</t>
  </si>
  <si>
    <t>RWHEWHV430</t>
  </si>
  <si>
    <t>Electric Ver4.RWH.ELC.30</t>
  </si>
  <si>
    <t>RWHEWHV440</t>
  </si>
  <si>
    <t>Electric Ver4.RWH.ELC.40</t>
  </si>
  <si>
    <t>RWHEWHV515</t>
  </si>
  <si>
    <t>Electric Ver5.RWH.ELC.15</t>
  </si>
  <si>
    <t>RWHEWHV530</t>
  </si>
  <si>
    <t>Electric Ver5.RWH.ELC.30</t>
  </si>
  <si>
    <t>RWHEWHV540</t>
  </si>
  <si>
    <t>RWHDWH10</t>
  </si>
  <si>
    <t>Distillate Base.RWH.DSL.10</t>
  </si>
  <si>
    <t>RWHDWHV115</t>
  </si>
  <si>
    <t>Distillate Ver1.RWH.DSL.15</t>
  </si>
  <si>
    <t>RWHDWHV215</t>
  </si>
  <si>
    <t>Distillate Ver2.RWH.DSL.15</t>
  </si>
  <si>
    <t>RWHDWHV315</t>
  </si>
  <si>
    <t>Distillate Ver3.RWH.DSL.15</t>
  </si>
  <si>
    <t>RWHLWH10</t>
  </si>
  <si>
    <t>Liquid Gas Base.RWH.LPG.10</t>
  </si>
  <si>
    <t>RWHLWHV215</t>
  </si>
  <si>
    <t>Liquid Gas Ver2.RWH.LPG.15</t>
  </si>
  <si>
    <t>RWHLWHV315</t>
  </si>
  <si>
    <t>Liquid Gas Ver3.RWH.LPG.15</t>
  </si>
  <si>
    <t>RWHLWHV415</t>
  </si>
  <si>
    <t>Liquid Gas Ver4.RWH.LPG.15</t>
  </si>
  <si>
    <t>RRF10</t>
  </si>
  <si>
    <t>Base.RRF.10.ELC.10</t>
  </si>
  <si>
    <t>RRFSFV115</t>
  </si>
  <si>
    <t>SF Ver1.RRF.ELC.15</t>
  </si>
  <si>
    <t>RRFBFV115</t>
  </si>
  <si>
    <t>BF Ver1.RRF.ELC.15</t>
  </si>
  <si>
    <t>RFZ10</t>
  </si>
  <si>
    <t>Base.RFZ.10.ELC.10</t>
  </si>
  <si>
    <t>RFZCV115</t>
  </si>
  <si>
    <t>C Ver1.RFZ.ELC.15</t>
  </si>
  <si>
    <t>RFZUV115</t>
  </si>
  <si>
    <t>U Ver1.RFZ.ELC.15</t>
  </si>
  <si>
    <t>RLTRINC15</t>
  </si>
  <si>
    <t>RLT.REF.INC.15</t>
  </si>
  <si>
    <t>RLTRCFL15</t>
  </si>
  <si>
    <t>RLT.REF.CFL.15</t>
  </si>
  <si>
    <t>RLTRHAL15</t>
  </si>
  <si>
    <t>RLT.REF.HAL.15</t>
  </si>
  <si>
    <t>RLTLT815</t>
  </si>
  <si>
    <t>RLT.LFL.T8.15</t>
  </si>
  <si>
    <t>RLTLT820</t>
  </si>
  <si>
    <t>RLT.LFL.T8.20</t>
  </si>
  <si>
    <t>RLTLT840</t>
  </si>
  <si>
    <t>RLT.LFL.T8.40</t>
  </si>
  <si>
    <t>RLTECFL15</t>
  </si>
  <si>
    <t>RLT.EXT.CFL.15</t>
  </si>
  <si>
    <t>RLTEHPS15</t>
  </si>
  <si>
    <t>RLT.EXT.HPS.15</t>
  </si>
  <si>
    <t>CLTCFL20</t>
  </si>
  <si>
    <t>CLT_CFL_23W_20</t>
  </si>
  <si>
    <t>CLTCFL30</t>
  </si>
  <si>
    <t>CLT_CFL_23W_30</t>
  </si>
  <si>
    <t>CLTLED20</t>
  </si>
  <si>
    <t>CLT_LED_20</t>
  </si>
  <si>
    <t>CLTLED30</t>
  </si>
  <si>
    <t>CLT_LED_30</t>
  </si>
  <si>
    <t>CLTT8LED20</t>
  </si>
  <si>
    <t>CLT_LFL_T8_F32_LED_20</t>
  </si>
  <si>
    <t>CLTT8LED30</t>
  </si>
  <si>
    <t>CLT_LFL_T8_F32_LED_30</t>
  </si>
  <si>
    <t>CMDSLBS00</t>
  </si>
  <si>
    <t>Miscellaneous.DSL.BS.00</t>
  </si>
  <si>
    <t>CMELCBS01</t>
  </si>
  <si>
    <t>Miscellaneous.ELC.BS.00</t>
  </si>
  <si>
    <t>CMLPGBS03</t>
  </si>
  <si>
    <t>Miscellaneous.LPG.BS.00</t>
  </si>
  <si>
    <t>CMNGABS02</t>
  </si>
  <si>
    <t>Miscellaneous.NG.BS.00</t>
  </si>
  <si>
    <t>CMRFLBS04</t>
  </si>
  <si>
    <t>Miscellaneous.RFL.BS.00</t>
  </si>
  <si>
    <t>COFELCBS00</t>
  </si>
  <si>
    <t>Office Equipment.ELC.BS.00</t>
  </si>
  <si>
    <t>CRFRVMHE20</t>
  </si>
  <si>
    <t>CRF.ELC.RVM.HE.20</t>
  </si>
  <si>
    <t>CRFRVMST20</t>
  </si>
  <si>
    <t>CRF.ELC.RVM.ST.20</t>
  </si>
  <si>
    <t>CSCAHPHE20</t>
  </si>
  <si>
    <t>CSC.ELC.AHP.HE.20</t>
  </si>
  <si>
    <t>CSCAHPST20</t>
  </si>
  <si>
    <t>CSC.ELC.AHP.ST.20</t>
  </si>
  <si>
    <t>CSCCACST20</t>
  </si>
  <si>
    <t>CSC.ELC.CAC.ST.20</t>
  </si>
  <si>
    <t>CSCCCCHE20</t>
  </si>
  <si>
    <t>CSC.ELC.CCC.HE.20</t>
  </si>
  <si>
    <t>CSCCHAST20</t>
  </si>
  <si>
    <t>CSC.NG.CHA.ST.20</t>
  </si>
  <si>
    <t>CSCCHAST30</t>
  </si>
  <si>
    <t>CSC.NG.CHA.ST.30</t>
  </si>
  <si>
    <t>CSCCHEST20</t>
  </si>
  <si>
    <t>CSC.NG.CHE.ST.20</t>
  </si>
  <si>
    <t>CSCGHPHE20</t>
  </si>
  <si>
    <t>CSC.ELC.GHP.HE.20</t>
  </si>
  <si>
    <t>CSCGHPST20</t>
  </si>
  <si>
    <t>CSC.ELC.GHP.ST.20</t>
  </si>
  <si>
    <t>CSCWACHE30</t>
  </si>
  <si>
    <t>CSC.ELC.WAC.HE.30</t>
  </si>
  <si>
    <t>CSCWACST20</t>
  </si>
  <si>
    <t>CSC.ELC.WAC.ST.20</t>
  </si>
  <si>
    <t>CSHAHPHE20</t>
  </si>
  <si>
    <t>CSH.ELC.AHP.HE.20</t>
  </si>
  <si>
    <t>CSHAHPST20</t>
  </si>
  <si>
    <t>CSH.ELC.AHP.ST.20</t>
  </si>
  <si>
    <t>CSHGHPHE20</t>
  </si>
  <si>
    <t>CSH.ELC.GHP.HE.20</t>
  </si>
  <si>
    <t>CSHGHPST20</t>
  </si>
  <si>
    <t>CSH.ELC.GHP.ST.20</t>
  </si>
  <si>
    <t>CSHNGBST20</t>
  </si>
  <si>
    <t>CSH.NG.BOILER.ST.20</t>
  </si>
  <si>
    <t>CSHNGBST30</t>
  </si>
  <si>
    <t>CSH.NG.BOILER.ST.30</t>
  </si>
  <si>
    <t>CSHNGFHE30</t>
  </si>
  <si>
    <t>CSH.NG.FURNACE.HE.30</t>
  </si>
  <si>
    <t>CSHNGFST20</t>
  </si>
  <si>
    <t>CSH.NG.FURNACE.ST.20</t>
  </si>
  <si>
    <t>CSHNHPST10</t>
  </si>
  <si>
    <t>CSH.NG.HEATPUMP.ST.10</t>
  </si>
  <si>
    <t>CVTCAVHE20</t>
  </si>
  <si>
    <t>CVT.ELC.CAV.HE.20</t>
  </si>
  <si>
    <t>CVTCAVHE30</t>
  </si>
  <si>
    <t>CVT.ELC.CAV.HE.30</t>
  </si>
  <si>
    <t>CVTCAVST20</t>
  </si>
  <si>
    <t>CVT.ELC.CAV.ST.20</t>
  </si>
  <si>
    <t>CVTCAVST30</t>
  </si>
  <si>
    <t>CVT.ELC.CAV.ST.30</t>
  </si>
  <si>
    <t>CVTVAVHE20</t>
  </si>
  <si>
    <t>CVT.ELC.VAV.HE.20</t>
  </si>
  <si>
    <t>CVTVAVHE30</t>
  </si>
  <si>
    <t>CVT.ELC.VAV.HE.30</t>
  </si>
  <si>
    <t>CVTVAVST20</t>
  </si>
  <si>
    <t>CVT.ELC.VAV.ST.20</t>
  </si>
  <si>
    <t>CVTVAVST30</t>
  </si>
  <si>
    <t>CVT.ELC.VAV.ST.30</t>
  </si>
  <si>
    <t>CWHEHPST20</t>
  </si>
  <si>
    <t>CWH.ELC.HEATPUMP.ST.20</t>
  </si>
  <si>
    <t>CWHSLNST20</t>
  </si>
  <si>
    <t>CWH.ELC.SOLAR.ST.20</t>
  </si>
  <si>
    <t>CWHSLNST30</t>
  </si>
  <si>
    <t>CWH.ELC.SOLAR.ST.30</t>
  </si>
  <si>
    <t>ESOLPVCOM</t>
  </si>
  <si>
    <t>Solar PV Distributed Commercial Generation</t>
  </si>
  <si>
    <t>CSHAHPST15</t>
  </si>
  <si>
    <t>CSH.ELC.AHP.ST.15</t>
  </si>
  <si>
    <t>CSHAHPMD15</t>
  </si>
  <si>
    <t>CSH.ELC.AHP.MD.15</t>
  </si>
  <si>
    <t>CSHAHPHE15</t>
  </si>
  <si>
    <t>CSH.ELC.AHP.HE.15</t>
  </si>
  <si>
    <t>CSHAHPST25</t>
  </si>
  <si>
    <t>CSH.ELC.AHP.ST.25</t>
  </si>
  <si>
    <t>CSHGHPST15</t>
  </si>
  <si>
    <t>CSH.ELC.GHP.ST.15</t>
  </si>
  <si>
    <t>CSHGHPMD15</t>
  </si>
  <si>
    <t>CSH.ELC.GHP.MD.15</t>
  </si>
  <si>
    <t>CSHGHPHE15</t>
  </si>
  <si>
    <t>CSH.ELC.GHP.HE.15</t>
  </si>
  <si>
    <t>CSHGHPST30</t>
  </si>
  <si>
    <t>CSH.ELC.GHP.ST.30</t>
  </si>
  <si>
    <t>CSHGHPHE30</t>
  </si>
  <si>
    <t>CSH.ELC.GHP.HE.30</t>
  </si>
  <si>
    <t>CSHELBST15</t>
  </si>
  <si>
    <t>CSH.ELC.BOILER.ST.15</t>
  </si>
  <si>
    <t>CSHELOST15</t>
  </si>
  <si>
    <t>CSH.ELC.ELO.ST.15</t>
  </si>
  <si>
    <t>CSHNGFST15</t>
  </si>
  <si>
    <t>CSH.NG.FURNACE.ST.15</t>
  </si>
  <si>
    <t>CSHNGFHE15</t>
  </si>
  <si>
    <t>CSH.NG.FURNACE.HE.15</t>
  </si>
  <si>
    <t>CSHNGBST15</t>
  </si>
  <si>
    <t>CSH.NG.BOILER.ST.15</t>
  </si>
  <si>
    <t>CSHNGBMD15</t>
  </si>
  <si>
    <t>CSH.NG.BOILER.MD.15</t>
  </si>
  <si>
    <t>CSHNGBHE15</t>
  </si>
  <si>
    <t>CSH.NG.BOILER.HE.15</t>
  </si>
  <si>
    <t>CSHDSFST15</t>
  </si>
  <si>
    <t>CSH.DSL.FURNACE.ST.15</t>
  </si>
  <si>
    <t>CSHDSBST15</t>
  </si>
  <si>
    <t>CSH.DSL.BOILER.ST.15</t>
  </si>
  <si>
    <t>CSHDSBHE15</t>
  </si>
  <si>
    <t>CSH.DSL.BOILER.HE.15</t>
  </si>
  <si>
    <t>CSCAHPST15</t>
  </si>
  <si>
    <t>CSC.ELC.AHP.ST.15</t>
  </si>
  <si>
    <t>CSCAHPMD15</t>
  </si>
  <si>
    <t>CSC.ELC.AHP.MD.15</t>
  </si>
  <si>
    <t>CSCAHPHE15</t>
  </si>
  <si>
    <t>CSC.ELC.AHP.HE.15</t>
  </si>
  <si>
    <t>CSCAPHST25</t>
  </si>
  <si>
    <t>CSC.ELC.AHP.ST.25</t>
  </si>
  <si>
    <t>CSCGHPST15</t>
  </si>
  <si>
    <t>CSC.ELC.GHP.ST.15</t>
  </si>
  <si>
    <t>CSCGHPMD15</t>
  </si>
  <si>
    <t>CSC.ELC.GHP.MD.15</t>
  </si>
  <si>
    <t>CSCGHPHE15</t>
  </si>
  <si>
    <t>CSC.ELC.GHP.HE.15</t>
  </si>
  <si>
    <t>CSCGHPST30</t>
  </si>
  <si>
    <t>CSC.ELC.GHP.ST.30</t>
  </si>
  <si>
    <t>CSCGHPHE30</t>
  </si>
  <si>
    <t>CSC.ELC.GHP.HE.30</t>
  </si>
  <si>
    <t>CSCNHPST15</t>
  </si>
  <si>
    <t>CSC.NG.HEATPUMP.ST.15</t>
  </si>
  <si>
    <t>CSCCSCST15</t>
  </si>
  <si>
    <t>CSC.ELC.CSC.ST.15</t>
  </si>
  <si>
    <t>CSCCSCMD15</t>
  </si>
  <si>
    <t>CSC.ELC.CSC.MD.15</t>
  </si>
  <si>
    <t>CSCCSCHE15</t>
  </si>
  <si>
    <t>CSC.ELC.CSC.HE.15</t>
  </si>
  <si>
    <t>CSCCSCHE20</t>
  </si>
  <si>
    <t>CSC.ELC.CSC.HE.20</t>
  </si>
  <si>
    <t>CSCCSCST30</t>
  </si>
  <si>
    <t>CSC.ELC.CSC.ST.30</t>
  </si>
  <si>
    <t>CSCCSCHE30</t>
  </si>
  <si>
    <t>CSC.ELC.CSC.HE.30</t>
  </si>
  <si>
    <t>CSCCSWST15</t>
  </si>
  <si>
    <t>CSC.ELC.CSW.ST.15</t>
  </si>
  <si>
    <t>CSCCSWMD15</t>
  </si>
  <si>
    <t>CSC.ELC.CSW.MD.15</t>
  </si>
  <si>
    <t>CSCCSWHE15</t>
  </si>
  <si>
    <t>CSC.ELC.CSW.HE.15</t>
  </si>
  <si>
    <t>CSCCSWHE20</t>
  </si>
  <si>
    <t>CSC.ELC.CSW.HE.20</t>
  </si>
  <si>
    <t>CSCCSWST30</t>
  </si>
  <si>
    <t>CSC.ELC.CSW.ST.30</t>
  </si>
  <si>
    <t>CSCCSWHE30</t>
  </si>
  <si>
    <t>CSC.ELC.CSW.HE.30</t>
  </si>
  <si>
    <t>CSCCRCST15</t>
  </si>
  <si>
    <t>CSC.ELC.CRC.ST.15</t>
  </si>
  <si>
    <t>CSCCRCMD15</t>
  </si>
  <si>
    <t>CSC.ELC.CRC.MD.15</t>
  </si>
  <si>
    <t>CSCCRCHE15</t>
  </si>
  <si>
    <t>CSC.ELC.CRC.HE.15</t>
  </si>
  <si>
    <t>CSCCCCST15</t>
  </si>
  <si>
    <t>CSC.ELC.CCC.ST.15</t>
  </si>
  <si>
    <t>CSCCCCMD15</t>
  </si>
  <si>
    <t>CSC.ELC.CCC.MD.15</t>
  </si>
  <si>
    <t>CSCCCCHE15</t>
  </si>
  <si>
    <t>CSC.ELC.CCC.HE.15</t>
  </si>
  <si>
    <t>CSCRACST15</t>
  </si>
  <si>
    <t>CSC.ELC.RAC.ST.15</t>
  </si>
  <si>
    <t>CSCRACMD15</t>
  </si>
  <si>
    <t>CSC.ELC.RAC.MD.15</t>
  </si>
  <si>
    <t>CSCRACHE15</t>
  </si>
  <si>
    <t>CSC.ELC.RAC.HE.15</t>
  </si>
  <si>
    <t>CSCRACST20</t>
  </si>
  <si>
    <t>CSC.ELC.RAC.ST.20</t>
  </si>
  <si>
    <t>CSCRACST25</t>
  </si>
  <si>
    <t>CSC.ELC.RAC.ST.25</t>
  </si>
  <si>
    <t>CSCWACST15</t>
  </si>
  <si>
    <t>CSC.ELC.WAC.ST.15</t>
  </si>
  <si>
    <t>CSCWACMD15</t>
  </si>
  <si>
    <t>CSC.ELC.WAC.MD.15</t>
  </si>
  <si>
    <t>CSCWACHE15</t>
  </si>
  <si>
    <t>CSC.ELC.WAC.HE.15</t>
  </si>
  <si>
    <t>CSCCACST15</t>
  </si>
  <si>
    <t>CSC.ELC.CAC.ST.15</t>
  </si>
  <si>
    <t>CSCCACMD15</t>
  </si>
  <si>
    <t>CSC.ELC.CAC.MD.15</t>
  </si>
  <si>
    <t>CSCCACHE15</t>
  </si>
  <si>
    <t>CSC.ELC.CAC.HE.15</t>
  </si>
  <si>
    <t>CSCCHAST15</t>
  </si>
  <si>
    <t>CSC.NG.CHA.ST.15</t>
  </si>
  <si>
    <t>CSCCHEST15</t>
  </si>
  <si>
    <t>CSC.NG.CHE.ST.15</t>
  </si>
  <si>
    <t>CWHSLNST15</t>
  </si>
  <si>
    <t>CWH.ELC.SOLAR.ST.15</t>
  </si>
  <si>
    <t>CWHEHPST15</t>
  </si>
  <si>
    <t>CWH.ELC.HEATPUMP.ST.15</t>
  </si>
  <si>
    <t>CWHEHPHE15</t>
  </si>
  <si>
    <t>CWH.ELC.HEATPUMP.HE.15</t>
  </si>
  <si>
    <t>CWHEWHST15</t>
  </si>
  <si>
    <t>CWH.ELC.EWH.ST.15</t>
  </si>
  <si>
    <t>CWHNWHST15</t>
  </si>
  <si>
    <t>CWH.NG.NWH.ST.15</t>
  </si>
  <si>
    <t>CWHNWHHE15</t>
  </si>
  <si>
    <t>CWH.NG.NWH.HE.15</t>
  </si>
  <si>
    <t>CWHDWHST15</t>
  </si>
  <si>
    <t>CWH.DSL.DWH.ST.15</t>
  </si>
  <si>
    <t>CWHDWHMD15</t>
  </si>
  <si>
    <t>CWH.DSL.DWH.MD.15</t>
  </si>
  <si>
    <t>CWHDWHHE15</t>
  </si>
  <si>
    <t>CWH.DSL.DWH.HE.15</t>
  </si>
  <si>
    <t>CVTCAVST15</t>
  </si>
  <si>
    <t>CVT.ELC.CAV.ST15</t>
  </si>
  <si>
    <t>CVTCAVHE15</t>
  </si>
  <si>
    <t>CVT.ELC.CAV.HE.15</t>
  </si>
  <si>
    <t>CVTVAVST15</t>
  </si>
  <si>
    <t>CVT.ELC.VAV.ST.15</t>
  </si>
  <si>
    <t>CVTVAVHE15</t>
  </si>
  <si>
    <t>CVT.ELC.VAV.HE.15</t>
  </si>
  <si>
    <t>CCKELB15</t>
  </si>
  <si>
    <t>CCK.ELC.RANGE.ST.15</t>
  </si>
  <si>
    <t>CCKELI15</t>
  </si>
  <si>
    <t>CCK.ELC.INDUCTION.ST.15</t>
  </si>
  <si>
    <t>CCKNGR15</t>
  </si>
  <si>
    <t>CCK.NG.RANGE.ST.15</t>
  </si>
  <si>
    <t>CCKNGC15</t>
  </si>
  <si>
    <t>CCK.NG.CONVECTION.ST.15</t>
  </si>
  <si>
    <t>CLTINC1015</t>
  </si>
  <si>
    <t>CLT.ELC.INC.100W.15</t>
  </si>
  <si>
    <t>CLTINC7215</t>
  </si>
  <si>
    <t>CLT.ELC.INC.72W.15</t>
  </si>
  <si>
    <t>CLTCFL15</t>
  </si>
  <si>
    <t>CLT.ELC.CFL.15</t>
  </si>
  <si>
    <t>CLTHLEDI15</t>
  </si>
  <si>
    <t>CLT.HAL.EDI.15</t>
  </si>
  <si>
    <t>CLTHLEDI20</t>
  </si>
  <si>
    <t>CLT.HAL.EDI.20</t>
  </si>
  <si>
    <t>CLTHLEDI30</t>
  </si>
  <si>
    <t>CLT.HAL.EDI.30</t>
  </si>
  <si>
    <t>CLTHLPAR15</t>
  </si>
  <si>
    <t>CLT.HAL.PAR.15</t>
  </si>
  <si>
    <t>CLTHLPAR20</t>
  </si>
  <si>
    <t>CLT.HAL.PAR.20</t>
  </si>
  <si>
    <t>CLTHLPAR30</t>
  </si>
  <si>
    <t>CLT.HAL.PAR.30</t>
  </si>
  <si>
    <t>CLTHLHIR15</t>
  </si>
  <si>
    <t>CLT.HAL.HIR.15</t>
  </si>
  <si>
    <t>CLTHLHIR20</t>
  </si>
  <si>
    <t>CLT.HAL.HIR.20</t>
  </si>
  <si>
    <t>CLTHLHIR30</t>
  </si>
  <si>
    <t>CLT.HAL.HIR.30</t>
  </si>
  <si>
    <t>CLTLED15</t>
  </si>
  <si>
    <t>CLT.LED.15</t>
  </si>
  <si>
    <t>CLTT8MAG15</t>
  </si>
  <si>
    <t>CLT.ELC.T8.MAG.15</t>
  </si>
  <si>
    <t>CLTF32T815</t>
  </si>
  <si>
    <t>CLT.ELC.F32T8.15</t>
  </si>
  <si>
    <t>CLTF32T820</t>
  </si>
  <si>
    <t>CLT.ELC.F32T8.20</t>
  </si>
  <si>
    <t>CLTF32T830</t>
  </si>
  <si>
    <t>CLT.ELC.F32T8.30</t>
  </si>
  <si>
    <t>CLTF28T815</t>
  </si>
  <si>
    <t>CLT.ELC.F28T8.15</t>
  </si>
  <si>
    <t>CLTF28T830</t>
  </si>
  <si>
    <t>CLT.ELC.F28T8.30</t>
  </si>
  <si>
    <t>CLT28T8S15</t>
  </si>
  <si>
    <t>CLT.ELC.F28T8.OS.15</t>
  </si>
  <si>
    <t>CLT28T8S20</t>
  </si>
  <si>
    <t>CLT.ELC.F28T8.OS.20</t>
  </si>
  <si>
    <t>CLT28T8S30</t>
  </si>
  <si>
    <t>CLT.ELC.F28T8.OS.30</t>
  </si>
  <si>
    <t>CLT28T8R15</t>
  </si>
  <si>
    <t>CLT.ELC.F28T8.SR.15</t>
  </si>
  <si>
    <t>CLT28T8R20</t>
  </si>
  <si>
    <t>CLT.ELC.F28T8.SR.20</t>
  </si>
  <si>
    <t>CLT28T8R30</t>
  </si>
  <si>
    <t>CLT.ELC.F28T8.SR.30</t>
  </si>
  <si>
    <t>CLT28T8X15</t>
  </si>
  <si>
    <t>CLT.ELC.F28T8.OSSR.15</t>
  </si>
  <si>
    <t>CLT28T8X20</t>
  </si>
  <si>
    <t>CLT.ELC.F28T8.OSSR.20</t>
  </si>
  <si>
    <t>CLT28T8X30</t>
  </si>
  <si>
    <t>CLT.ELC.F28T8.OSSR.30</t>
  </si>
  <si>
    <t>CLTF28T515</t>
  </si>
  <si>
    <t>CLT.ELC.F28T5.15</t>
  </si>
  <si>
    <t>CLTF28T520</t>
  </si>
  <si>
    <t>CLT.ELC.F28T5.20</t>
  </si>
  <si>
    <t>CLTF28T530</t>
  </si>
  <si>
    <t>CLT.ELC.F28T5.30</t>
  </si>
  <si>
    <t>CLTT8LED15</t>
  </si>
  <si>
    <t>CLT.ELC.T8.LED.15</t>
  </si>
  <si>
    <t>CLT96T8H15</t>
  </si>
  <si>
    <t>CLT.ELC.F96T8.HE.15</t>
  </si>
  <si>
    <t>CLTF96T815</t>
  </si>
  <si>
    <t>CLT.ELC.F96T8.15</t>
  </si>
  <si>
    <t>CLTF96T820</t>
  </si>
  <si>
    <t>CLT.ELC.F96T8.20</t>
  </si>
  <si>
    <t>CLTF96T830</t>
  </si>
  <si>
    <t>CLT.ELC.F96T8.30</t>
  </si>
  <si>
    <t>CLT96T8O15</t>
  </si>
  <si>
    <t>CLT.ELC.F96T8.HO.15</t>
  </si>
  <si>
    <t>CLT96T8O20</t>
  </si>
  <si>
    <t>CLT.ELC.F96T8.HO.20</t>
  </si>
  <si>
    <t>CLT96T8O30</t>
  </si>
  <si>
    <t>CLT.ELC.F96T8.HO.30</t>
  </si>
  <si>
    <t>CLTMH17515</t>
  </si>
  <si>
    <t>CLT.ELC.MH.175.15</t>
  </si>
  <si>
    <t>CLTMH17520</t>
  </si>
  <si>
    <t>CLT.ELC.MH.175.20</t>
  </si>
  <si>
    <t>CLTMH17530</t>
  </si>
  <si>
    <t>CLT.ELC.MH.175.30</t>
  </si>
  <si>
    <t>CLTHPS7015</t>
  </si>
  <si>
    <t>CLT.ELC.HPS.70.15</t>
  </si>
  <si>
    <t>CLTHS10015</t>
  </si>
  <si>
    <t>CLT.ELC.HPS.100.15</t>
  </si>
  <si>
    <t>CLTHS10020</t>
  </si>
  <si>
    <t>CLT.ELC.HPS.100.20</t>
  </si>
  <si>
    <t>CLTHS10030</t>
  </si>
  <si>
    <t>CLT.ELC.HPS.100.30</t>
  </si>
  <si>
    <t>CLTHSLED15</t>
  </si>
  <si>
    <t>CLT.ELC.HPS.LED.15</t>
  </si>
  <si>
    <t>CLTHSLED20</t>
  </si>
  <si>
    <t>CLT.ELC.HPS.LED.20</t>
  </si>
  <si>
    <t>CLTHSLED30</t>
  </si>
  <si>
    <t>CLT.ELC.HPS.LED.30</t>
  </si>
  <si>
    <t>CLTMH40015</t>
  </si>
  <si>
    <t>CLT.ELC.MH.400.15</t>
  </si>
  <si>
    <t>CLTMH40020</t>
  </si>
  <si>
    <t>CLT.ELC.MH.400.20</t>
  </si>
  <si>
    <t>CLTMH40030</t>
  </si>
  <si>
    <t>CLT.ELC.MH.400.30</t>
  </si>
  <si>
    <t>CLTHS15015</t>
  </si>
  <si>
    <t>CLT.ELC.HPS.150.15</t>
  </si>
  <si>
    <t>CLTHS15020</t>
  </si>
  <si>
    <t>CLT.ELC.HPS.150.20</t>
  </si>
  <si>
    <t>CLTHS15030</t>
  </si>
  <si>
    <t>CLT.ELC.HPS.150.30</t>
  </si>
  <si>
    <t>CLT54T5B20</t>
  </si>
  <si>
    <t>CLT.ELC.F54T5.HB.20</t>
  </si>
  <si>
    <t>CLT54T5B30</t>
  </si>
  <si>
    <t>CLT.ELC.F54T5.HB.30</t>
  </si>
  <si>
    <t>CLTHSLD215</t>
  </si>
  <si>
    <t>CLT.ELC.HPS.150.LED.15</t>
  </si>
  <si>
    <t>CLTHSLD220</t>
  </si>
  <si>
    <t>CLT.ELC.HPS.150.LED.20</t>
  </si>
  <si>
    <t>CLTHSLD230</t>
  </si>
  <si>
    <t>CLT.ELC.HPS.150.LED.30</t>
  </si>
  <si>
    <t>CRFCENST15</t>
  </si>
  <si>
    <t>CRF.ELC.CEN.ST.15</t>
  </si>
  <si>
    <t>CRFCENHE15</t>
  </si>
  <si>
    <t>CRF.ELC.CEN.HE.15</t>
  </si>
  <si>
    <t>CRFWIRST15</t>
  </si>
  <si>
    <t>CRF.ELC.WIR.ST.15</t>
  </si>
  <si>
    <t>CRFWIRHE15</t>
  </si>
  <si>
    <t>CRF.ELC.WIR.HE15</t>
  </si>
  <si>
    <t>CRFWIRST20</t>
  </si>
  <si>
    <t>CRF.ELC.WIR.ST.20</t>
  </si>
  <si>
    <t>CRFWIRHE20</t>
  </si>
  <si>
    <t>CRF.ELC.WIR.HE20</t>
  </si>
  <si>
    <t>CRFWIFST15</t>
  </si>
  <si>
    <t>CRF.ELC.WIF.ST.15</t>
  </si>
  <si>
    <t>CRFWIFHE15</t>
  </si>
  <si>
    <t>CRF.ELC.WIF.HE.15</t>
  </si>
  <si>
    <t>CRFWIFST20</t>
  </si>
  <si>
    <t>CRF.ELC.WIF.ST.20</t>
  </si>
  <si>
    <t>CRFWIFHE20</t>
  </si>
  <si>
    <t>CRF.ELC.WIF.HE.20</t>
  </si>
  <si>
    <t>CRFRIRMD15</t>
  </si>
  <si>
    <t>CRF.ELC.RIR.MD.15</t>
  </si>
  <si>
    <t>CRFRIRHE15</t>
  </si>
  <si>
    <t>CRF.ELC.RIR.HE.15</t>
  </si>
  <si>
    <t>CRFRIRST15</t>
  </si>
  <si>
    <t>CRF.ELC.RIR.ST.15</t>
  </si>
  <si>
    <t>CRFRIRST20</t>
  </si>
  <si>
    <t>CRF.ELC.RIR.ST.20</t>
  </si>
  <si>
    <t>CRFRIFST15</t>
  </si>
  <si>
    <t>CRF.ELC.RIF.ST.15</t>
  </si>
  <si>
    <t>CRFRIFHE15</t>
  </si>
  <si>
    <t>CRF.ELC.RIF.HE.15</t>
  </si>
  <si>
    <t>CRFRIFMD15</t>
  </si>
  <si>
    <t>CRF.ELC.RIF.MD.15</t>
  </si>
  <si>
    <t>CRFRIFST20</t>
  </si>
  <si>
    <t>CRF.ELC.RIF.ST.20</t>
  </si>
  <si>
    <t>CRFICMST15</t>
  </si>
  <si>
    <t>CRF.ELC.ICM.ST.15</t>
  </si>
  <si>
    <t>CRFICMMD15</t>
  </si>
  <si>
    <t>CRF.ELC.ICM.MD.15</t>
  </si>
  <si>
    <t>CRFICMHE15</t>
  </si>
  <si>
    <t>CRF.ELC.ICM.HE.15</t>
  </si>
  <si>
    <t>CRFBVMST15</t>
  </si>
  <si>
    <t>CRF.ELC.BVM.ST.15</t>
  </si>
  <si>
    <t>CRFBVMMD15</t>
  </si>
  <si>
    <t>CRF.ELC.BVM.MD.15</t>
  </si>
  <si>
    <t>CRFBVMHE15</t>
  </si>
  <si>
    <t>CRF.ELC.BVM.HE.15</t>
  </si>
  <si>
    <t>CRFRVMST15</t>
  </si>
  <si>
    <t>CRF.ELC.RVM.ST.15</t>
  </si>
  <si>
    <t>CRFRVMMD15</t>
  </si>
  <si>
    <t>CRF.ELC.RVM.MD.15</t>
  </si>
  <si>
    <t>CRFRVMHE15</t>
  </si>
  <si>
    <t>CRF.ELC.RVM.HE.15</t>
  </si>
  <si>
    <t>ICAEBOLNGA</t>
  </si>
  <si>
    <t>Ag Chemicals Industry Natural Gas Boiler</t>
  </si>
  <si>
    <t>ICAEBSANGA</t>
  </si>
  <si>
    <t>Ag Chemicals Industry Existing Area Source Natural Gas BST</t>
  </si>
  <si>
    <t>ICAEBSTCOA</t>
  </si>
  <si>
    <t>Ag Chemicals Industry Existing Coal BST</t>
  </si>
  <si>
    <t>ICAEBSTNGA</t>
  </si>
  <si>
    <t>Ag Chemicals Industry Existing Natural Gas BST</t>
  </si>
  <si>
    <t>ICAECCTNGA</t>
  </si>
  <si>
    <t>Ag Chemicals Industry Existing Natural Gas CCT</t>
  </si>
  <si>
    <t>ICAEFACDST</t>
  </si>
  <si>
    <t>Ag Chemicals Industry Distillate Oil Facilities</t>
  </si>
  <si>
    <t>ICAEFACELC</t>
  </si>
  <si>
    <t>Ag Chemicals Industry Electriicty Facilities</t>
  </si>
  <si>
    <t>ICAEFACNGA</t>
  </si>
  <si>
    <t>Ag Chemicals Industry Natural Gas Facilities</t>
  </si>
  <si>
    <t>ICAEFEDNGA</t>
  </si>
  <si>
    <t>Ag Chemicals Industry Natural Gas Feedstock</t>
  </si>
  <si>
    <t>ICAEFEDPFS</t>
  </si>
  <si>
    <t>Ag Chemicals Industry Petrochemical Feedstock</t>
  </si>
  <si>
    <t>ICAEMDRELC</t>
  </si>
  <si>
    <t>Ag Chemicals Industry Electricity Machine Drive</t>
  </si>
  <si>
    <t>ICAEMDRNGA</t>
  </si>
  <si>
    <t>Ag Chemicals Industry Natural Gas Machine Drive</t>
  </si>
  <si>
    <t>ICAEOHTDST</t>
  </si>
  <si>
    <t>Ag Chemicals Industry Distillate Oil Other Heat</t>
  </si>
  <si>
    <t>ICAEOHTOTP</t>
  </si>
  <si>
    <t>Ag Chemicals Industry Other Petroleum Other Heat</t>
  </si>
  <si>
    <t>ICAEPRHCOA</t>
  </si>
  <si>
    <t>Ag Chemicals Industry Coal Process Heat</t>
  </si>
  <si>
    <t>ICAEPRHELC</t>
  </si>
  <si>
    <t>Ag Chemicals Industry Electricity Process Heat</t>
  </si>
  <si>
    <t>ICAEPRHNGA</t>
  </si>
  <si>
    <t>Ag Chemicals Industry Natural Gas Process Heat</t>
  </si>
  <si>
    <t>ICANBOLNGA</t>
  </si>
  <si>
    <t>ICANBSPNGA</t>
  </si>
  <si>
    <t>Ag Chemicals Industry Natural Gas Superboiler</t>
  </si>
  <si>
    <t>ICANBSTNGA</t>
  </si>
  <si>
    <t>Ag Chemicals Industry New Natural Gas BST</t>
  </si>
  <si>
    <t>ICANCCTNGA</t>
  </si>
  <si>
    <t>Ag Chemicals Industry New Natural Gas CCT</t>
  </si>
  <si>
    <t>ICATECHEXT</t>
  </si>
  <si>
    <t>Existing Ag Chemicals Industry Technologies</t>
  </si>
  <si>
    <t>ICIEBOLCOA</t>
  </si>
  <si>
    <t>Inorganic Chemicals Industry Existing Coal Boiler</t>
  </si>
  <si>
    <t>ICIEBOLDST</t>
  </si>
  <si>
    <t>Inorganic Chemicals Industry Existing Distillate Oil Boiler</t>
  </si>
  <si>
    <t>ICIEBOLELC</t>
  </si>
  <si>
    <t>Inorganic Chemicals Industry Existing Electric Boiler</t>
  </si>
  <si>
    <t>ICIEBOLNGA</t>
  </si>
  <si>
    <t>Inorganic Chemicals Industry Existing Natural Gas Boiler</t>
  </si>
  <si>
    <t>ICIEBOLRFL</t>
  </si>
  <si>
    <t>Inorganic Chemicals Industry Existing Residual Oil Boiler</t>
  </si>
  <si>
    <t>ICIEBPVCOA</t>
  </si>
  <si>
    <t>Inorganic Chemicals Industry Existing Major Source PC Boiler</t>
  </si>
  <si>
    <t>ICIEBSTCOA</t>
  </si>
  <si>
    <t>Inorganic Chemicals Industry Existing Coal BST</t>
  </si>
  <si>
    <t>ICIEBSTNGA</t>
  </si>
  <si>
    <t>Inorganic Chemicals Industry Existing Natural Gas BST</t>
  </si>
  <si>
    <t>ICIECCTNGA</t>
  </si>
  <si>
    <t>Inorganic Chemicals Industry Existing Natural Gas CCT</t>
  </si>
  <si>
    <t>ICIECPVCOA</t>
  </si>
  <si>
    <t>Inorganic Chemicals Industry Major Source PC BST</t>
  </si>
  <si>
    <t>ICIEETCELC</t>
  </si>
  <si>
    <t>Inorganic Chemicals Industry Electrochemical</t>
  </si>
  <si>
    <t>ICIEFACELC</t>
  </si>
  <si>
    <t>Inorganic Chemicals Industry Electricity Facilities</t>
  </si>
  <si>
    <t>ICIEFACNGA</t>
  </si>
  <si>
    <t>Inorganic Chemicals Industry Natural Gas Facilities</t>
  </si>
  <si>
    <t>ICIEFEDLPG</t>
  </si>
  <si>
    <t>Inorganic Chemicals Industry LPG Feedstock</t>
  </si>
  <si>
    <t>ICIEFEDNGA</t>
  </si>
  <si>
    <t>Inorganic Chemicals Industry Natural Gas Feedstock</t>
  </si>
  <si>
    <t>ICIEFEDPFS</t>
  </si>
  <si>
    <t>Inorganic Chemicals Industry Petrochemical Feedstock</t>
  </si>
  <si>
    <t>ICIEMDRELC</t>
  </si>
  <si>
    <t>Inorganic Chemicals Industry Electricity Machine Drive</t>
  </si>
  <si>
    <t>ICIEMDRNGA</t>
  </si>
  <si>
    <t>Inorganic Chemicals Industry Natural Gas Machine Drive</t>
  </si>
  <si>
    <t>ICIEOHTDST</t>
  </si>
  <si>
    <t>Inorganic Chemicals Industry Distillate Oil Other Heat</t>
  </si>
  <si>
    <t>ICIEOHTELC</t>
  </si>
  <si>
    <t>Inorganic Chemicals Industry Electricity Other Heat</t>
  </si>
  <si>
    <t>ICIEOHTNGA</t>
  </si>
  <si>
    <t>Inorganic Chemicals Industry Natural Gas Other Heat</t>
  </si>
  <si>
    <t>ICIEOHTOTP</t>
  </si>
  <si>
    <t>Inorganic Chemicals Industry Other Petroleum Other Heat</t>
  </si>
  <si>
    <t>ICIEPRHCOA</t>
  </si>
  <si>
    <t>Inorganic Chemicals Industry Coal Process Heat</t>
  </si>
  <si>
    <t>ICIEPRHELC</t>
  </si>
  <si>
    <t>Inorganic Chemicals Industry Electricity Process Heat</t>
  </si>
  <si>
    <t>ICIEPRHNGA</t>
  </si>
  <si>
    <t>Inorganic Chemicals Industry Natural Gas Process Heat</t>
  </si>
  <si>
    <t>ICIEPRHRFL</t>
  </si>
  <si>
    <t>Inorganic Chemicals Industry Residual Oil Process Heat</t>
  </si>
  <si>
    <t>ICIEREGOIL</t>
  </si>
  <si>
    <t>Inorganic Chemicals Industry Existing Oil REG</t>
  </si>
  <si>
    <t>ICINBFBCOA</t>
  </si>
  <si>
    <t>Inorganic Chemicals Industry New Major Source FB Coal Boiler</t>
  </si>
  <si>
    <t>ICINBOLNGA</t>
  </si>
  <si>
    <t>Inorganic Chemicals Industry New Natural Gas Boiler</t>
  </si>
  <si>
    <t>ICINBPVCOA</t>
  </si>
  <si>
    <t>Inorganic Chemicals Industry New Major Source PC Boiler</t>
  </si>
  <si>
    <t>ICINBSPNGA</t>
  </si>
  <si>
    <t>Inorganic Chemicals Industry New Natural Gas Superboiler</t>
  </si>
  <si>
    <t>ICINBSTNGA</t>
  </si>
  <si>
    <t>Inorganic Chemicals Industry New Natural Gas BST</t>
  </si>
  <si>
    <t>ICINCCTNGA</t>
  </si>
  <si>
    <t>Inorganic Chemicals Industry New Natural Gas CCT</t>
  </si>
  <si>
    <t>ICINCFBCOA</t>
  </si>
  <si>
    <t>Inorganic Chemicals Industry New Major Source FB Coal BST</t>
  </si>
  <si>
    <t>ICINCPVCOA</t>
  </si>
  <si>
    <t>Inorganic Chemicals Industry New Major Source PC BST</t>
  </si>
  <si>
    <t>ICITECHEXT</t>
  </si>
  <si>
    <t>Existing Inorganic Chemicals Industry Technologies</t>
  </si>
  <si>
    <t>ICOEBHLRFL</t>
  </si>
  <si>
    <t>Organic Chemicals Industry Existing Major Source Residual Oil Boiler</t>
  </si>
  <si>
    <t>ICOEBLLDST</t>
  </si>
  <si>
    <t>Organic Chemicals Industry Existing Major Source Distillate Oil Boiler</t>
  </si>
  <si>
    <t>ICOEBOLCOA</t>
  </si>
  <si>
    <t>Organic Chemicals Industry Existing Coal Boiler</t>
  </si>
  <si>
    <t>ICOEBOLDST</t>
  </si>
  <si>
    <t>Organic Chemicals Industry Existing Distillate Oil Boiler</t>
  </si>
  <si>
    <t>ICOEBOLELC</t>
  </si>
  <si>
    <t>Organic Chemicals Industry Existing Electric Boiler</t>
  </si>
  <si>
    <t>ICOEBOLNGA</t>
  </si>
  <si>
    <t>Organic Chemicals Industry Existing Natural Gas Boiler</t>
  </si>
  <si>
    <t>ICOEBOLRFL</t>
  </si>
  <si>
    <t>Organic Chemicals Industry Existing Residual Oil Boiler</t>
  </si>
  <si>
    <t>ICOEBSARFL</t>
  </si>
  <si>
    <t>Organic Chemicals Industry Existing Area Source Residual Oil BST</t>
  </si>
  <si>
    <t>ICOEBSOCOA</t>
  </si>
  <si>
    <t>Organic Chemicals Industry Existing Major Source Stoker/Other Coal Boiler</t>
  </si>
  <si>
    <t>ICOEBSTCOA</t>
  </si>
  <si>
    <t>Organic Chemicals Industry Existing Coal BST</t>
  </si>
  <si>
    <t>ICOEBSTNGA</t>
  </si>
  <si>
    <t>Organic Chemicals Industry Existing Natural Gas BST</t>
  </si>
  <si>
    <t>ICOEBSTRFL</t>
  </si>
  <si>
    <t>Organic Chemicals Industry Existing Residual Oil BST</t>
  </si>
  <si>
    <t>ICOECCTNGA</t>
  </si>
  <si>
    <t>Organic Chemicals Industry Existing Natural Gas CCT</t>
  </si>
  <si>
    <t>ICOECPVCOA</t>
  </si>
  <si>
    <t>Organic Chemicals Industry Existing Major Source PC BST</t>
  </si>
  <si>
    <t>ICOEETCELC</t>
  </si>
  <si>
    <t>Organic Chemicals Industry Electrochemical</t>
  </si>
  <si>
    <t>ICOEFACELC</t>
  </si>
  <si>
    <t>Organic Chemicals Industry Electricity Facilities</t>
  </si>
  <si>
    <t>ICOEFACNGA</t>
  </si>
  <si>
    <t>Organic Chemicals Industry Natural Gas Facilities</t>
  </si>
  <si>
    <t>ICOEFCLNGA</t>
  </si>
  <si>
    <t>Organic Chemicals Industry Existing Natural Gas FCL</t>
  </si>
  <si>
    <t>ICOEFEDLPG</t>
  </si>
  <si>
    <t>Organic Chemicals Industry LPG Feedstocks</t>
  </si>
  <si>
    <t>ICOEFEDNGA</t>
  </si>
  <si>
    <t>Organic Chemicals Industry Natural Gas Feedstocks</t>
  </si>
  <si>
    <t>ICOEFEDPFS</t>
  </si>
  <si>
    <t>Organic Chemicals Industry Petrochemical Feedstocks</t>
  </si>
  <si>
    <t>ICOEMDRCOA</t>
  </si>
  <si>
    <t>Organic Chemicals Industry Coal Machine Drive</t>
  </si>
  <si>
    <t>ICOEMDRELC</t>
  </si>
  <si>
    <t>Organic Chemicals Industry Electricity Machine Drive</t>
  </si>
  <si>
    <t>ICOEMDRNGA</t>
  </si>
  <si>
    <t>Organic Chemicals Industry Natural Gas Machine Drive</t>
  </si>
  <si>
    <t>ICOEOHTCOA</t>
  </si>
  <si>
    <t>Organic Chemicals Industry Coal Other Heat</t>
  </si>
  <si>
    <t>ICOEOHTDST</t>
  </si>
  <si>
    <t>Organic Chemicals Industry Distillate Oil Other Heat</t>
  </si>
  <si>
    <t>ICOEOHTELC</t>
  </si>
  <si>
    <t>Organic Chemicals Industry Electricity Other Heat</t>
  </si>
  <si>
    <t>ICOEOHTLPG</t>
  </si>
  <si>
    <t>Organic Chemicals Industry LPG Other Heat</t>
  </si>
  <si>
    <t>ICOEOHTNGA</t>
  </si>
  <si>
    <t>Organic Chemicals Industry Natural Gas Other Heat</t>
  </si>
  <si>
    <t>ICOEOHTOTP</t>
  </si>
  <si>
    <t>Organic Chemicals Industry Other Petroleum Other Heat</t>
  </si>
  <si>
    <t>ICOEPRHCOA</t>
  </si>
  <si>
    <t>Organic Chemicals Industry Coal Process Heat</t>
  </si>
  <si>
    <t>ICOEPRHELC</t>
  </si>
  <si>
    <t>Organic Chemicals Industry Electricity Process Heat</t>
  </si>
  <si>
    <t>ICOEPRHNGA</t>
  </si>
  <si>
    <t>Organic Chemicals Industry Natural Gas Process Heat</t>
  </si>
  <si>
    <t>ICOEREGNGA</t>
  </si>
  <si>
    <t>Organic Chemicals Industry Existing Natural Gas REG</t>
  </si>
  <si>
    <t>ICONBFBCOA</t>
  </si>
  <si>
    <t>Organic Chemicals Industry New Major Source FB Coal Boiler</t>
  </si>
  <si>
    <t>ICONBHLRFL</t>
  </si>
  <si>
    <t>Organic Chemicals Industry New Major Source Residual Oil Boiler</t>
  </si>
  <si>
    <t>ICONBOLNGA</t>
  </si>
  <si>
    <t>Organic Chemicals Industry New Natural Gas Boiler</t>
  </si>
  <si>
    <t>ICONBPVCOA</t>
  </si>
  <si>
    <t>Organic Chemicals Industry New Major Source PC Boiler</t>
  </si>
  <si>
    <t>ICONBSPNGA</t>
  </si>
  <si>
    <t>Organic Chemicals Industry New Natural Gas Superboiler</t>
  </si>
  <si>
    <t>ICONBSTNGA</t>
  </si>
  <si>
    <t>Organic Chemicals Industry New Natural Gas BST</t>
  </si>
  <si>
    <t>ICONCCTNGA</t>
  </si>
  <si>
    <t>Organic Chemicals Industry New Natural Gas CCT</t>
  </si>
  <si>
    <t>ICONCFBCOA</t>
  </si>
  <si>
    <t>Organic Chemicals Industry New Major Source FB Coal BST</t>
  </si>
  <si>
    <t>ICONCHLRFL</t>
  </si>
  <si>
    <t>Organic Chemicals Industry New Major Source Residual Oil BST</t>
  </si>
  <si>
    <t>ICONCPVCOA</t>
  </si>
  <si>
    <t>Organic Chemicals Industry New Major Source PC BST</t>
  </si>
  <si>
    <t>ICONFCLNGA</t>
  </si>
  <si>
    <t>Organic Chemicals Industry New Natural Gas FCL</t>
  </si>
  <si>
    <t>ICONREGNGA</t>
  </si>
  <si>
    <t>Organic Chemicals Industry New Natural Gas REG</t>
  </si>
  <si>
    <t>ICOTECHEXT</t>
  </si>
  <si>
    <t>Existing Organic Chemicals Industry Technologies</t>
  </si>
  <si>
    <t>ICPEBFBCOA</t>
  </si>
  <si>
    <t>PFR Industry Existing Major Source FB Coal Boiler</t>
  </si>
  <si>
    <t>ICPEBHLRFL</t>
  </si>
  <si>
    <t>PFR Industry Existing Major Source Residual Oil Boiler</t>
  </si>
  <si>
    <t>ICPEBLLDST</t>
  </si>
  <si>
    <t>PFR Industry Existing Major Source Distillate Oil Boiler</t>
  </si>
  <si>
    <t>ICPEBOLCOA</t>
  </si>
  <si>
    <t>PFR Industry Existing Coal Boiler</t>
  </si>
  <si>
    <t>ICPEBOLDST</t>
  </si>
  <si>
    <t>PFR Industry Existing Distillate Oil Boiler</t>
  </si>
  <si>
    <t>ICPEBOLELC</t>
  </si>
  <si>
    <t>PFR Industry Existing Electric Boiler</t>
  </si>
  <si>
    <t>ICPEBOLLPG</t>
  </si>
  <si>
    <t>PFR Industry Existing LPG Boiler</t>
  </si>
  <si>
    <t>ICPEBOLNGA</t>
  </si>
  <si>
    <t>PFR Industry Existing Natural Gas Boiler</t>
  </si>
  <si>
    <t>ICPEBOLRFL</t>
  </si>
  <si>
    <t>PFR Industry Existing Residual Oil Boiler</t>
  </si>
  <si>
    <t>ICPEBPVCOA</t>
  </si>
  <si>
    <t>PFR Industry Existing Major Source PC Boiler</t>
  </si>
  <si>
    <t>ICPEBSOCOA</t>
  </si>
  <si>
    <t>PFR Industry Existing Major Source Stoker/Other Coal Boiler</t>
  </si>
  <si>
    <t>ICPEBSTCOA</t>
  </si>
  <si>
    <t>PFR Industry Existing Coal BST</t>
  </si>
  <si>
    <t>ICPEBSTNGA</t>
  </si>
  <si>
    <t>PFR Industry Existing Natural Gas BST</t>
  </si>
  <si>
    <t>ICPECCTNGA</t>
  </si>
  <si>
    <t>PFR Industry Existing Natural Gas CCT</t>
  </si>
  <si>
    <t>ICPECHLRFL</t>
  </si>
  <si>
    <t>PFR Industry Existing Major Source Residual Oil BST</t>
  </si>
  <si>
    <t>ICPECPVCOA</t>
  </si>
  <si>
    <t>PFR Industry Existing Major Source PC BST</t>
  </si>
  <si>
    <t>ICPECSOCOA</t>
  </si>
  <si>
    <t>PFR Industry Existing Major Source Stoker/Other Coal BST</t>
  </si>
  <si>
    <t>ICPEETCELC</t>
  </si>
  <si>
    <t>PFR Industry Electrochemical</t>
  </si>
  <si>
    <t>ICPEFACELC</t>
  </si>
  <si>
    <t>PFR Industry Electricity Facilities</t>
  </si>
  <si>
    <t>ICPEFACNGA</t>
  </si>
  <si>
    <t>PFR Industry Natural Gas Facilities</t>
  </si>
  <si>
    <t>ICPEFEDLPG</t>
  </si>
  <si>
    <t>PFR Industry LPG Feedstock</t>
  </si>
  <si>
    <t>ICPEFEDNGA</t>
  </si>
  <si>
    <t>PFR Industry Natural Gas Feedstock</t>
  </si>
  <si>
    <t>ICPEFEDPFS</t>
  </si>
  <si>
    <t>PFR Industry Petrochemical Feedstock</t>
  </si>
  <si>
    <t>ICPEMDRELC</t>
  </si>
  <si>
    <t>PFR Industry Electricity Machine Drive</t>
  </si>
  <si>
    <t>ICPEMDRNGA</t>
  </si>
  <si>
    <t>PFR Industry Natural Gas Machine Drive</t>
  </si>
  <si>
    <t>ICPEMTTNGA</t>
  </si>
  <si>
    <t>PFR Industry Existing Natural Gas MTT</t>
  </si>
  <si>
    <t>ICPEOHTDST</t>
  </si>
  <si>
    <t>PFR Industry Distillate Oil Other Heat</t>
  </si>
  <si>
    <t>ICPEOHTELC</t>
  </si>
  <si>
    <t>PFR Industry Electricity Other Heat</t>
  </si>
  <si>
    <t>ICPEOHTNGA</t>
  </si>
  <si>
    <t>PFR Industry Natural Gas Other Heat</t>
  </si>
  <si>
    <t>ICPEOHTOTP</t>
  </si>
  <si>
    <t>PFR Industry Other Petroleum Other Heat</t>
  </si>
  <si>
    <t>ICPEOHTRFL</t>
  </si>
  <si>
    <t>PFR Industry Residual Oil Other Heat</t>
  </si>
  <si>
    <t>ICPEPRHELC</t>
  </si>
  <si>
    <t>PFR Industry Electricity Process Heat</t>
  </si>
  <si>
    <t>ICPEPRHLPG</t>
  </si>
  <si>
    <t>PFR Industry LPG Process Heat</t>
  </si>
  <si>
    <t>ICPEPRHNGA</t>
  </si>
  <si>
    <t>PFR Industry Natural Gas Process Heat</t>
  </si>
  <si>
    <t>ICPEPRHRFL</t>
  </si>
  <si>
    <t>PFR Industry Residual Oil Process Heat</t>
  </si>
  <si>
    <t>ICPEREGNGA</t>
  </si>
  <si>
    <t>PFR Industry Existing Natural Gas REG</t>
  </si>
  <si>
    <t>ICPNBFBCOA</t>
  </si>
  <si>
    <t>PFR Industry New Major Source FB Coal Boiler</t>
  </si>
  <si>
    <t>ICPNBOLLPG</t>
  </si>
  <si>
    <t>PFR Industry New LPG Boiler</t>
  </si>
  <si>
    <t>ICPNBOLNGA</t>
  </si>
  <si>
    <t>PFR Industry New Natural Gas Boiler</t>
  </si>
  <si>
    <t>ICPNBPVCOA</t>
  </si>
  <si>
    <t>PFR Industry New Major Source PC Boiler</t>
  </si>
  <si>
    <t>ICPNBSPNGA</t>
  </si>
  <si>
    <t>PFR Industry New Natural Gas Superboiler</t>
  </si>
  <si>
    <t>ICPNBSTNGA</t>
  </si>
  <si>
    <t>PFR Industry New Natural Gas BST</t>
  </si>
  <si>
    <t>ICPNCCTNGA</t>
  </si>
  <si>
    <t>PFR Industry New Natural Gas CCT</t>
  </si>
  <si>
    <t>ICPNCFBCOA</t>
  </si>
  <si>
    <t>PFR Industry New Major Source FB Coal BST</t>
  </si>
  <si>
    <t>ICPNCPVCOA</t>
  </si>
  <si>
    <t>PFR Industry New Major Source PC BST</t>
  </si>
  <si>
    <t>ICPNMTTNGA</t>
  </si>
  <si>
    <t>PFR Industry New Natural Gas MTT</t>
  </si>
  <si>
    <t>ICPNREGNGA</t>
  </si>
  <si>
    <t>PFR Industry New Natural Gas REG</t>
  </si>
  <si>
    <t>ICPTECHEXT</t>
  </si>
  <si>
    <t>Existing PFR Industry Technologies</t>
  </si>
  <si>
    <t>ICTEBHLRFL</t>
  </si>
  <si>
    <t>Other Chemicals Industry Existing Major Source Residual Oil Boiler</t>
  </si>
  <si>
    <t>ICTEBLLDST</t>
  </si>
  <si>
    <t>Other Chemicals Industry Existing Major Source Distillate Oil Boiler</t>
  </si>
  <si>
    <t>ICTEBOLCOA</t>
  </si>
  <si>
    <t>Other Chemicals Industry Existing Coal Boiler</t>
  </si>
  <si>
    <t>ICTEBOLDST</t>
  </si>
  <si>
    <t>Other Chemicals Industry Existing Distillate Oil Boiler</t>
  </si>
  <si>
    <t>ICTEBOLELC</t>
  </si>
  <si>
    <t>Other Chemicals Industry Existing Electric Boiler</t>
  </si>
  <si>
    <t>ICTEBOLNGA</t>
  </si>
  <si>
    <t>Other Chemicals Industry Existing Natural Gas Boiler</t>
  </si>
  <si>
    <t>ICTEBOLRFL</t>
  </si>
  <si>
    <t>Other Chemicals Industry Existing Residual Oil Boiler</t>
  </si>
  <si>
    <t>ICTEBPVCOA</t>
  </si>
  <si>
    <t>Other Chemicals Industry Existing Major Source PC Boiler</t>
  </si>
  <si>
    <t>ICTEBSDBIO</t>
  </si>
  <si>
    <t>Other Chemicals Industry Existing Major Source Stoker/Other Biomass Boiler</t>
  </si>
  <si>
    <t>ICTEBSOCOA</t>
  </si>
  <si>
    <t>Other Chemicals Industry Existing Major Source Stoker/Other Coal Boiler</t>
  </si>
  <si>
    <t>ICTEBSTCOA</t>
  </si>
  <si>
    <t>Other Chemicals Industry Existing Coal BST</t>
  </si>
  <si>
    <t>ICTEBSTDST</t>
  </si>
  <si>
    <t>Other Chemicals Industry Existing Distillate Oil BST</t>
  </si>
  <si>
    <t>ICTEBSTNGA</t>
  </si>
  <si>
    <t>Other Chemicals Industry Existing Natural Gas BST</t>
  </si>
  <si>
    <t>ICTEBSTRFL</t>
  </si>
  <si>
    <t>Other Chemicals Industry Existing Residual Oil BST</t>
  </si>
  <si>
    <t>ICTECCTBIO</t>
  </si>
  <si>
    <t>Other Chemicals Industry Existing Biomass CCT</t>
  </si>
  <si>
    <t>ICTECCTDST</t>
  </si>
  <si>
    <t>Other Chemicals Industry Existing Distillate Oil CCT</t>
  </si>
  <si>
    <t>ICTECCTNGA</t>
  </si>
  <si>
    <t>Other Chemicals Industry Existing Natural Gas CCT</t>
  </si>
  <si>
    <t>ICTECCTRFL</t>
  </si>
  <si>
    <t>Other Chemicals Industry Existing Residual Oil CCT</t>
  </si>
  <si>
    <t>ICTECSOCOA</t>
  </si>
  <si>
    <t>Other Chemicals Industry Existing Major Source Stoker/Other Coal BST</t>
  </si>
  <si>
    <t>ICTEETCELC</t>
  </si>
  <si>
    <t>Other Chemicals Industry Electrochemical</t>
  </si>
  <si>
    <t>ICTEFACCOA</t>
  </si>
  <si>
    <t>Other Chemicals Industry Coal Facilities</t>
  </si>
  <si>
    <t>ICTEFACDST</t>
  </si>
  <si>
    <t>Other Chemicals Industry Distillate Oil Facilities</t>
  </si>
  <si>
    <t>ICTEFACELC</t>
  </si>
  <si>
    <t>Other Chemicals Industry Electricity Facilities</t>
  </si>
  <si>
    <t>ICTEFACLPG</t>
  </si>
  <si>
    <t>Other Chemicals Industry LPG Facilities</t>
  </si>
  <si>
    <t>ICTEFACNGA</t>
  </si>
  <si>
    <t>Other Chemicals Industry Natural Gas Facilities</t>
  </si>
  <si>
    <t>ICTEFCLNGA</t>
  </si>
  <si>
    <t>Other Chemicals Industry Existing Natural Gas FCL</t>
  </si>
  <si>
    <t>ICTEFEDBIO</t>
  </si>
  <si>
    <t>Other Chemicals Industry Renewables Feedstock</t>
  </si>
  <si>
    <t>ICTEFEDLPG</t>
  </si>
  <si>
    <t>Other Chemicals Industry LPG Feedstock</t>
  </si>
  <si>
    <t>ICTEFEDNGA</t>
  </si>
  <si>
    <t>Other Chemicals Industry Natural Gas Feedstock</t>
  </si>
  <si>
    <t>ICTEFEDOTP</t>
  </si>
  <si>
    <t>Other Chemicals Industry Other Petroleum Feedstock</t>
  </si>
  <si>
    <t>ICTEFEDPTC</t>
  </si>
  <si>
    <t>Other Chemicals Industry Petroleum Coke Feedstock</t>
  </si>
  <si>
    <t>ICTEFEDRFL</t>
  </si>
  <si>
    <t>Other Chemicals Industry Residual Oil Feedstock</t>
  </si>
  <si>
    <t>ICTEMDRDST</t>
  </si>
  <si>
    <t>Other Chemicals Industry Distillate Oil Machine Drive</t>
  </si>
  <si>
    <t>ICTEMDRELC</t>
  </si>
  <si>
    <t>Other Chemicals Industry Electricity Machine Drive</t>
  </si>
  <si>
    <t>ICTEMDRNGA</t>
  </si>
  <si>
    <t>Other Chemicals Industry Natural Gas Machine Drive</t>
  </si>
  <si>
    <t>ICTEMTTNGA</t>
  </si>
  <si>
    <t>Other Chemicals Industry Existing Natural Gas MTT</t>
  </si>
  <si>
    <t>ICTEOHTBIO</t>
  </si>
  <si>
    <t>Other Chemicals Industry Renewables Other Heat</t>
  </si>
  <si>
    <t>ICTEOHTELC</t>
  </si>
  <si>
    <t>Other Chemicals Industry Electricity Other Heat</t>
  </si>
  <si>
    <t>ICTEOHTNGA</t>
  </si>
  <si>
    <t>Other Chemicals Industry Natural Gas Other Heat</t>
  </si>
  <si>
    <t>ICTEOHTOTP</t>
  </si>
  <si>
    <t>Other Chemicals Industry Other Petroleum Other Heat</t>
  </si>
  <si>
    <t>ICTEOHTPTC</t>
  </si>
  <si>
    <t>Other Chemicals Industry Petroleum Coke Other Heat</t>
  </si>
  <si>
    <t>ICTEPRHDST</t>
  </si>
  <si>
    <t>Other Chemicals Industry Distillate Oil Process Heat</t>
  </si>
  <si>
    <t>ICTEPRHELC</t>
  </si>
  <si>
    <t>Other Chemicals Industry Electricity Process Heat</t>
  </si>
  <si>
    <t>ICTEPRHNGA</t>
  </si>
  <si>
    <t>Other Chemicals Industry Natural Gas Process Heat</t>
  </si>
  <si>
    <t>ICTEPRHRFL</t>
  </si>
  <si>
    <t>Other Chemicals Industry Residual Oil Process Heat</t>
  </si>
  <si>
    <t>ICTEREGBIO</t>
  </si>
  <si>
    <t>Other Chemicals Industry Existing Biomass REG</t>
  </si>
  <si>
    <t>ICTEREGDST</t>
  </si>
  <si>
    <t>Other Chemicals Industry Existing Distillate Oil REG</t>
  </si>
  <si>
    <t>ICTEREGNGA</t>
  </si>
  <si>
    <t>Other Chemicals Industry Existing Natural Gas REG</t>
  </si>
  <si>
    <t>ICTEREGRFL</t>
  </si>
  <si>
    <t>Other Chemicals Industry Existing Residual Oil REG</t>
  </si>
  <si>
    <t>ICTNBDSBIO</t>
  </si>
  <si>
    <t>Other Chemicals Industry New Major Source Dutch Oven Biomass Boiler</t>
  </si>
  <si>
    <t>ICTNBFBBIO</t>
  </si>
  <si>
    <t>Other Chemicals Industry New Major Source FB Biomass Boiler</t>
  </si>
  <si>
    <t>ICTNBFBCOA</t>
  </si>
  <si>
    <t>Other Chemicals Industry New Major Source FB Coal Boiler</t>
  </si>
  <si>
    <t>ICTNBFCBIO</t>
  </si>
  <si>
    <t>Other Chemicals Industry New Major Source Fuel Cell Biomass Boiler</t>
  </si>
  <si>
    <t>ICTNBHLRFL</t>
  </si>
  <si>
    <t>Other Chemicals Industry New Major Source Residual Oil Boiler</t>
  </si>
  <si>
    <t>ICTNBLLDST</t>
  </si>
  <si>
    <t>Other Chemicals Industry New Major Source Distillate Oil Boiler</t>
  </si>
  <si>
    <t>ICTNBOLNGA</t>
  </si>
  <si>
    <t>Other Chemicals Industry New Natural Gas Boiler</t>
  </si>
  <si>
    <t>ICTNBPVCOA</t>
  </si>
  <si>
    <t>Other Chemicals Industry New Major Source PC Boiler</t>
  </si>
  <si>
    <t>ICTNBSGBIO</t>
  </si>
  <si>
    <t>Other Chemicals Industry New Major Source Susp/Grate Biomass Boiler</t>
  </si>
  <si>
    <t>ICTNBSPNGA</t>
  </si>
  <si>
    <t>Other Chemicals Industry New Natural Gas Superboiler</t>
  </si>
  <si>
    <t>ICTNBSTNGA</t>
  </si>
  <si>
    <t>Other Chemicals Industry New Natural Gas BST</t>
  </si>
  <si>
    <t>ICTNCCTNGA</t>
  </si>
  <si>
    <t>Other Chemicals Industry New Natural Gas CCT</t>
  </si>
  <si>
    <t>ICTNCFBCOA</t>
  </si>
  <si>
    <t>Other Chemicals Industry New Major Source FB Coal BST</t>
  </si>
  <si>
    <t>ICTNCHLRFL</t>
  </si>
  <si>
    <t>Other Chemicals Industry New Major Source Residual Oil BST</t>
  </si>
  <si>
    <t>ICTNCLLDST</t>
  </si>
  <si>
    <t>Other Chemicals Industry New Major Source Distillate Oil BST</t>
  </si>
  <si>
    <t>ICTNCPVCOA</t>
  </si>
  <si>
    <t>Other Chemicals Industry New Major Source PC BST</t>
  </si>
  <si>
    <t>ICTNFCLNGA</t>
  </si>
  <si>
    <t>Other Chemicals Industry New Natural Gas FCL</t>
  </si>
  <si>
    <t>ICTNMTTNGA</t>
  </si>
  <si>
    <t>Other Chemicals Industry New Natural Gas MTT</t>
  </si>
  <si>
    <t>ICTNREGNGA</t>
  </si>
  <si>
    <t>Other Chemicals Industry New Natural Gas REG</t>
  </si>
  <si>
    <t>ICTTECHEXT</t>
  </si>
  <si>
    <t>Existing Other Chemicals Industry Technologies</t>
  </si>
  <si>
    <t>IFDEBASNGA</t>
  </si>
  <si>
    <t>Food Industry Existing Area Source Natural Gas Boiler</t>
  </si>
  <si>
    <t>IFDEBDSBIO</t>
  </si>
  <si>
    <t>Food Industry Existing Major Source Dutch Oven Biomass Boiler</t>
  </si>
  <si>
    <t>IFDEBFBBIO</t>
  </si>
  <si>
    <t>Food Industry Existing Major Source FB Biomass Boiler</t>
  </si>
  <si>
    <t>IFDEBFBCOA</t>
  </si>
  <si>
    <t>Food Industry Existing Major Source FB Coal Boiler</t>
  </si>
  <si>
    <t>IFDEBFCBIO</t>
  </si>
  <si>
    <t>Food Industry Existing Major Source Fuel Cell Biomass Boiler</t>
  </si>
  <si>
    <t>IFDEBHLRFL</t>
  </si>
  <si>
    <t>Food Industry Existing Major Source Residual Oil Boiler</t>
  </si>
  <si>
    <t>IFDEBLLDST</t>
  </si>
  <si>
    <t>Food Industry Existing Major Source Distillate Oil Boiler</t>
  </si>
  <si>
    <t>IFDEBOLBIO</t>
  </si>
  <si>
    <t>Food Industry Existing Biomass Boiler</t>
  </si>
  <si>
    <t>IFDEBOLCOA</t>
  </si>
  <si>
    <t>Food Industry Existing Coal Boiler</t>
  </si>
  <si>
    <t>IFDEBOLDST</t>
  </si>
  <si>
    <t>Food Industry Existing Distillate Oil Boiler</t>
  </si>
  <si>
    <t>IFDEBOLELC</t>
  </si>
  <si>
    <t>Food Industry Existing Electric Boiler</t>
  </si>
  <si>
    <t>IFDEBOLLPG</t>
  </si>
  <si>
    <t>Food Industry Existing LPG Boiler</t>
  </si>
  <si>
    <t>IFDEBOLNGA</t>
  </si>
  <si>
    <t>Food Industry Existing Natural Gas Boiler</t>
  </si>
  <si>
    <t>IFDEBOLRFL</t>
  </si>
  <si>
    <t>Food Industry Existing Residual Oil Boiler</t>
  </si>
  <si>
    <t>IFDEBPVCOA</t>
  </si>
  <si>
    <t>Food Industry Existing Major Source PC Boiler</t>
  </si>
  <si>
    <t>IFDEBSDBIO</t>
  </si>
  <si>
    <t>Food Industry Existing Major Source Stoker/Other Dry Biomass Boiler</t>
  </si>
  <si>
    <t>IFDEBSGBIO</t>
  </si>
  <si>
    <t>Food Industry Existing Major Source Susp/Grate Biomass Boiler</t>
  </si>
  <si>
    <t>IFDEBSOCOA</t>
  </si>
  <si>
    <t>Food Industry Existing Major Source Stoker/Other Coal Boiler</t>
  </si>
  <si>
    <t>IFDEBSTAGR</t>
  </si>
  <si>
    <t>Food Industry Existing Agricultural Residue BST</t>
  </si>
  <si>
    <t>IFDEBSTCOA</t>
  </si>
  <si>
    <t>Food Industry Existing Coal BST</t>
  </si>
  <si>
    <t>IFDEBSTDST</t>
  </si>
  <si>
    <t>Food Industry Existing Distillate Oil BST</t>
  </si>
  <si>
    <t>IFDEBSTLPG</t>
  </si>
  <si>
    <t>Food Industry Existing LPG BST</t>
  </si>
  <si>
    <t>IFDEBSTNGA</t>
  </si>
  <si>
    <t>Food Industry Existing Natural Gas BST</t>
  </si>
  <si>
    <t>IFDEBSTRFL</t>
  </si>
  <si>
    <t>Food Industry Existing Residual Oil BST</t>
  </si>
  <si>
    <t>IFDEBSWBIO</t>
  </si>
  <si>
    <t>Food Industry Existing Major Source Stoker/Other Wet Biomass Boiler</t>
  </si>
  <si>
    <t>IFDECCTDST</t>
  </si>
  <si>
    <t>Food Industry Existing Distillate Oil CCT</t>
  </si>
  <si>
    <t>IFDECCTLPG</t>
  </si>
  <si>
    <t>Food Industry Existing LPG CCT</t>
  </si>
  <si>
    <t>IFDECCTNGA</t>
  </si>
  <si>
    <t>Food Industry Existing Natural Gas CCT</t>
  </si>
  <si>
    <t>IFDECCTRFL</t>
  </si>
  <si>
    <t>Food Industry Existing Residual Oil CCT</t>
  </si>
  <si>
    <t>IFDECFBCOA</t>
  </si>
  <si>
    <t>Food Industry Existing Major Source FB Coal BST</t>
  </si>
  <si>
    <t>IFDECPVCOA</t>
  </si>
  <si>
    <t>Food Industry Existing Major Source PC BST</t>
  </si>
  <si>
    <t>IFDECSDAGR</t>
  </si>
  <si>
    <t>Food Industry Existing Major Source Stoker/Other Dry Ag Residue BST</t>
  </si>
  <si>
    <t>IFDECSGAGR</t>
  </si>
  <si>
    <t>Food Industry Existing Major Source Susp/Grate Ag Residue BST</t>
  </si>
  <si>
    <t>IFDECSOCOA</t>
  </si>
  <si>
    <t>Food Industry Existing Major Source Stoker/Other Coal BST</t>
  </si>
  <si>
    <t>IFDEETCELC</t>
  </si>
  <si>
    <t>Food Industry Existing Electrochemical</t>
  </si>
  <si>
    <t>IFDEFACCOA</t>
  </si>
  <si>
    <t>Food Industry Existing Coal Facilities</t>
  </si>
  <si>
    <t>IFDEFACDST</t>
  </si>
  <si>
    <t>Food Industry Existing Distillate Oil Facilities</t>
  </si>
  <si>
    <t>IFDEFACELC</t>
  </si>
  <si>
    <t>Food Industry Existing Electricity Facilities</t>
  </si>
  <si>
    <t>IFDEFACLPG</t>
  </si>
  <si>
    <t>Food Industry Existing LPG Facilities</t>
  </si>
  <si>
    <t>IFDEFACNGA</t>
  </si>
  <si>
    <t>Food Industry Existing Natural Gas Facilities</t>
  </si>
  <si>
    <t>IFDEFCLLPG</t>
  </si>
  <si>
    <t>Food Industry Existing LPG FCL</t>
  </si>
  <si>
    <t>IFDEFCLNGA</t>
  </si>
  <si>
    <t>Food Industry Existing Natural Gas FCL</t>
  </si>
  <si>
    <t>IFDEFEDBIO</t>
  </si>
  <si>
    <t>Food Industry Existing Renewables Feedstock</t>
  </si>
  <si>
    <t>IFDEFEDLPG</t>
  </si>
  <si>
    <t>Food Industry Existing LPG Feedstock</t>
  </si>
  <si>
    <t>IFDEFEDNGA</t>
  </si>
  <si>
    <t>Food Industry Existing Natural Gas Feedstock</t>
  </si>
  <si>
    <t>IFDEMDRDST</t>
  </si>
  <si>
    <t>Food Industry Existing Distillate Oil Machine Drive</t>
  </si>
  <si>
    <t>IFDEMDRELC</t>
  </si>
  <si>
    <t>Food Industry Existing Electricity Machine Drive</t>
  </si>
  <si>
    <t>IFDEMDRNGA</t>
  </si>
  <si>
    <t>Food Industry Existing Natural Gas Machine Drive</t>
  </si>
  <si>
    <t>IFDEMTTLPG</t>
  </si>
  <si>
    <t>Food Industry Existing LPG MTT</t>
  </si>
  <si>
    <t>IFDEMTTNGA</t>
  </si>
  <si>
    <t>Food Industry Existing Natural Gas MTT</t>
  </si>
  <si>
    <t>IFDEOHTBIO</t>
  </si>
  <si>
    <t>Food Industry Existing Renewables Other Heat</t>
  </si>
  <si>
    <t>IFDEOHTCOA</t>
  </si>
  <si>
    <t>Food Industry Existing Coal Other Heat</t>
  </si>
  <si>
    <t>IFDEOHTDST</t>
  </si>
  <si>
    <t>Food Industry Existing Distillate Other Heat</t>
  </si>
  <si>
    <t>IFDEOHTELC</t>
  </si>
  <si>
    <t>Food Industry Existing Electricity Other Heat</t>
  </si>
  <si>
    <t>IFDEOHTNGA</t>
  </si>
  <si>
    <t>Food Industry Existing Natural Gas Other Heat</t>
  </si>
  <si>
    <t>IFDEOHTRFL</t>
  </si>
  <si>
    <t>Food Industry Existing Residual Oil Other Heat</t>
  </si>
  <si>
    <t>IFDEPRHCOA</t>
  </si>
  <si>
    <t>Food Industry Existing Coal Process Heat</t>
  </si>
  <si>
    <t>IFDEPRHDST</t>
  </si>
  <si>
    <t>Food Industry Existing Distillate Oil Process Heat</t>
  </si>
  <si>
    <t>IFDEPRHELC</t>
  </si>
  <si>
    <t>Food Industry Existing Electricity Process Heat</t>
  </si>
  <si>
    <t>IFDEPRHLPG</t>
  </si>
  <si>
    <t>Food Industry Existing LPG Process Heat</t>
  </si>
  <si>
    <t>IFDEPRHNGA</t>
  </si>
  <si>
    <t>Food Industry Existing Natural Gas Process Heat</t>
  </si>
  <si>
    <t>IFDEPRHRFL</t>
  </si>
  <si>
    <t>Food Industry Existing Residual Oil Process Heat</t>
  </si>
  <si>
    <t>IFDEREGAGR</t>
  </si>
  <si>
    <t>Food Industry Existing Agricultural Residue REG</t>
  </si>
  <si>
    <t>IFDEREGDST</t>
  </si>
  <si>
    <t>Food Industry Existing Distillate Oil REG</t>
  </si>
  <si>
    <t>IFDEREGLPG</t>
  </si>
  <si>
    <t>Food Industry Existing LPG REG</t>
  </si>
  <si>
    <t>IFDEREGNGA</t>
  </si>
  <si>
    <t>Food Industry Existing Natural Gas REG</t>
  </si>
  <si>
    <t>IFDEREGRFL</t>
  </si>
  <si>
    <t>Food Industry Existing Residual Oil REG</t>
  </si>
  <si>
    <t>IFDNBDSBIO</t>
  </si>
  <si>
    <t>Food Industry New Major Source Dutch Oven Biomass Boiler</t>
  </si>
  <si>
    <t>IFDNBFBBIO</t>
  </si>
  <si>
    <t>Food Industry New Major Source FB Biomass Boiler</t>
  </si>
  <si>
    <t>IFDNBFBCOA</t>
  </si>
  <si>
    <t>Food Industry New Major Source FB Coal Boiler</t>
  </si>
  <si>
    <t>IFDNBFCBIO</t>
  </si>
  <si>
    <t>Food Industry New Major Source Fuel Cell Biomass Boiler</t>
  </si>
  <si>
    <t>IFDNBHLRFL</t>
  </si>
  <si>
    <t>Food Industry New Major Source Residual Oil Boiler</t>
  </si>
  <si>
    <t>IFDNBLLDST</t>
  </si>
  <si>
    <t>Food Industry New Major Source Distillate Oil Boiler</t>
  </si>
  <si>
    <t>IFDNBOLNGA</t>
  </si>
  <si>
    <t>Food Industry New Natural Gas Boiler</t>
  </si>
  <si>
    <t>IFDNBPVCOA</t>
  </si>
  <si>
    <t>Food Industry New Major Source PC Boiler</t>
  </si>
  <si>
    <t>IFDNBSGBIO</t>
  </si>
  <si>
    <t>Food Industry New Major Source Susp/Grate Biomass Boiler</t>
  </si>
  <si>
    <t>IFDNBSPNGA</t>
  </si>
  <si>
    <t>Food Industry New Natural Gas Superboiler</t>
  </si>
  <si>
    <t>IFDNBSTLPG</t>
  </si>
  <si>
    <t>Food Industry New LPG BST</t>
  </si>
  <si>
    <t>IFDNBSTNGA</t>
  </si>
  <si>
    <t>Food Industry New Natural Gas BST</t>
  </si>
  <si>
    <t>IFDNCCTNGA</t>
  </si>
  <si>
    <t>Food Industry New Natural Gas CCT</t>
  </si>
  <si>
    <t>IFDNCDSAGR</t>
  </si>
  <si>
    <t>Food Industry New Major Source Dutch Oven Ag Residue BST</t>
  </si>
  <si>
    <t>IFDNCFBAGR</t>
  </si>
  <si>
    <t>Food Industry New Major Source FB Ag Residue BST</t>
  </si>
  <si>
    <t>IFDNCFBCOA</t>
  </si>
  <si>
    <t>Food Industry New Major Source FB Coal BST</t>
  </si>
  <si>
    <t>IFDNCFCAGR</t>
  </si>
  <si>
    <t>Food Industry New Major Source Fuel Cell Ag Residue BST</t>
  </si>
  <si>
    <t>IFDNCHLRFL</t>
  </si>
  <si>
    <t>Food Industry New Major Source Residual Oil BST</t>
  </si>
  <si>
    <t>IFDNCLLDST</t>
  </si>
  <si>
    <t>Food Industry New Major Source Distillate Oil BST</t>
  </si>
  <si>
    <t>IFDNCPVCOA</t>
  </si>
  <si>
    <t>Food Industry New Major Source PC BST</t>
  </si>
  <si>
    <t>IFDNCSGAGR</t>
  </si>
  <si>
    <t>Food Industry New Major Source Susp/Grate Ag Residue BST</t>
  </si>
  <si>
    <t>IFDNFCLNGA</t>
  </si>
  <si>
    <t>Food Industry New Natural Gas FCL</t>
  </si>
  <si>
    <t>IFDNMTTNGA</t>
  </si>
  <si>
    <t>Food Industry New Natural Gas MTT</t>
  </si>
  <si>
    <t>IFDNREGNGA</t>
  </si>
  <si>
    <t>Food Industry New Natural Gas REG</t>
  </si>
  <si>
    <t>IFDTECHEXT</t>
  </si>
  <si>
    <t>Existing Food Industry Technologies</t>
  </si>
  <si>
    <t>IMAEBOLNGA</t>
  </si>
  <si>
    <t>Primary Aluminum Industry Existing Natural Gas Boiler</t>
  </si>
  <si>
    <t>IMAEBSTNGA</t>
  </si>
  <si>
    <t>Primary Aluminum Industry Existing Natural Gas BST</t>
  </si>
  <si>
    <t>IMAECCTNGA</t>
  </si>
  <si>
    <t>Primary Aluminum Industry Existing Natural Gas CCT</t>
  </si>
  <si>
    <t>IMAECPVCOA</t>
  </si>
  <si>
    <t>Primary Aluminum Industry Existing Major Source PC BST</t>
  </si>
  <si>
    <t>IMAEETCELC</t>
  </si>
  <si>
    <t>Primary Aluminum Industry Electrochemical</t>
  </si>
  <si>
    <t>IMAEFACDST</t>
  </si>
  <si>
    <t>Primary Aluminum Industry Distillate Oil Facilities</t>
  </si>
  <si>
    <t>IMAEFACELC</t>
  </si>
  <si>
    <t>Primary Aluminum Industry Electricity Facilities</t>
  </si>
  <si>
    <t>IMAEFACNGA</t>
  </si>
  <si>
    <t>Primary Aluminum Industry Natural Gas Facilities</t>
  </si>
  <si>
    <t>IMAEFEDBIO</t>
  </si>
  <si>
    <t>Primary Aluminum Industry Renewables Feedstock</t>
  </si>
  <si>
    <t>IMAEFEDNGA</t>
  </si>
  <si>
    <t>Primary Aluminum Industry Natural Gas Feedstock</t>
  </si>
  <si>
    <t>IMAEFEDPTC</t>
  </si>
  <si>
    <t>Primary Aluminum Industry Petroleum Coke Feedstock</t>
  </si>
  <si>
    <t>IMAEMDRELC</t>
  </si>
  <si>
    <t>Primary Aluminum Industry Electricity Machine Drive</t>
  </si>
  <si>
    <t>IMAEMDRNGA</t>
  </si>
  <si>
    <t>Primary Aluminum Industry Natural Gas Machine Drive</t>
  </si>
  <si>
    <t>IMAEOHTBIO</t>
  </si>
  <si>
    <t>Primary Aluminum Industry Renewables Other Heat</t>
  </si>
  <si>
    <t>IMAEOHTNGA</t>
  </si>
  <si>
    <t>Primary Aluminum Industry Natural Gas Other Heat</t>
  </si>
  <si>
    <t>IMAEOHTPTC</t>
  </si>
  <si>
    <t>Primary Aluminum Industry Petroleum Coke Other Heat</t>
  </si>
  <si>
    <t>IMAEPRHELC</t>
  </si>
  <si>
    <t>Primary Aluminum Industry Electricity Process Heat</t>
  </si>
  <si>
    <t>IMAEPRHLPG</t>
  </si>
  <si>
    <t>Primary Aluminum Industry LPG Process Heat</t>
  </si>
  <si>
    <t>IMAEPRHNGA</t>
  </si>
  <si>
    <t>Primary Aluminum Industry Natural Gas Process Heat</t>
  </si>
  <si>
    <t>IMANBOLNGA</t>
  </si>
  <si>
    <t>Primary Aluminum Industry New Natural Gas Boiler</t>
  </si>
  <si>
    <t>IMANBSPNGA</t>
  </si>
  <si>
    <t>Primary Aluminum Industry New Natural Gas Superboiler</t>
  </si>
  <si>
    <t>IMANBSTNGA</t>
  </si>
  <si>
    <t>Primary Aluminum Industry New Natural Gas BST</t>
  </si>
  <si>
    <t>IMANCCTNGA</t>
  </si>
  <si>
    <t>Primary Aluminum Industry New Natural Gas CCT</t>
  </si>
  <si>
    <t>IMATECHEXT</t>
  </si>
  <si>
    <t>Existing Primary Aluminum Industry Technologies</t>
  </si>
  <si>
    <t>IMLEBSTCOA</t>
  </si>
  <si>
    <t>Secondary Aluminum Industry Existing Coal BST</t>
  </si>
  <si>
    <t>IMLECCTNGA</t>
  </si>
  <si>
    <t>Secondary Aluminum Industry Existing Natural Gas CCT</t>
  </si>
  <si>
    <t>IMLEETCELC</t>
  </si>
  <si>
    <t>Secondary Aluminum Industry Electrochemical</t>
  </si>
  <si>
    <t>IMLEFCLNGA</t>
  </si>
  <si>
    <t>Secondary Aluminum Industry Existing Natural Gas FCL</t>
  </si>
  <si>
    <t>IMLEMDRELC</t>
  </si>
  <si>
    <t>Secondary Aluminum Industry Electricity Machine Drive</t>
  </si>
  <si>
    <t>IMLEMDRNGA</t>
  </si>
  <si>
    <t>Secondary Aluminum Industry Natural Gas Machine Drive</t>
  </si>
  <si>
    <t>IMLEOHTCOA</t>
  </si>
  <si>
    <t>Secondary Aluminum Industry Coal Other Heat</t>
  </si>
  <si>
    <t>IMLEOHTDST</t>
  </si>
  <si>
    <t>Secondary Aluminum Industry Distillate Oil Other Heat</t>
  </si>
  <si>
    <t>IMLEOHTLPG</t>
  </si>
  <si>
    <t>Secondary Aluminum Industry LPG Other Heat</t>
  </si>
  <si>
    <t>IMLEPRHELC</t>
  </si>
  <si>
    <t>Secondary Aluminum Industry Electricity Process Heat</t>
  </si>
  <si>
    <t>IMLEPRHNGA</t>
  </si>
  <si>
    <t>Secondary Aluminum Industry Natural Gas Process Heat</t>
  </si>
  <si>
    <t>IMLEREGNGA</t>
  </si>
  <si>
    <t>Secondary Aluminum Industry Existing Natural Gas REG</t>
  </si>
  <si>
    <t>IMLNCCTNGA</t>
  </si>
  <si>
    <t>Secondary Aluminum Industry New Natural Gas CCT</t>
  </si>
  <si>
    <t>IMLNFCLNGA</t>
  </si>
  <si>
    <t>Secondary Aluminum Industry New Natural Gas FCL</t>
  </si>
  <si>
    <t>IMLNREGNGA</t>
  </si>
  <si>
    <t>Secondary Aluminum Industry New Natural Gas REG</t>
  </si>
  <si>
    <t>IMLTECHEXT</t>
  </si>
  <si>
    <t>Existing Secondary Aluminum Industry Technologies</t>
  </si>
  <si>
    <t>IMOEBHLRFL</t>
  </si>
  <si>
    <t>Other Metals Industry Existing Major Source Residual Oil Boiler</t>
  </si>
  <si>
    <t>IMOEBLLDST</t>
  </si>
  <si>
    <t>Other Metals Industry Existing Major Source Distillate Oil Boiler</t>
  </si>
  <si>
    <t>IMOEBOLELC</t>
  </si>
  <si>
    <t>Other Metals Industry Existing Electric Boiler</t>
  </si>
  <si>
    <t>IMOEBOLNGA</t>
  </si>
  <si>
    <t>Other Metals Industry Existing Natural Gas Boiler</t>
  </si>
  <si>
    <t>IMOEBSACOA</t>
  </si>
  <si>
    <t>Other Metals Industry Existing Area Source Coal BST</t>
  </si>
  <si>
    <t>IMOEBSTNGA</t>
  </si>
  <si>
    <t>Other Metals Industry Existing Natural Gas BST</t>
  </si>
  <si>
    <t>IMOECCTNGA</t>
  </si>
  <si>
    <t>Other Metals Industry Existing Natural Gas CCT</t>
  </si>
  <si>
    <t>IMOECPVCOA</t>
  </si>
  <si>
    <t>Other Metals Industry Existing Major Source PC BST</t>
  </si>
  <si>
    <t>IMOEETCELC</t>
  </si>
  <si>
    <t>Other Metals Industry Electrochemical</t>
  </si>
  <si>
    <t>IMOEFACCOA</t>
  </si>
  <si>
    <t>Other Metals Industry Coal Facilities</t>
  </si>
  <si>
    <t>IMOEFACDST</t>
  </si>
  <si>
    <t>Other Metals Industry Distillate Oil Facilities</t>
  </si>
  <si>
    <t>IMOEFACELC</t>
  </si>
  <si>
    <t>Other Metals Industry Electricity Facilities</t>
  </si>
  <si>
    <t>IMOEFACLPG</t>
  </si>
  <si>
    <t>Other Metals Industry LPG Facilities</t>
  </si>
  <si>
    <t>IMOEFACNGA</t>
  </si>
  <si>
    <t>Other Metals Industry Natural Gas Facilities</t>
  </si>
  <si>
    <t>IMOEFEDBIO</t>
  </si>
  <si>
    <t>Other Metals Industry Renewables Feedstock</t>
  </si>
  <si>
    <t>IMOEFEDDST</t>
  </si>
  <si>
    <t>Other Metals Industry Distillate Oil Feedstock</t>
  </si>
  <si>
    <t>IMOEFEDNGA</t>
  </si>
  <si>
    <t>Other Metals Industry Natural Gas Feedstock</t>
  </si>
  <si>
    <t>IMOEFEDOTP</t>
  </si>
  <si>
    <t>Other Metals Industry Other Petroleum Feedstock</t>
  </si>
  <si>
    <t>IMOEFEDPTC</t>
  </si>
  <si>
    <t>Other Metals Industry Petroleum Coke Feedstock</t>
  </si>
  <si>
    <t>IMOEMDRDST</t>
  </si>
  <si>
    <t>Other Metals Industry Distillate Oil Machine Drive</t>
  </si>
  <si>
    <t>IMOEMDRELC</t>
  </si>
  <si>
    <t>Other Metals Industry Electricity Machine Drive</t>
  </si>
  <si>
    <t>IMOEMDRNGA</t>
  </si>
  <si>
    <t>Other Metals Industry Natural Gas Machine Drive</t>
  </si>
  <si>
    <t>IMOEMTTNGA</t>
  </si>
  <si>
    <t>Other Metals Industry Existing Natural Gas MTT</t>
  </si>
  <si>
    <t>IMOEOHTBIO</t>
  </si>
  <si>
    <t>Other Metals Industry Renewables Other Heat</t>
  </si>
  <si>
    <t>IMOEOHTCOA</t>
  </si>
  <si>
    <t>Other Metals Industry Coal Other Heat</t>
  </si>
  <si>
    <t>IMOEOHTELC</t>
  </si>
  <si>
    <t>Other Metals Industry Electricity Other Heat</t>
  </si>
  <si>
    <t>IMOEOHTNGA</t>
  </si>
  <si>
    <t>Other Metals Industry Natural Gas Other Heat</t>
  </si>
  <si>
    <t>IMOEOHTOTP</t>
  </si>
  <si>
    <t>Other Metals Industry Other Petroleum Other Heat</t>
  </si>
  <si>
    <t>IMOEOHTPTC</t>
  </si>
  <si>
    <t>Other Metals Industry Petroleum Coke Other Heat</t>
  </si>
  <si>
    <t>IMOEOHTRFL</t>
  </si>
  <si>
    <t>Other Metals Industry Residual Oil Other Heat</t>
  </si>
  <si>
    <t>IMOEPRHCOA</t>
  </si>
  <si>
    <t>Other Metals Industry Coal Process Heat</t>
  </si>
  <si>
    <t>IMOEPRHDST</t>
  </si>
  <si>
    <t>Other Metals Industry Distillate Oil Process Heat</t>
  </si>
  <si>
    <t>IMOEPRHELC</t>
  </si>
  <si>
    <t>Other Metals Industry Electricity Process Heat</t>
  </si>
  <si>
    <t>IMOEPRHLPG</t>
  </si>
  <si>
    <t>Other Metals Industry LPG Process Heat</t>
  </si>
  <si>
    <t>IMOEPRHNGA</t>
  </si>
  <si>
    <t>Other Metals Industry Natural Gas Process Heat</t>
  </si>
  <si>
    <t>IMOEREGNGA</t>
  </si>
  <si>
    <t>Other Metals Industry Existing Natural Gas REG</t>
  </si>
  <si>
    <t>IMOEREGOIL</t>
  </si>
  <si>
    <t>Other Metals Industry Existing Oil REG</t>
  </si>
  <si>
    <t>IMONBOLNGA</t>
  </si>
  <si>
    <t>Other Metals Industry New Natural Gas Boiler</t>
  </si>
  <si>
    <t>IMONBSPNGA</t>
  </si>
  <si>
    <t>Other Metals Industry New Natural Gas Superboiler</t>
  </si>
  <si>
    <t>IMONBSTNGA</t>
  </si>
  <si>
    <t>Other Metals Industry New Natural Gas BST</t>
  </si>
  <si>
    <t>IMONCCTNGA</t>
  </si>
  <si>
    <t>Other Metals Industry New Natural Gas CCT</t>
  </si>
  <si>
    <t>IMONMTTNGA</t>
  </si>
  <si>
    <t>Other Metals Industry New Natural Gas MTT</t>
  </si>
  <si>
    <t>IMONREGNGA</t>
  </si>
  <si>
    <t>Other Metals Industry New Natural Gas REG</t>
  </si>
  <si>
    <t>IMOTECHEXT</t>
  </si>
  <si>
    <t>Existing Other Metals Industry Technologies</t>
  </si>
  <si>
    <t>IMSEBHLRFL</t>
  </si>
  <si>
    <t>Primary Steel Industry Existing Major Source Residual Oil Boiler</t>
  </si>
  <si>
    <t>IMSEBOLDST</t>
  </si>
  <si>
    <t>Primary Steel Industry Existing Distillate Oil Boiler</t>
  </si>
  <si>
    <t>IMSEBOLNGA</t>
  </si>
  <si>
    <t>Primary Steel Industry Existing Natural Gas Boiler</t>
  </si>
  <si>
    <t>IMSEBPVCOA</t>
  </si>
  <si>
    <t>Primary Steel Industry Existing Major Source PC Boiler</t>
  </si>
  <si>
    <t>IMSEBSARFL</t>
  </si>
  <si>
    <t>Primary Steel Industry Existing Area Source Residual Oil BST</t>
  </si>
  <si>
    <t>IMSEBSTCOA</t>
  </si>
  <si>
    <t>Primary Steel Industry Existing Coal BST</t>
  </si>
  <si>
    <t>IMSEBSTNGA</t>
  </si>
  <si>
    <t>Primary Steel Industry Existing Natural Gas BST</t>
  </si>
  <si>
    <t>IMSEBSTRFL</t>
  </si>
  <si>
    <t>Primary Steel Industry Existing Residual Oil BST</t>
  </si>
  <si>
    <t>IMSECCTNGA</t>
  </si>
  <si>
    <t>Primary Steel Industry Existing Natural Gas CCT</t>
  </si>
  <si>
    <t>IMSECHLRFL</t>
  </si>
  <si>
    <t>Primary Steel Industry Existing Major Source Residual Oil BST</t>
  </si>
  <si>
    <t>IMSECOKMET</t>
  </si>
  <si>
    <t>Primary Steel Industry Metallurgical Coal Plant</t>
  </si>
  <si>
    <t>IMSEETCELC</t>
  </si>
  <si>
    <t>Primary Steel Industry Electrochemical</t>
  </si>
  <si>
    <t>IMSEFACCOA</t>
  </si>
  <si>
    <t>Primary Steel Industry Coal Facilities</t>
  </si>
  <si>
    <t>IMSEFACDST</t>
  </si>
  <si>
    <t>Primary Steel Industry Distillate Oil Facilities</t>
  </si>
  <si>
    <t>IMSEFACELC</t>
  </si>
  <si>
    <t>Primary Steel Industry Electricity Facilities</t>
  </si>
  <si>
    <t>IMSEFACNGA</t>
  </si>
  <si>
    <t>Primary Steel Industry Natural Gas Facilities</t>
  </si>
  <si>
    <t>IMSEFEDBIO</t>
  </si>
  <si>
    <t>Primary Steel Industry Renewables Feedstock</t>
  </si>
  <si>
    <t>IMSEFEDCOK</t>
  </si>
  <si>
    <t>Primary Steel Industry Coke Feedstock</t>
  </si>
  <si>
    <t>IMSEFEDNGA</t>
  </si>
  <si>
    <t>Primary Steel Industry Natural Gas Feedstock</t>
  </si>
  <si>
    <t>IMSEFEDOTP</t>
  </si>
  <si>
    <t>Primary Steel Industry Other Petroleum Feedstock</t>
  </si>
  <si>
    <t>IMSEFEDPTC</t>
  </si>
  <si>
    <t>Primary Steel Industry Petroleum Coke Feedstock</t>
  </si>
  <si>
    <t>IMSEMDRELC</t>
  </si>
  <si>
    <t>Primary Steel Industry Electricity Machine Drive</t>
  </si>
  <si>
    <t>IMSEMDRNGA</t>
  </si>
  <si>
    <t>Primary Steel Industry Natural Gas Machine Drive</t>
  </si>
  <si>
    <t>IMSEMTTNGA</t>
  </si>
  <si>
    <t>Primary Steel Industry Existing Natural Gas MTT</t>
  </si>
  <si>
    <t>IMSEOHTBIO</t>
  </si>
  <si>
    <t>Primary Steel Industry Renewables Other Heat</t>
  </si>
  <si>
    <t>IMSEOHTELC</t>
  </si>
  <si>
    <t>Primary Steel Industry Electricity Other Heat</t>
  </si>
  <si>
    <t>IMSEOHTOTP</t>
  </si>
  <si>
    <t>Primary Steel Industry Other Petroleum Other Heat</t>
  </si>
  <si>
    <t>IMSEOHTPTC</t>
  </si>
  <si>
    <t>Primary Steel Industry Petroleum Coke Other Heat</t>
  </si>
  <si>
    <t>IMSEOHTRFL</t>
  </si>
  <si>
    <t>Primary Steel Industry Residual Oil Other Heat</t>
  </si>
  <si>
    <t>IMSEPRHCOA</t>
  </si>
  <si>
    <t>Primary Steel Industry Coal Process Heat</t>
  </si>
  <si>
    <t>IMSEPRHDST</t>
  </si>
  <si>
    <t>Primary Steel Industry Distillate Oil Process Heat</t>
  </si>
  <si>
    <t>IMSEPRHELC</t>
  </si>
  <si>
    <t>Primary Steel Industry Electricity Process Heat</t>
  </si>
  <si>
    <t>IMSEPRHNGA</t>
  </si>
  <si>
    <t>Primary Steel Industry Natural Gas Process Heat</t>
  </si>
  <si>
    <t>IMSEPRHRFL</t>
  </si>
  <si>
    <t>Primary Steel Industry Residual Oil Process Heat</t>
  </si>
  <si>
    <t>IMSEREGNGA</t>
  </si>
  <si>
    <t>Primary Steel Industry Existing Natural Gas REG</t>
  </si>
  <si>
    <t>IMSNBOLNGA</t>
  </si>
  <si>
    <t>Primary Steel Industry New Natural Gas Boiler</t>
  </si>
  <si>
    <t>IMSNBSPNGA</t>
  </si>
  <si>
    <t>Primary Steel Industry New Natural Gas Superboiler</t>
  </si>
  <si>
    <t>IMSNBSTNGA</t>
  </si>
  <si>
    <t>Primary Steel Industry New Natural Gas BST</t>
  </si>
  <si>
    <t>IMSNCCTNGA</t>
  </si>
  <si>
    <t>Primary Steel Industry New Natural Gas CCT</t>
  </si>
  <si>
    <t>IMSNMTTNGA</t>
  </si>
  <si>
    <t>Primary Steel Industry New Natural Gas MTT</t>
  </si>
  <si>
    <t>IMSNREGNGA</t>
  </si>
  <si>
    <t>Primary Steel Industry New Natural Gas REG</t>
  </si>
  <si>
    <t>IMSTECHEXT</t>
  </si>
  <si>
    <t>Existing Primary Steel Industry Technologies</t>
  </si>
  <si>
    <t>IMTEBHLRFL</t>
  </si>
  <si>
    <t>Secondary Steel Industry Existing Major Source Residual Oil Boiler</t>
  </si>
  <si>
    <t>IMTEBOLDST</t>
  </si>
  <si>
    <t>Secondary Steel Industry Existing Distillate Oil Boiler</t>
  </si>
  <si>
    <t>IMTEBOLNGA</t>
  </si>
  <si>
    <t>Secondary Steel Industry Existing Natural Gas Boiler</t>
  </si>
  <si>
    <t>IMTEBPVCOA</t>
  </si>
  <si>
    <t>Secondary Steel Industry Existing Major Source PC Boiler</t>
  </si>
  <si>
    <t>IMTEBSARFL</t>
  </si>
  <si>
    <t>Secondary Steel Industry Existing Area Source Residual Oil BST</t>
  </si>
  <si>
    <t>IMTEBSTCOA</t>
  </si>
  <si>
    <t>Secondary Steel Industry Existing Coal BST</t>
  </si>
  <si>
    <t>IMTEBSTNGA</t>
  </si>
  <si>
    <t>Secondary Steel Industry Existing Natural Gas BST</t>
  </si>
  <si>
    <t>IMTEBSTRFL</t>
  </si>
  <si>
    <t>Secondary Steel Industry Existing Residual Oil BST</t>
  </si>
  <si>
    <t>IMTECCTNGA</t>
  </si>
  <si>
    <t>Secondary Steel Industry Existing Natural Gas CCT</t>
  </si>
  <si>
    <t>IMTECHLRFL</t>
  </si>
  <si>
    <t>Secondary Steel Industry Existing Major Source Residual Oil BST</t>
  </si>
  <si>
    <t>IMTECOKMET</t>
  </si>
  <si>
    <t>Secondary Steel Industry Metallurgical Coal Plant</t>
  </si>
  <si>
    <t>IMTEETCELC</t>
  </si>
  <si>
    <t>Secondary Steel Industry Electrochemical</t>
  </si>
  <si>
    <t>IMTEFACCOA</t>
  </si>
  <si>
    <t>Secondary Steel Industry Coal Facilities</t>
  </si>
  <si>
    <t>IMTEFACDST</t>
  </si>
  <si>
    <t>Secondary Steel Industry Distillate Oil Facilities</t>
  </si>
  <si>
    <t>IMTEFACELC</t>
  </si>
  <si>
    <t>Secondary Steel Industry Electricity Facilities</t>
  </si>
  <si>
    <t>IMTEFACNGA</t>
  </si>
  <si>
    <t>Secondary Steel Industry Natural Gas Facilities</t>
  </si>
  <si>
    <t>IMTEFEDBIO</t>
  </si>
  <si>
    <t>Secondary Steel Industry Renewables Feedstock</t>
  </si>
  <si>
    <t>IMTEFEDCOK</t>
  </si>
  <si>
    <t>Secondary Steel Industry Coke Feedstock</t>
  </si>
  <si>
    <t>IMTEFEDNGA</t>
  </si>
  <si>
    <t>Secondary Steel Industry Natural Gas Feedstock</t>
  </si>
  <si>
    <t>IMTEFEDOTP</t>
  </si>
  <si>
    <t>Secondary Steel Industry Other Petroleum Feedstock</t>
  </si>
  <si>
    <t>IMTEFEDPTC</t>
  </si>
  <si>
    <t>Secondary Steel Industry Petroleum Coke Feedstock</t>
  </si>
  <si>
    <t>IMTEMDRELC</t>
  </si>
  <si>
    <t>Secondary Steel Industry Electricity Machine Drive</t>
  </si>
  <si>
    <t>IMTEMDRNGA</t>
  </si>
  <si>
    <t>Secondary Steel Industry Natural Gas Machine Drive</t>
  </si>
  <si>
    <t>IMTEMTTNGA</t>
  </si>
  <si>
    <t>Secondary Steel Industry Existing Natural Gas MTT</t>
  </si>
  <si>
    <t>IMTEOHTBIO</t>
  </si>
  <si>
    <t>Secondary Steel Industry Renewables Other Heat</t>
  </si>
  <si>
    <t>IMTEOHTELC</t>
  </si>
  <si>
    <t>Secondary Steel Industry Electricity Other Heat</t>
  </si>
  <si>
    <t>IMTEOHTOTP</t>
  </si>
  <si>
    <t>Secondary Steel Industry Other Petroleum Other Heat</t>
  </si>
  <si>
    <t>IMTEOHTPTC</t>
  </si>
  <si>
    <t>Secondary Steel Industry Petroleum Coke Other Heat</t>
  </si>
  <si>
    <t>IMTEOHTRFL</t>
  </si>
  <si>
    <t>Secondary Steel Industry Residual Oil Other Heat</t>
  </si>
  <si>
    <t>IMTEPRHCOA</t>
  </si>
  <si>
    <t>Secondary Steel Industry Coal Process Heat</t>
  </si>
  <si>
    <t>IMTEPRHDST</t>
  </si>
  <si>
    <t>Secondary Steel Industry Distillate Oil Process Heat</t>
  </si>
  <si>
    <t>IMTEPRHELC</t>
  </si>
  <si>
    <t>Secondary Steel Industry Electricity Process Heat</t>
  </si>
  <si>
    <t>IMTEPRHNGA</t>
  </si>
  <si>
    <t>Secondary Steel Industry Natural Gas Process Heat</t>
  </si>
  <si>
    <t>IMTEPRHRFL</t>
  </si>
  <si>
    <t>Secondary Steel Industry Residual Oil Process Heat</t>
  </si>
  <si>
    <t>IMTEREGNGA</t>
  </si>
  <si>
    <t>Secondary Steel Industry Existing Natural Gas REG</t>
  </si>
  <si>
    <t>IMTNBOLNGA</t>
  </si>
  <si>
    <t>Secondary Steel Industry New Natural Gas Boiler</t>
  </si>
  <si>
    <t>IMTNBSPNGA</t>
  </si>
  <si>
    <t>Secondary Steel Industry New Natural Gas Superboiler</t>
  </si>
  <si>
    <t>IMTNBSTNGA</t>
  </si>
  <si>
    <t>Secondary Steel Industry New Natural Gas BST</t>
  </si>
  <si>
    <t>IMTNCCTNGA</t>
  </si>
  <si>
    <t>Secondary Steel Industry New Natural Gas CCT</t>
  </si>
  <si>
    <t>IMTNMTTNGA</t>
  </si>
  <si>
    <t>Secondary Steel Industry New Natural Gas MTT</t>
  </si>
  <si>
    <t>IMTNREGNGA</t>
  </si>
  <si>
    <t>Secondary Steel Industry New Natural Gas REG</t>
  </si>
  <si>
    <t>IMTTECHEXT</t>
  </si>
  <si>
    <t>Existing Secondary Steel Industry Technologies</t>
  </si>
  <si>
    <t>INCEBOLDST</t>
  </si>
  <si>
    <t>Cement Industry Existing Distillate Oil Boiler</t>
  </si>
  <si>
    <t>INCEBSTNGA</t>
  </si>
  <si>
    <t>Cement Industry Existing Natural Gas BST</t>
  </si>
  <si>
    <t>INCEFACDST</t>
  </si>
  <si>
    <t>Cement Industry Distillate Oil Facilities</t>
  </si>
  <si>
    <t>INCEFACELC</t>
  </si>
  <si>
    <t>Cement Industry Electricity Facilities</t>
  </si>
  <si>
    <t>INCEFEDOTP</t>
  </si>
  <si>
    <t>Cement Industry Other Petroleum Feedstock</t>
  </si>
  <si>
    <t>INCEFEDPTC</t>
  </si>
  <si>
    <t>Cement Industry Petroleum Coke Feedstock</t>
  </si>
  <si>
    <t>INCEMDRCOA</t>
  </si>
  <si>
    <t>Cement Industry Coal Machine Drive</t>
  </si>
  <si>
    <t>INCEMDRELC</t>
  </si>
  <si>
    <t>Cement Industry Electricity Machine Drive</t>
  </si>
  <si>
    <t>INCEMDRNGA</t>
  </si>
  <si>
    <t>Cement Industry Natural Gas Machine Drive</t>
  </si>
  <si>
    <t>INCEOHTCOA</t>
  </si>
  <si>
    <t>Cement Industry Coal Other Heat</t>
  </si>
  <si>
    <t>INCEOHTDST</t>
  </si>
  <si>
    <t>Cement Industry Distillate Oil Other Heat</t>
  </si>
  <si>
    <t>INCEOHTOTP</t>
  </si>
  <si>
    <t>Cement Industry Other Petroleum Other Heat</t>
  </si>
  <si>
    <t>INCEOHTPTC</t>
  </si>
  <si>
    <t>Cement Industry Petroleum Coke Other Heat</t>
  </si>
  <si>
    <t>INCEPRHCOA</t>
  </si>
  <si>
    <t>Cement Industry Coal Process Heat</t>
  </si>
  <si>
    <t>INCEPRHDST</t>
  </si>
  <si>
    <t>Cement Industry Distillate Oil Process Heat</t>
  </si>
  <si>
    <t>INCEPRHELC</t>
  </si>
  <si>
    <t>Cement Industry Electricity Process Heat</t>
  </si>
  <si>
    <t>INCEPRHNGA</t>
  </si>
  <si>
    <t>Cement Industry Natural Gas Process Heat</t>
  </si>
  <si>
    <t>INCEPRHRFL</t>
  </si>
  <si>
    <t>Cement Industry Residual Oil Process Heat</t>
  </si>
  <si>
    <t>INCEREGNGA</t>
  </si>
  <si>
    <t>Cement Industry Existing Natural Gas REG</t>
  </si>
  <si>
    <t>INCTECHEXT</t>
  </si>
  <si>
    <t>Existing Cement Industry Technologies</t>
  </si>
  <si>
    <t>INDELC000</t>
  </si>
  <si>
    <t>Electricity Going to the Industrial Sector</t>
  </si>
  <si>
    <t>INGEBOLNGA</t>
  </si>
  <si>
    <t>Glass Industry Existing Natural Gas Boiler</t>
  </si>
  <si>
    <t>INGECCTNGA</t>
  </si>
  <si>
    <t>Glass Industry Existing Natural Gas CCT</t>
  </si>
  <si>
    <t>INGEFACELC</t>
  </si>
  <si>
    <t>Glass Industry Electricity Facilities</t>
  </si>
  <si>
    <t>INGEFACNGA</t>
  </si>
  <si>
    <t>Glass Industry Natural Gas Facilities</t>
  </si>
  <si>
    <t>INGEMDRELC</t>
  </si>
  <si>
    <t>Glass Industry Electricity Machine Drive</t>
  </si>
  <si>
    <t>INGEOHTCOA</t>
  </si>
  <si>
    <t>Glass Industry Coal Other Heat</t>
  </si>
  <si>
    <t>INGEOHTDST</t>
  </si>
  <si>
    <t>Glass Industry Distillate Oil Other Heat</t>
  </si>
  <si>
    <t>INGEOHTLPG</t>
  </si>
  <si>
    <t>Glass Industry LPG Other Heat</t>
  </si>
  <si>
    <t>INGEOHTNGA</t>
  </si>
  <si>
    <t>Glass Industry Natural Gas Other Heat</t>
  </si>
  <si>
    <t>INGEOHTRFL</t>
  </si>
  <si>
    <t>Glass Industry Residual Oil Other Heat</t>
  </si>
  <si>
    <t>INGEPRHELC</t>
  </si>
  <si>
    <t>Glass Industry Electricity Process Heat</t>
  </si>
  <si>
    <t>INGEPRHNGA</t>
  </si>
  <si>
    <t>Glass Industry Natural Gas Process Heat</t>
  </si>
  <si>
    <t>INGEPRHRFL</t>
  </si>
  <si>
    <t>Glass Industry Residual Oil Process Heat</t>
  </si>
  <si>
    <t>INGEREGNGA</t>
  </si>
  <si>
    <t>Glass Industry Existing Natural Gas REG</t>
  </si>
  <si>
    <t>INGNCCTNGA</t>
  </si>
  <si>
    <t>Glass Industry New Natural Gas CCT</t>
  </si>
  <si>
    <t>INGNREGNGA</t>
  </si>
  <si>
    <t>Glass Industry New Natural Gas REG</t>
  </si>
  <si>
    <t>INGTECHEXT</t>
  </si>
  <si>
    <t>Existing Glass Industry Technologies</t>
  </si>
  <si>
    <t>INOEBASNGA</t>
  </si>
  <si>
    <t>Other Non-Metals Industry Existing Area Source Natural Gas Boiler</t>
  </si>
  <si>
    <t>INOEBOLNGA</t>
  </si>
  <si>
    <t>Other Non-Metals Industry Existing Natural Gas Boiler</t>
  </si>
  <si>
    <t>INOEBSTCOA</t>
  </si>
  <si>
    <t>Other Non-Metals Industry Existing Coal BST</t>
  </si>
  <si>
    <t>INOEBSTNGA</t>
  </si>
  <si>
    <t>Other Non-Metals Industry Existing Natural Gas BST</t>
  </si>
  <si>
    <t>INOECCTNGA</t>
  </si>
  <si>
    <t>Other Non-Metals Industry Existing Natural Gas CCT</t>
  </si>
  <si>
    <t>INOEETCELC</t>
  </si>
  <si>
    <t>Other Non-Metals Industry Electrochemical</t>
  </si>
  <si>
    <t>INOEFACDST</t>
  </si>
  <si>
    <t>Other Non-Metals Industry Distillate Oil Facilities</t>
  </si>
  <si>
    <t>INOEFACELC</t>
  </si>
  <si>
    <t>Other Non-Metals Industry Electricity Facilities</t>
  </si>
  <si>
    <t>INOEFACLPG</t>
  </si>
  <si>
    <t>Other Non-Metals Industry LPG Facilities</t>
  </si>
  <si>
    <t>INOEFACNGA</t>
  </si>
  <si>
    <t>Other Non-Metals Industry Natural Gas Facilities</t>
  </si>
  <si>
    <t>INOEFEDNGA</t>
  </si>
  <si>
    <t>Other Non-Metals Industry Natural Gas Feedstock</t>
  </si>
  <si>
    <t>INOEMDRDST</t>
  </si>
  <si>
    <t>Other Non-Metals Industry Distillate Oil Machine Drive</t>
  </si>
  <si>
    <t>INOEMDRELC</t>
  </si>
  <si>
    <t>Other Non-Metals Industry Electricity Machine Drive</t>
  </si>
  <si>
    <t>INOEMDRNGA</t>
  </si>
  <si>
    <t>Other Non-Metals Industry Natural Gas Machine Drive</t>
  </si>
  <si>
    <t>INOEMTTNGA</t>
  </si>
  <si>
    <t>Other Non-Metals Industry Existing Natural Gas MTT</t>
  </si>
  <si>
    <t>INOEOHTBIO</t>
  </si>
  <si>
    <t>Other Non-Metals Industry Biomass Other Heat</t>
  </si>
  <si>
    <t>INOEOHTCOA</t>
  </si>
  <si>
    <t>Other Non-Metals Industry Coal Other Heat</t>
  </si>
  <si>
    <t>INOEOHTELC</t>
  </si>
  <si>
    <t>Other Non-Metals Industry Electricity Other Heat</t>
  </si>
  <si>
    <t>INOEOHTNGA</t>
  </si>
  <si>
    <t>Other Non-Metals Industry Natural Gas Other Heat</t>
  </si>
  <si>
    <t>INOEOHTOTP</t>
  </si>
  <si>
    <t>Other Non-Metals Industry Other Peteroleum Other Heat</t>
  </si>
  <si>
    <t>INOEOHTPTC</t>
  </si>
  <si>
    <t>Other Non-Metals Industry Petroleum Coke Other Heat</t>
  </si>
  <si>
    <t>INOEOHTRFL</t>
  </si>
  <si>
    <t>Other Non-Metals Industry Residual Oil Other Heat</t>
  </si>
  <si>
    <t>INOEPRHCOA</t>
  </si>
  <si>
    <t>Other Non-Metals Industry Coal Process Heat</t>
  </si>
  <si>
    <t>INOEPRHDST</t>
  </si>
  <si>
    <t>Other Non-Metals Industry Distillate Oil Process Heat</t>
  </si>
  <si>
    <t>INOEPRHELC</t>
  </si>
  <si>
    <t>Other Non-Metals Industry Electricity Process Heat</t>
  </si>
  <si>
    <t>INOEPRHLPG</t>
  </si>
  <si>
    <t>Other Non-Metals Industry LPG Process Heat</t>
  </si>
  <si>
    <t>INOEPRHNGA</t>
  </si>
  <si>
    <t>Other Non-Metals Industry Natural Gas Process Heat</t>
  </si>
  <si>
    <t>INOEPRHRFL</t>
  </si>
  <si>
    <t>Other Non-Metals Industry Residual Oil Process Heat</t>
  </si>
  <si>
    <t>INOEREGNGA</t>
  </si>
  <si>
    <t>Other Non-Metals Industry Existing Natural Gas REG</t>
  </si>
  <si>
    <t>INONBOLNGA</t>
  </si>
  <si>
    <t>Other Non-Metals Industry New Natural Gas Boiler</t>
  </si>
  <si>
    <t>INONBSPNGA</t>
  </si>
  <si>
    <t>Other Non-Metals Industry New Natural Gas Superboiler</t>
  </si>
  <si>
    <t>INONBSTNGA</t>
  </si>
  <si>
    <t>Other Non-Metals Industry New Natural Gas BST</t>
  </si>
  <si>
    <t>INONCCTNGA</t>
  </si>
  <si>
    <t>Other Non-Metals Industry New Natural Gas CCT</t>
  </si>
  <si>
    <t>INONMTTNGA</t>
  </si>
  <si>
    <t>Other Non-Metals Industry New Natural Gas MTT</t>
  </si>
  <si>
    <t>INONREGNGA</t>
  </si>
  <si>
    <t>Other Non-Metals Industry New Natural Gas REG</t>
  </si>
  <si>
    <t>INOTECHEXT</t>
  </si>
  <si>
    <t>Existing Other Non-Metals Industry Technologies</t>
  </si>
  <si>
    <t>IOTEBDSBIO</t>
  </si>
  <si>
    <t>Other Industry Existing Major Source Dutch Oven Biomass Boiler</t>
  </si>
  <si>
    <t>IOTEBFBBIO</t>
  </si>
  <si>
    <t>Other Industry Existing Major Source FB Biomass Boiler</t>
  </si>
  <si>
    <t>IOTEBFCBIO</t>
  </si>
  <si>
    <t>Other Industry Existing Major Source Fuel Cell Biomass Boiler</t>
  </si>
  <si>
    <t>IOTEBHLRFL</t>
  </si>
  <si>
    <t>Other Industry Existing Major Source Residual Oil Boiler</t>
  </si>
  <si>
    <t>IOTEBLLDST</t>
  </si>
  <si>
    <t>Other Industry Existing Major Source Distillate Oil Boiler</t>
  </si>
  <si>
    <t>IOTEBOLBIO</t>
  </si>
  <si>
    <t>Other Industry Existing Biomass Boiler</t>
  </si>
  <si>
    <t>IOTEBOLCOA</t>
  </si>
  <si>
    <t>Other Industry Existing Coal Boiler</t>
  </si>
  <si>
    <t>IOTEBOLDST</t>
  </si>
  <si>
    <t>Other Industry Existing Distillate Oil Boiler</t>
  </si>
  <si>
    <t>IOTEBOLELC</t>
  </si>
  <si>
    <t>Other Industry Existing Electric Boiler</t>
  </si>
  <si>
    <t>IOTEBOLLPG</t>
  </si>
  <si>
    <t>Other Industry Existing LPG Boiler</t>
  </si>
  <si>
    <t>IOTEBOLNGA</t>
  </si>
  <si>
    <t>Other Industry Existing Natural Gas Boiler</t>
  </si>
  <si>
    <t>IOTEBOLRFL</t>
  </si>
  <si>
    <t>Other Industry Existing Residual Oil Boiler</t>
  </si>
  <si>
    <t>IOTEBPVCOA</t>
  </si>
  <si>
    <t>Other Industry Existing Major Source PC Boiler</t>
  </si>
  <si>
    <t>IOTEBSDBIO</t>
  </si>
  <si>
    <t>Other Industry Existing Major Source Stoker/Other Dry Biomass Boiler</t>
  </si>
  <si>
    <t>IOTEBSOCOA</t>
  </si>
  <si>
    <t>Other Industry Existing Major Source Stoker/Other Coal Boiler</t>
  </si>
  <si>
    <t>IOTEBSTCOA</t>
  </si>
  <si>
    <t>Other Industry Existing Coal BST</t>
  </si>
  <si>
    <t>IOTEBSTDST</t>
  </si>
  <si>
    <t>Other Industry Existing Distillate Oil BST</t>
  </si>
  <si>
    <t>IOTEBSTLPG</t>
  </si>
  <si>
    <t>Other Industry Existing LPG BST</t>
  </si>
  <si>
    <t>IOTEBSTNGA</t>
  </si>
  <si>
    <t>Other Industry Existing Natural Gas BST</t>
  </si>
  <si>
    <t>IOTEBSTRFL</t>
  </si>
  <si>
    <t>Other Industry Existing Residual Oil BST</t>
  </si>
  <si>
    <t>IOTEBSTWOD</t>
  </si>
  <si>
    <t>Other Industry Existing Hog Fuel BST</t>
  </si>
  <si>
    <t>IOTEBSWBIO</t>
  </si>
  <si>
    <t>Other Industry Existing Major Source Stoker/Other Wet Biomass Boiler</t>
  </si>
  <si>
    <t>IOTECCTDST</t>
  </si>
  <si>
    <t>Other Industry Existing Distillate Oil CCT</t>
  </si>
  <si>
    <t>IOTECCTLPG</t>
  </si>
  <si>
    <t>Other Industry Existing LPG CCT</t>
  </si>
  <si>
    <t>IOTECCTNGA</t>
  </si>
  <si>
    <t>Other Industry Existing Natural Gas CCT</t>
  </si>
  <si>
    <t>IOTECCTRFL</t>
  </si>
  <si>
    <t>Other Industry Existing Residual Oil CCT</t>
  </si>
  <si>
    <t>IOTECCTWOD</t>
  </si>
  <si>
    <t>Other Industry Existing Hog Fuel CCT</t>
  </si>
  <si>
    <t>IOTECDSWOD</t>
  </si>
  <si>
    <t>Other Industry Existing Major Source Dutch Oven Hog Fuel BST</t>
  </si>
  <si>
    <t>IOTECPVCOA</t>
  </si>
  <si>
    <t>Other Industry Existing Major Source PC BST</t>
  </si>
  <si>
    <t>IOTECSDWOD</t>
  </si>
  <si>
    <t>Other Industry Existing Major Source Stoker/Other Dry Hog Fuel BST</t>
  </si>
  <si>
    <t>IOTECSOCOA</t>
  </si>
  <si>
    <t>Other Industry Existing Major Source Stoker/Other Coal BST</t>
  </si>
  <si>
    <t>IOTECSWWOD</t>
  </si>
  <si>
    <t>Other Industry Existing Major Source Stoker/Other Wet Hog Fuel BST</t>
  </si>
  <si>
    <t>IOTEETCELC</t>
  </si>
  <si>
    <t>Other Industry Electrochemical</t>
  </si>
  <si>
    <t>IOTEFACCOA</t>
  </si>
  <si>
    <t>Other Industry Coal Facilities</t>
  </si>
  <si>
    <t>IOTEFACDST</t>
  </si>
  <si>
    <t>Other Industry Distillate Oil Facilities</t>
  </si>
  <si>
    <t>IOTEFACELC</t>
  </si>
  <si>
    <t>Other Industry Electricity Facilities</t>
  </si>
  <si>
    <t>IOTEFACLPG</t>
  </si>
  <si>
    <t>Other Industry LPG Facilities</t>
  </si>
  <si>
    <t>IOTEFACNGA</t>
  </si>
  <si>
    <t>Other Industry Natural Gas Facilities</t>
  </si>
  <si>
    <t>IOTEFACRFL</t>
  </si>
  <si>
    <t>Other Industry Residual Oil Facilities</t>
  </si>
  <si>
    <t>IOTEFCLLPG</t>
  </si>
  <si>
    <t>Other Industry Existing LPG FCL</t>
  </si>
  <si>
    <t>IOTEFCLNGA</t>
  </si>
  <si>
    <t>Other Industry Existing Natural Gas FCL</t>
  </si>
  <si>
    <t>IOTEFEDBIO</t>
  </si>
  <si>
    <t>Other Industry Renewables Feedstock</t>
  </si>
  <si>
    <t>IOTEFEDCOK</t>
  </si>
  <si>
    <t>Other Industry Coke Feedstock</t>
  </si>
  <si>
    <t>IOTEFEDDST</t>
  </si>
  <si>
    <t>Other Industry Distillate Oil Feedstock</t>
  </si>
  <si>
    <t>IOTEFEDLPG</t>
  </si>
  <si>
    <t>Other Industry LPG Feedstock</t>
  </si>
  <si>
    <t>IOTEFEDNGA</t>
  </si>
  <si>
    <t>Other Industry Natural Gas Feedstock</t>
  </si>
  <si>
    <t>IOTEFEDOTP</t>
  </si>
  <si>
    <t>Other Industry Other Petroleum Feedstock</t>
  </si>
  <si>
    <t>IOTEFEDPTC</t>
  </si>
  <si>
    <t>Other Industry Petroleum Coke Feedstock</t>
  </si>
  <si>
    <t>IOTEFEDRFL</t>
  </si>
  <si>
    <t>Other Industry Residual Oil Feedstock</t>
  </si>
  <si>
    <t>IOTEMDRCOA</t>
  </si>
  <si>
    <t>Other Industry Coal Machine Drive</t>
  </si>
  <si>
    <t>IOTEMDRDST</t>
  </si>
  <si>
    <t>Other Industry Distillate Oil Machine Drive</t>
  </si>
  <si>
    <t>IOTEMDRELC</t>
  </si>
  <si>
    <t>Other Industry Electricity Machine Drive</t>
  </si>
  <si>
    <t>IOTEMDRLPG</t>
  </si>
  <si>
    <t>Other Industry LPG Machine Drive</t>
  </si>
  <si>
    <t>IOTEMDRNGA</t>
  </si>
  <si>
    <t>Other Industry Natural Gas Machine Drive</t>
  </si>
  <si>
    <t>IOTEMETCOK</t>
  </si>
  <si>
    <t>Other Industry Metallurgical Coal Plant</t>
  </si>
  <si>
    <t>IOTEMTTLPG</t>
  </si>
  <si>
    <t>Other Industry Existing LPG MTT</t>
  </si>
  <si>
    <t>IOTEMTTNGA</t>
  </si>
  <si>
    <t>Other Industry Existing Natural Gas MTT</t>
  </si>
  <si>
    <t>IOTEOHTBIO</t>
  </si>
  <si>
    <t>Other Industry Renewables Other Heat</t>
  </si>
  <si>
    <t>IOTEOHTDST</t>
  </si>
  <si>
    <t>Other Industry Distillate Oil Other Heat</t>
  </si>
  <si>
    <t>IOTEOHTELC</t>
  </si>
  <si>
    <t>Other Industry Electricity Other Heat</t>
  </si>
  <si>
    <t>IOTEOHTLPG</t>
  </si>
  <si>
    <t>Other Industry LPG Other Heat</t>
  </si>
  <si>
    <t>IOTEOHTNGA</t>
  </si>
  <si>
    <t>Other Industry Natural Gas Other Heat</t>
  </si>
  <si>
    <t>IOTEOHTOTP</t>
  </si>
  <si>
    <t>Other Industry Other Petroleum Other Heat</t>
  </si>
  <si>
    <t>IOTEOHTPTC</t>
  </si>
  <si>
    <t>Other Industry Petroleum Coke Other Heat</t>
  </si>
  <si>
    <t>IOTEOHTRFL</t>
  </si>
  <si>
    <t>Other Industry Residual Oil Other Heat</t>
  </si>
  <si>
    <t>IOTEPRHCOA</t>
  </si>
  <si>
    <t>Other Industry Coal Process Heat</t>
  </si>
  <si>
    <t>IOTEPRHDST</t>
  </si>
  <si>
    <t>Other Industry Distillate Oil Process Heat</t>
  </si>
  <si>
    <t>IOTEPRHELC</t>
  </si>
  <si>
    <t>Other Industry Electricity Process Heat</t>
  </si>
  <si>
    <t>IOTEPRHLPG</t>
  </si>
  <si>
    <t>Other Industry LPG Process Heat</t>
  </si>
  <si>
    <t>IOTEPRHNGA</t>
  </si>
  <si>
    <t>Other Industry Natural Gas Process Heat</t>
  </si>
  <si>
    <t>IOTEPRHRFL</t>
  </si>
  <si>
    <t>Other Industry Residual Oil Process Heat</t>
  </si>
  <si>
    <t>IOTEREGCOA</t>
  </si>
  <si>
    <t>Other Industry Existing Coal REG</t>
  </si>
  <si>
    <t>IOTEREGDST</t>
  </si>
  <si>
    <t>Other Industry Existing Distillate Oil REG</t>
  </si>
  <si>
    <t>IOTEREGLPG</t>
  </si>
  <si>
    <t>Other Industry Existing LPG REG</t>
  </si>
  <si>
    <t>IOTEREGNGA</t>
  </si>
  <si>
    <t>Other Industry Existing Natural Gas REG</t>
  </si>
  <si>
    <t>IOTEREGRFL</t>
  </si>
  <si>
    <t>Other Industry Existing Residual Oil REG</t>
  </si>
  <si>
    <t>IOTEREGWOD</t>
  </si>
  <si>
    <t>Other Industry Existing Hog Fuel REG</t>
  </si>
  <si>
    <t>IOTNBDSBIO</t>
  </si>
  <si>
    <t>Other Industry New Major Source Dutch Oven Biomass Boiler</t>
  </si>
  <si>
    <t>IOTNBFBBIO</t>
  </si>
  <si>
    <t>Other Industry New Major Source FB Biomass Boiler</t>
  </si>
  <si>
    <t>IOTNBFBCOA</t>
  </si>
  <si>
    <t>Other Industry New Major Source FB Coal Boiler</t>
  </si>
  <si>
    <t>IOTNBFCBIO</t>
  </si>
  <si>
    <t>Other Industry New Major Source Fuel Cell Biomass Boiler</t>
  </si>
  <si>
    <t>IOTNBHLRFL</t>
  </si>
  <si>
    <t>Other Industry New Major Source Residual Oil Boiler</t>
  </si>
  <si>
    <t>IOTNBLLDST</t>
  </si>
  <si>
    <t>Other Industry New Major Source Distillate Oil Boiler</t>
  </si>
  <si>
    <t>IOTNBOLNGA</t>
  </si>
  <si>
    <t>Other Industry New Natural Gas Boiler</t>
  </si>
  <si>
    <t>IOTNBPVCOA</t>
  </si>
  <si>
    <t>Other Industry New Major Source PC Boiler</t>
  </si>
  <si>
    <t>IOTNBSGBIO</t>
  </si>
  <si>
    <t>Other Industry New Major Source Susp/Grate Biomass Boiler</t>
  </si>
  <si>
    <t>IOTNBSPNGA</t>
  </si>
  <si>
    <t>Other Industry New Natural Gas Superboiler</t>
  </si>
  <si>
    <t>IOTNBSTLPG</t>
  </si>
  <si>
    <t>Other Industry New LPG BST</t>
  </si>
  <si>
    <t>IOTNBSTNGA</t>
  </si>
  <si>
    <t>Other Industry New Natural Gas BST</t>
  </si>
  <si>
    <t>IOTNCCTNGA</t>
  </si>
  <si>
    <t>Other Industry New Natural Gas CCT</t>
  </si>
  <si>
    <t>IOTNCDSWOD</t>
  </si>
  <si>
    <t>Other Industry New Major Source Dutch Oven Hog Fuel BST</t>
  </si>
  <si>
    <t>IOTNCFBCOA</t>
  </si>
  <si>
    <t>Other Industry New Major Source FB Coal BST</t>
  </si>
  <si>
    <t>IOTNCFBWOD</t>
  </si>
  <si>
    <t>Other Industry New Major Source FB Biomass BST</t>
  </si>
  <si>
    <t>IOTNCFCWOD</t>
  </si>
  <si>
    <t>Other Industry New Major Source Fuel Cell Hog Fuel BST</t>
  </si>
  <si>
    <t>IOTNCHLRFL</t>
  </si>
  <si>
    <t>Other Industry New Major Source Residual Oil BST</t>
  </si>
  <si>
    <t>IOTNCLLDST</t>
  </si>
  <si>
    <t>Other Industry New Major Source Distillate Oil BST</t>
  </si>
  <si>
    <t>IOTNCPVCOA</t>
  </si>
  <si>
    <t>Other Industry New Major Source PC BST</t>
  </si>
  <si>
    <t>IOTNCSGWOD</t>
  </si>
  <si>
    <t>Other Industry New Major Source Susp/Grate Hog Fuel BST</t>
  </si>
  <si>
    <t>IOTNFCLNGA</t>
  </si>
  <si>
    <t>Other Industry New Natural Gas FCL</t>
  </si>
  <si>
    <t>IOTNMTTNGA</t>
  </si>
  <si>
    <t>Other Industry New Natural Gas MTT</t>
  </si>
  <si>
    <t>IOTNREGNGA</t>
  </si>
  <si>
    <t>Other Industry New Natural Gas REG</t>
  </si>
  <si>
    <t>IOTTECHEXT</t>
  </si>
  <si>
    <t>Existing Other Industry Technologies</t>
  </si>
  <si>
    <t>IPAEBASRFL</t>
  </si>
  <si>
    <t>Paper Industry Existing Area Source Residual Oil Boiler</t>
  </si>
  <si>
    <t>IPAEBASTOM</t>
  </si>
  <si>
    <t>Paper Industry Existing Area Source Tomlinson Boiler</t>
  </si>
  <si>
    <t>IPAEBFBWOD</t>
  </si>
  <si>
    <t>Paper Industry Existing Major Source FB Hog Fuel Boiler</t>
  </si>
  <si>
    <t>IPAEBHLTOM</t>
  </si>
  <si>
    <t>Paper Industry Existing Major Source Tomlinson Boiler</t>
  </si>
  <si>
    <t>IPAEBLLDST</t>
  </si>
  <si>
    <t>Paper Industry Existing Major Source Distillate Oil Boiler</t>
  </si>
  <si>
    <t>IPAEBOLCOA</t>
  </si>
  <si>
    <t>Paper Industry Existing Coal Boiler</t>
  </si>
  <si>
    <t>IPAEBOLDST</t>
  </si>
  <si>
    <t>Paper Industry Existing Distillate Boiler</t>
  </si>
  <si>
    <t>IPAEBOLELC</t>
  </si>
  <si>
    <t>Paper Industry Existing Electric Boiler</t>
  </si>
  <si>
    <t>IPAEBOLNGA</t>
  </si>
  <si>
    <t>Paper Industry Existing Natural Gas Boiler</t>
  </si>
  <si>
    <t>IPAEBOLRFL</t>
  </si>
  <si>
    <t>Paper Industry Existing Residual Oil Boiler</t>
  </si>
  <si>
    <t>IPAEBOLTOM</t>
  </si>
  <si>
    <t>Paper Industry Existing Tomlinson Boiler</t>
  </si>
  <si>
    <t>IPAEBPVCOA</t>
  </si>
  <si>
    <t>Paper Industry Existing Major Source PC Boiler</t>
  </si>
  <si>
    <t>IPAEBSDWOD</t>
  </si>
  <si>
    <t>Paper Industry Existing Major Source Stoker/Other Dry Hog Fuel Boiler</t>
  </si>
  <si>
    <t>IPAEBSOCOA</t>
  </si>
  <si>
    <t>Paper Industry Existing Major Source Stoker/Other Coal Boiler</t>
  </si>
  <si>
    <t>IPAEBSTCOA</t>
  </si>
  <si>
    <t>Paper Industry Existing Coal BST</t>
  </si>
  <si>
    <t>IPAEBSTDST</t>
  </si>
  <si>
    <t>Paper Industry Existing Distillate Oil BST</t>
  </si>
  <si>
    <t>IPAEBSTNGA</t>
  </si>
  <si>
    <t>Paper Industry Existing Natural Gas BST</t>
  </si>
  <si>
    <t>IPAEBSTRFL</t>
  </si>
  <si>
    <t>Paper Industry Existing Residual Oil BST</t>
  </si>
  <si>
    <t>IPAEBSTTOM</t>
  </si>
  <si>
    <t>Paper Industry Existing Tomlinson BST</t>
  </si>
  <si>
    <t>IPAEBSTWOD</t>
  </si>
  <si>
    <t>Paper Industry Existing Hog Fuel BST</t>
  </si>
  <si>
    <t>IPAEBSWWOD</t>
  </si>
  <si>
    <t>Paper Industry Existing Major Source Stoker/Other Wet Hog Fuel Boiler</t>
  </si>
  <si>
    <t>IPAECCTBLQ</t>
  </si>
  <si>
    <t>Paper Industry Existing Black Liquor CCT</t>
  </si>
  <si>
    <t>IPAECCTNGA</t>
  </si>
  <si>
    <t>Paper Industry Existing Natural Gas CCT</t>
  </si>
  <si>
    <t>IPAECDSWOD</t>
  </si>
  <si>
    <t>Paper Industry Existing Major Source Dutch Oven Hog Fuel BST</t>
  </si>
  <si>
    <t>IPAECFBCOA</t>
  </si>
  <si>
    <t>Paper Industry Existing Major Source FB Coal BST</t>
  </si>
  <si>
    <t>IPAECFBWOD</t>
  </si>
  <si>
    <t>Paper Industry Existing Major Source FB Hog Fuel BST</t>
  </si>
  <si>
    <t>IPAECHLTOM</t>
  </si>
  <si>
    <t>Paper Industry Existing Major Source Tomlinson BST</t>
  </si>
  <si>
    <t>IPAECLLDST</t>
  </si>
  <si>
    <t>Paper Industry Existing Major Source Distillate Oil BST</t>
  </si>
  <si>
    <t>IPAECPVCOA</t>
  </si>
  <si>
    <t>Paper Industry Existing Major Source PC BST</t>
  </si>
  <si>
    <t>IPAECSDWOD</t>
  </si>
  <si>
    <t>Paper Industry Existing Major Source Stoker/Other Dry Hog Fuel BST</t>
  </si>
  <si>
    <t>IPAECSOCOA</t>
  </si>
  <si>
    <t>Paper Industry Existing Major Source Stoker/Other Coal BST</t>
  </si>
  <si>
    <t>IPAECSWWOD</t>
  </si>
  <si>
    <t>Paper Industry Existing Major Source Stoker/Other Wet Hog Fuel BST</t>
  </si>
  <si>
    <t>IPAEETCELC</t>
  </si>
  <si>
    <t>Paper Industry Electrochemical</t>
  </si>
  <si>
    <t>IPAEFACCOA</t>
  </si>
  <si>
    <t>Paper Industry Coal Facilities</t>
  </si>
  <si>
    <t>IPAEFACDST</t>
  </si>
  <si>
    <t>Paper Industry Distillate Oil Facilities</t>
  </si>
  <si>
    <t>IPAEFACELC</t>
  </si>
  <si>
    <t>Paper Industry Electricity Facilities</t>
  </si>
  <si>
    <t>IPAEFACNGA</t>
  </si>
  <si>
    <t>Paper Industry Natural Gas Facilities</t>
  </si>
  <si>
    <t>IPAEFACRFL</t>
  </si>
  <si>
    <t>Paper Industry Residual Oil Facilities</t>
  </si>
  <si>
    <t>IPAEMDRCOA</t>
  </si>
  <si>
    <t>Paper Industry Coal Machine Drive</t>
  </si>
  <si>
    <t>IPAEMDRELC</t>
  </si>
  <si>
    <t>Paper Industry Electricity Machine Drive</t>
  </si>
  <si>
    <t>IPAEMDRNGA</t>
  </si>
  <si>
    <t>Paper Industry Natural Gas Machine Drive</t>
  </si>
  <si>
    <t>IPAEMDRRFL</t>
  </si>
  <si>
    <t>Paper Industry Residual Oil Machine Drive</t>
  </si>
  <si>
    <t>IPAEOHTBIO</t>
  </si>
  <si>
    <t>Paper Industry Renewables Other Heat</t>
  </si>
  <si>
    <t>IPAEOHTELC</t>
  </si>
  <si>
    <t>Paper Industry Electricity Other Heat</t>
  </si>
  <si>
    <t>IPAEOHTNGA</t>
  </si>
  <si>
    <t>Paper Industry Natural Gas Other Heat</t>
  </si>
  <si>
    <t>IPAEOHTOTP</t>
  </si>
  <si>
    <t>Paper Industry Other Petroleum Other Heat</t>
  </si>
  <si>
    <t>IPAEOHTPTC</t>
  </si>
  <si>
    <t>Paper Industry Petroleum Coke Other Heat</t>
  </si>
  <si>
    <t>IPAEPRHCOA</t>
  </si>
  <si>
    <t>Paper Industry Coal Process Heat</t>
  </si>
  <si>
    <t>IPAEPRHELC</t>
  </si>
  <si>
    <t>Paper Industry Electricity Process Heat</t>
  </si>
  <si>
    <t>IPAEPRHNGA</t>
  </si>
  <si>
    <t>Paper Industry Natural Gas Process Heat</t>
  </si>
  <si>
    <t>IPAEPRHRFL</t>
  </si>
  <si>
    <t>Paper Industry Residual Oil Process Heat</t>
  </si>
  <si>
    <t>IPAEREGNGA</t>
  </si>
  <si>
    <t>Paper Industry Existing Natural Gas REG</t>
  </si>
  <si>
    <t>IPAEREGWOD</t>
  </si>
  <si>
    <t>Paper Industry Existing Hog Fuel REG</t>
  </si>
  <si>
    <t>IPANBDSWOD</t>
  </si>
  <si>
    <t>Paper Industry New Major Source Dutch Oven Hog Fuel Boiler</t>
  </si>
  <si>
    <t>IPANBFBCOA</t>
  </si>
  <si>
    <t>Paper Industry New Major Source FB Coal Boiler</t>
  </si>
  <si>
    <t>IPANBFBWOD</t>
  </si>
  <si>
    <t>Paper Industry New Major Source FB Hog Fuel Boiler</t>
  </si>
  <si>
    <t>IPANBFCWOD</t>
  </si>
  <si>
    <t>Paper Industry New Major Source Fuel Cell Hog Fuel Boiler</t>
  </si>
  <si>
    <t>IPANBHLRFL</t>
  </si>
  <si>
    <t>Paper Industry New Major Source Residual Oil Boiler</t>
  </si>
  <si>
    <t>IPANBHLTOM</t>
  </si>
  <si>
    <t>Paper Industry New Major Source Tomlinson Boiler</t>
  </si>
  <si>
    <t>IPANBOLNGA</t>
  </si>
  <si>
    <t>Paper Industry New Natural Gas Boiler</t>
  </si>
  <si>
    <t>IPANBPVCOA</t>
  </si>
  <si>
    <t>Paper Industry New Major Source PC Boiler</t>
  </si>
  <si>
    <t>IPANBSGWOD</t>
  </si>
  <si>
    <t>Paper Industry New Major Source Susp/Grate Hog Fuel Boiler</t>
  </si>
  <si>
    <t>IPANBSPNGA</t>
  </si>
  <si>
    <t>Paper Industry New Natural Gas Superboiler</t>
  </si>
  <si>
    <t>IPANBSTNGA</t>
  </si>
  <si>
    <t>Paper Industry New Natural Gas BST</t>
  </si>
  <si>
    <t>IPANCCTNGA</t>
  </si>
  <si>
    <t>Paper Industry New Natural Gas CCT</t>
  </si>
  <si>
    <t>IPANCDSWOD</t>
  </si>
  <si>
    <t>Paper Industry New Major Source Dutch Oven Hog Fuel BST</t>
  </si>
  <si>
    <t>IPANCFBCOA</t>
  </si>
  <si>
    <t>Paper Industry New Major Source FB Coal BST</t>
  </si>
  <si>
    <t>IPANCFBWOD</t>
  </si>
  <si>
    <t>Paper Industry New Major Source FB Hog Fuel BST</t>
  </si>
  <si>
    <t>IPANCFCWOD</t>
  </si>
  <si>
    <t>Paper Industry New Major Source Fuel Cell Hog Fuel BST</t>
  </si>
  <si>
    <t>IPANCHLRFL</t>
  </si>
  <si>
    <t>Paper Industry New Major Source Residual Oil BST</t>
  </si>
  <si>
    <t>IPANCHLTOM</t>
  </si>
  <si>
    <t>Paper Industry New Major Source Tomlinson BST</t>
  </si>
  <si>
    <t>IPANCLLDST</t>
  </si>
  <si>
    <t>Paper Industry New Major Source Distillate Oil BST</t>
  </si>
  <si>
    <t>IPANCPVCOA</t>
  </si>
  <si>
    <t>Paper Industry New Major Source PC BST</t>
  </si>
  <si>
    <t>IPANCSGWOD</t>
  </si>
  <si>
    <t>Paper Industry New Major Source Susp/Grate Hog Fuel BST</t>
  </si>
  <si>
    <t>IPANREGNGA</t>
  </si>
  <si>
    <t>Paper Industry New Natural Gas REG</t>
  </si>
  <si>
    <t>IPATECHEXT</t>
  </si>
  <si>
    <t>Existing Paper Industry Technologies</t>
  </si>
  <si>
    <t>IPBEBASRFL</t>
  </si>
  <si>
    <t>Paperboard Industry Existing Area Source Residual Oil Boiler</t>
  </si>
  <si>
    <t>IPBEBASTOM</t>
  </si>
  <si>
    <t>Paperboard Industry Existing Area Source Tomlinson Boiler</t>
  </si>
  <si>
    <t>IPBEBFBCOA</t>
  </si>
  <si>
    <t>Paperboard Industry Existing Major Source FB Coal Boiler</t>
  </si>
  <si>
    <t>IPBEBFBWOD</t>
  </si>
  <si>
    <t>Paperboard Industry Existing Major Source FB Hog Fuel Boiler</t>
  </si>
  <si>
    <t>IPBEBHLTOM</t>
  </si>
  <si>
    <t>Paperboard Industry Existing Major Source Tomlinson Boiler</t>
  </si>
  <si>
    <t>IPBEBLLDST</t>
  </si>
  <si>
    <t>Paperboard Industry Existing Major Source Distillate Oil Boiler</t>
  </si>
  <si>
    <t>IPBEBOLCOA</t>
  </si>
  <si>
    <t>Paperboard Industry Existing Coal Boiler</t>
  </si>
  <si>
    <t>IPBEBOLDST</t>
  </si>
  <si>
    <t>Paperboard Industry Existing Distillate Oil Boiler</t>
  </si>
  <si>
    <t>IPBEBOLELC</t>
  </si>
  <si>
    <t>Paperboard Industry Existing Electricity Boiler</t>
  </si>
  <si>
    <t>IPBEBOLNGA</t>
  </si>
  <si>
    <t>Paperboard Industry Existing Natural Gas Boiler</t>
  </si>
  <si>
    <t>IPBEBOLRFL</t>
  </si>
  <si>
    <t>Paperboard Industry Existing Residual Oil Boiler</t>
  </si>
  <si>
    <t>IPBEBOLTOM</t>
  </si>
  <si>
    <t>Paperboard Industry Existing Tomlinson Boiler</t>
  </si>
  <si>
    <t>IPBEBOLWOD</t>
  </si>
  <si>
    <t>Paperboard Industry Existing Hog Fuel Boiler</t>
  </si>
  <si>
    <t>IPBEBPVCOA</t>
  </si>
  <si>
    <t>Paperboard Industry Existing Major Source PC Boiler</t>
  </si>
  <si>
    <t>IPBEBSACOA</t>
  </si>
  <si>
    <t>Paperboard Industry Existing Area Source Coal BST</t>
  </si>
  <si>
    <t>IPBEBSADST</t>
  </si>
  <si>
    <t>Paperboard Industry Existing Area Source Distillate Oil BST</t>
  </si>
  <si>
    <t>IPBEBSARFL</t>
  </si>
  <si>
    <t>Paperboard Industry Existing Area Source Residual Oil BST</t>
  </si>
  <si>
    <t>IPBEBSDWOD</t>
  </si>
  <si>
    <t>Paperboard Industry Existing Major Source Stoker/Other Dry Hog Fuel Boiler</t>
  </si>
  <si>
    <t>IPBEBSOCOA</t>
  </si>
  <si>
    <t>Paperboard Industry Existing Major Source Stoker/Other Coal Boiler</t>
  </si>
  <si>
    <t>IPBEBSTCOA</t>
  </si>
  <si>
    <t>Paperboard Industry Existing Coal BST</t>
  </si>
  <si>
    <t>IPBEBSTDST</t>
  </si>
  <si>
    <t>Paperboard Industry Existing Distillate Oil BST</t>
  </si>
  <si>
    <t>IPBEBSTNGA</t>
  </si>
  <si>
    <t>Paperboard Industry Existing Natural Gas BST</t>
  </si>
  <si>
    <t>IPBEBSTRFL</t>
  </si>
  <si>
    <t>Paperboard Industry Existing Residual Oil BST</t>
  </si>
  <si>
    <t>IPBEBSTTOM</t>
  </si>
  <si>
    <t>Paperboard Industry Existing Tomlinson BST</t>
  </si>
  <si>
    <t>IPBEBSTWOD</t>
  </si>
  <si>
    <t>Paperboard Industry Existing Hog Fuel BST</t>
  </si>
  <si>
    <t>IPBEBSWWOD</t>
  </si>
  <si>
    <t>Paperboard Industry Existing Major Source Stoker/Other Wet Hog Fuel Boiler</t>
  </si>
  <si>
    <t>IPBECCTNGA</t>
  </si>
  <si>
    <t>Paperboard Industry Existing Natural Gas CCT</t>
  </si>
  <si>
    <t>IPBECFBCOA</t>
  </si>
  <si>
    <t>Paperboard Industry Existing Major Source FB Coal BST</t>
  </si>
  <si>
    <t>IPBECFBWOD</t>
  </si>
  <si>
    <t>Paperboard Industry Existing Major Source FB Hog Fuel BST</t>
  </si>
  <si>
    <t>IPBECHLTOM</t>
  </si>
  <si>
    <t>Paperboard Industry Existing Major Source Tomlinson BST</t>
  </si>
  <si>
    <t>IPBECLLDST</t>
  </si>
  <si>
    <t>Paperboard Industry Existing Major Source Distillate Oil BST</t>
  </si>
  <si>
    <t>IPBECPVCOA</t>
  </si>
  <si>
    <t>Paperboard Industry Existing Major Source PC BST</t>
  </si>
  <si>
    <t>IPBECSDWOD</t>
  </si>
  <si>
    <t>Paperboard Industry Existing Major Source Stoker/Other Dry Hog Fuel BST</t>
  </si>
  <si>
    <t>IPBECSOCOA</t>
  </si>
  <si>
    <t>Paperboard Industry Existing Major Source Stoker/Other Coal BST</t>
  </si>
  <si>
    <t>IPBECSWWOD</t>
  </si>
  <si>
    <t>Paperboard Industry Existing Major Source Stoker/Other Wet Hog Fuel BST</t>
  </si>
  <si>
    <t>IPBEETCELC</t>
  </si>
  <si>
    <t>Paperboard Industry Electrochemical</t>
  </si>
  <si>
    <t>IPBEFACDST</t>
  </si>
  <si>
    <t>Paperboard Industry Distillate Oil Facilities</t>
  </si>
  <si>
    <t>IPBEFACELC</t>
  </si>
  <si>
    <t>Paperboard Industry Electricity Facilities</t>
  </si>
  <si>
    <t>IPBEFACNGA</t>
  </si>
  <si>
    <t>Paperboard Industry Natural Gas Facilities</t>
  </si>
  <si>
    <t>IPBEFEDNGA</t>
  </si>
  <si>
    <t>Paperboard Industry Natural Gas Feedstocks</t>
  </si>
  <si>
    <t>IPBEMDRELC</t>
  </si>
  <si>
    <t>Paperboard Industry Electricity Machine Drive</t>
  </si>
  <si>
    <t>IPBEMDRNGA</t>
  </si>
  <si>
    <t>Paperboard Industry Natural Gas Machine Drive</t>
  </si>
  <si>
    <t>IPBEOHTBIO</t>
  </si>
  <si>
    <t>Paperboard Industry Renewables Other Heat</t>
  </si>
  <si>
    <t>IPBEOHTELC</t>
  </si>
  <si>
    <t>Paperboard Industry Electricity Other Heat</t>
  </si>
  <si>
    <t>IPBEOHTNGA</t>
  </si>
  <si>
    <t>Paperboard Industry Natural Gas Other Heat</t>
  </si>
  <si>
    <t>IPBEOHTOTP</t>
  </si>
  <si>
    <t>Paperboard Industry Other Petroleum Other Heat</t>
  </si>
  <si>
    <t>IPBEOHTPTC</t>
  </si>
  <si>
    <t>Paperboard Industry Petroleum Coke Other Heat</t>
  </si>
  <si>
    <t>IPBEPRHDST</t>
  </si>
  <si>
    <t>Paperboard Industry Distillate Oil Process Heat</t>
  </si>
  <si>
    <t>IPBEPRHELC</t>
  </si>
  <si>
    <t>Paperboard Industry Electricity Process Heat</t>
  </si>
  <si>
    <t>IPBEPRHNGA</t>
  </si>
  <si>
    <t>Paperboard Industry Natural Gas Process Heat</t>
  </si>
  <si>
    <t>IPBEPRHRFL</t>
  </si>
  <si>
    <t>Paperboard Industry Residual Oil Process Heat</t>
  </si>
  <si>
    <t>IPBEREGDST</t>
  </si>
  <si>
    <t>Paperboard Industry Existing Distillate Oil REG</t>
  </si>
  <si>
    <t>IPBEREGNGA</t>
  </si>
  <si>
    <t>Paperboard Industry Existing Natural Gas REG</t>
  </si>
  <si>
    <t>IPBEREGRFL</t>
  </si>
  <si>
    <t>Paperboard Industry Existing Residual Oil REG</t>
  </si>
  <si>
    <t>IPBNBDSWOD</t>
  </si>
  <si>
    <t>Paperboard Industry New Major Source Dutch Oven Hog Fuel Boiler</t>
  </si>
  <si>
    <t>IPBNBFBCOA</t>
  </si>
  <si>
    <t>Paperboard Industry New Major Source FB Coal Boiler</t>
  </si>
  <si>
    <t>IPBNBFBWOD</t>
  </si>
  <si>
    <t>Paperboard Industry New Major Source FB Hog Fuel Boiler</t>
  </si>
  <si>
    <t>IPBNBFCWOD</t>
  </si>
  <si>
    <t>Paperboard Industry New Major Source Fuel Cell Hog Fuel Boiler</t>
  </si>
  <si>
    <t>IPBNBHLRFL</t>
  </si>
  <si>
    <t>Paperboard Industry New Major Source Residual Oil Boiler</t>
  </si>
  <si>
    <t>IPBNBHLTOM</t>
  </si>
  <si>
    <t>Paperboard Industry New Major Source Tomlinson Boiler</t>
  </si>
  <si>
    <t>IPBNBOLNGA</t>
  </si>
  <si>
    <t>Paperboard Industry New Natural Gas Boiler</t>
  </si>
  <si>
    <t>IPBNBPVCOA</t>
  </si>
  <si>
    <t>Paperboard Industry New Major Source PC Boiler</t>
  </si>
  <si>
    <t>IPBNBSGWOD</t>
  </si>
  <si>
    <t>Paperboard Industry New Major Source Suspension/Grate Hog Fuel Boiler</t>
  </si>
  <si>
    <t>IPBNBSPNGA</t>
  </si>
  <si>
    <t>Paperboard Industry New Natural Gas Superboiler</t>
  </si>
  <si>
    <t>IPBNBSTNGA</t>
  </si>
  <si>
    <t>Paperboard Industry New Natural Gas BST</t>
  </si>
  <si>
    <t>IPBNCCTNGA</t>
  </si>
  <si>
    <t>Paperboard Industry New Natural Gas CCT</t>
  </si>
  <si>
    <t>IPBNCDSWOD</t>
  </si>
  <si>
    <t>Paperboard Industry New Major Source Dutch Oven Hog Fuel BST</t>
  </si>
  <si>
    <t>IPBNCFBCOA</t>
  </si>
  <si>
    <t>Paperboard Industry New Major Source FB Coal BST</t>
  </si>
  <si>
    <t>IPBNCFBWOD</t>
  </si>
  <si>
    <t>Paperboard Industry New Major Source FB Hog Fuel BST</t>
  </si>
  <si>
    <t>IPBNCFCWOD</t>
  </si>
  <si>
    <t>Paperboard Industry New Major Source Fuel Cell Hog Fuel BST</t>
  </si>
  <si>
    <t>IPBNCHLRFL</t>
  </si>
  <si>
    <t>Paperboard Industry New Major Source Residual Oil BST</t>
  </si>
  <si>
    <t>IPBNCHLTOM</t>
  </si>
  <si>
    <t>Paperboard Industry New Major Source Tomlinson BST</t>
  </si>
  <si>
    <t>IPBNCLLDST</t>
  </si>
  <si>
    <t>Paperboard Industry New Major Source Distillate Oil BST</t>
  </si>
  <si>
    <t>IPBNCPVCOA</t>
  </si>
  <si>
    <t>Paperboard Industry New Major Source PC BST</t>
  </si>
  <si>
    <t>IPBNCSGWOD</t>
  </si>
  <si>
    <t>Paperboard Industry New Major Source Susp/Grate Hog Fuel BST</t>
  </si>
  <si>
    <t>IPBNREGNGA</t>
  </si>
  <si>
    <t>Paperboard Industry New Natural Gas REG</t>
  </si>
  <si>
    <t>IPBTECHEXT</t>
  </si>
  <si>
    <t>Existing Paperboard Industry Technologies</t>
  </si>
  <si>
    <t>IPLEBASTOM</t>
  </si>
  <si>
    <t>Pulp Industry Existing Area Source Tomlinson Boiler</t>
  </si>
  <si>
    <t>IPLEBFBWOD</t>
  </si>
  <si>
    <t>Pulp Industry Existing Major Source FB Hog Fuel Boiler</t>
  </si>
  <si>
    <t>IPLEBHLTOM</t>
  </si>
  <si>
    <t>Pulp Industry Existing Major Source Tomlinson Boiler</t>
  </si>
  <si>
    <t>IPLEBOLDST</t>
  </si>
  <si>
    <t>Pulp Industry Existing Distillate Oil Boiler</t>
  </si>
  <si>
    <t>IPLEBOLNGA</t>
  </si>
  <si>
    <t>Pulp Industry Existing Natural Gas Boiler</t>
  </si>
  <si>
    <t>IPLEBOLTOM</t>
  </si>
  <si>
    <t>Pulp Industry Existing Tomlinson Boiler</t>
  </si>
  <si>
    <t>IPLEBSADST</t>
  </si>
  <si>
    <t>Pulp Industry Existing Area Source Distillate Oil BST</t>
  </si>
  <si>
    <t>IPLEBSARFL</t>
  </si>
  <si>
    <t>Pulp Industry Existing Area Source Residual Oil BST</t>
  </si>
  <si>
    <t>IPLEBSDWOD</t>
  </si>
  <si>
    <t>Pulp Industry Existing Major Source Stoker/Other Dry Hog Fuel Boiler</t>
  </si>
  <si>
    <t>IPLEBSTCOA</t>
  </si>
  <si>
    <t>Pulp Industry Existing Coal BST</t>
  </si>
  <si>
    <t>IPLEBSTNGA</t>
  </si>
  <si>
    <t>Pulp Industry Existing Natural Gas BST</t>
  </si>
  <si>
    <t>IPLEBSTTOM</t>
  </si>
  <si>
    <t>Pulp Industry Existing Tomlinson BST</t>
  </si>
  <si>
    <t>IPLEBSWWOD</t>
  </si>
  <si>
    <t>Pulp Industry Existing Major Source Stoker/Other Wet Hog Fuel Boiler</t>
  </si>
  <si>
    <t>IPLECCTNGA</t>
  </si>
  <si>
    <t>Pulp Industry Existing Natural Gas CCT</t>
  </si>
  <si>
    <t>IPLECSDWOD</t>
  </si>
  <si>
    <t>Pulp Industry Existing Major Source Stoker/Other Dry Hog Fuel BST</t>
  </si>
  <si>
    <t>IPLECSWWOD</t>
  </si>
  <si>
    <t>Pulp Industry Existing Major Source Stoker/Other Wet Hog Fuel BST</t>
  </si>
  <si>
    <t>IPLEFACELC</t>
  </si>
  <si>
    <t>Pulp Industry Electricity Facilities</t>
  </si>
  <si>
    <t>IPLEMDRELC</t>
  </si>
  <si>
    <t>Pulp Industry Electricity Machine Drive</t>
  </si>
  <si>
    <t>IPLEOHTBIO</t>
  </si>
  <si>
    <t>Pulp Industry Renewables Other Heat</t>
  </si>
  <si>
    <t>IPLEOHTDST</t>
  </si>
  <si>
    <t>Pulp Industry Distillate Oil Other Heat</t>
  </si>
  <si>
    <t>IPLEOHTNGA</t>
  </si>
  <si>
    <t>Pulp Industry Natural Gas Other Heat</t>
  </si>
  <si>
    <t>IPLEOHTOTP</t>
  </si>
  <si>
    <t>Pulp Industry Other Petroleum Other Heat</t>
  </si>
  <si>
    <t>IPLEOHTPTC</t>
  </si>
  <si>
    <t>Pulp Industry Petroleum Coke Other Heat</t>
  </si>
  <si>
    <t>IPLEOHTRFL</t>
  </si>
  <si>
    <t>Pulp Industry Residual Oil Other Heat</t>
  </si>
  <si>
    <t>IPLEPRHDST</t>
  </si>
  <si>
    <t>Pulp Industry Distillate Oil Process Heat</t>
  </si>
  <si>
    <t>IPLEPRHELC</t>
  </si>
  <si>
    <t>Pulp Industry Electricity Process Heat</t>
  </si>
  <si>
    <t>IPLEPRHNGA</t>
  </si>
  <si>
    <t>Pulp Industry Natural Gas Process Heat</t>
  </si>
  <si>
    <t>IPLEPRHRFL</t>
  </si>
  <si>
    <t>Pulp Industry Residual Oil Process Heat</t>
  </si>
  <si>
    <t>IPLNBDSWOD</t>
  </si>
  <si>
    <t>Pulp Industry New Major Source Dutch Oven Hog Fuel Boiler</t>
  </si>
  <si>
    <t>IPLNBFBWOD</t>
  </si>
  <si>
    <t>Pulp Industry New Major Source FB Hog Fuel Boiler</t>
  </si>
  <si>
    <t>IPLNBFCWOD</t>
  </si>
  <si>
    <t>Pulp Industry New Major Source Fuel Cell Hog Fuel Boiler</t>
  </si>
  <si>
    <t>IPLNBHLTOM</t>
  </si>
  <si>
    <t>Pulp Industry New Major Source Tomlinson Boiler</t>
  </si>
  <si>
    <t>IPLNBOLNGA</t>
  </si>
  <si>
    <t>Pulp Industry New Natural Gas Boiler</t>
  </si>
  <si>
    <t>IPLNBSGWOD</t>
  </si>
  <si>
    <t>Pulp Industry New Major Source Susp/Grate Hog Fuel Boiler</t>
  </si>
  <si>
    <t>IPLNBSPNGA</t>
  </si>
  <si>
    <t>Pulp Industry New Natural Gas Superboiler</t>
  </si>
  <si>
    <t>IPLNBSTNGA</t>
  </si>
  <si>
    <t>Pulp Industry New Natural Gas BST</t>
  </si>
  <si>
    <t>IPLNCCTNGA</t>
  </si>
  <si>
    <t>Pulp Industry New Natural Gas CCT</t>
  </si>
  <si>
    <t>IPLNCDSWOD</t>
  </si>
  <si>
    <t>Pulp Industry New Major Source Dutch Oven Hog Fuel BST</t>
  </si>
  <si>
    <t>IPLNCFBWOD</t>
  </si>
  <si>
    <t>Pulp Industry New Major Source FB Hog Fuel BST</t>
  </si>
  <si>
    <t>IPLNCFCWOD</t>
  </si>
  <si>
    <t>Pulp Industry New Major Source Fuel Cell Hog Fuel BST</t>
  </si>
  <si>
    <t>IPLNCHLRFL</t>
  </si>
  <si>
    <t>Pulp Industry New Major Source Residual Oil BST</t>
  </si>
  <si>
    <t>IPLNCHLTOM</t>
  </si>
  <si>
    <t>Pulp Industry New Major Source Tomlinson BST</t>
  </si>
  <si>
    <t>IPLNCLLDST</t>
  </si>
  <si>
    <t>Pulp Industry New Major Source Distillate Oil BST</t>
  </si>
  <si>
    <t>IPLNCSGWOD</t>
  </si>
  <si>
    <t>Pulp Industry New Major Source Susp/Grate Hog Fuel BST</t>
  </si>
  <si>
    <t>IPLTECHEXT</t>
  </si>
  <si>
    <t>Existing Pulp Industry Technologies</t>
  </si>
  <si>
    <t>IPOEBASRFL</t>
  </si>
  <si>
    <t>Other Paper Industry Existing Area Source Residual Oil Boiler</t>
  </si>
  <si>
    <t>IPOEBASTOM</t>
  </si>
  <si>
    <t>Other Paper Industry Existing Area Source Tomlinson Boiler</t>
  </si>
  <si>
    <t>IPOEBHLTOM</t>
  </si>
  <si>
    <t>Other Paper Industry Existing Major Source Tomlinson Boiler</t>
  </si>
  <si>
    <t>IPOEBLLDST</t>
  </si>
  <si>
    <t>Other Paper Industry Existing Major Source Distillate Oil Boiler</t>
  </si>
  <si>
    <t>IPOEBOLDST</t>
  </si>
  <si>
    <t>Other Paper Industry Existing Distillate Oil Boiler</t>
  </si>
  <si>
    <t>IPOEBOLELC</t>
  </si>
  <si>
    <t>Other Paper Industry Existing Electric Boiler</t>
  </si>
  <si>
    <t>IPOEBOLNGA</t>
  </si>
  <si>
    <t>Other Paper Industry Existing Natural Gas Boiler</t>
  </si>
  <si>
    <t>IPOEBOLTOM</t>
  </si>
  <si>
    <t>Other Paper Industry Existing Tomlinson Boiler</t>
  </si>
  <si>
    <t>IPOEBSDWOD</t>
  </si>
  <si>
    <t>Other Paper Industry Existing Major Source Stoker/Other Dry Hog Fuel Boiler</t>
  </si>
  <si>
    <t>IPOEBSOCOA</t>
  </si>
  <si>
    <t>Other Paper Industry Existing Major Source Stoker/Other Coal Boiler</t>
  </si>
  <si>
    <t>IPOEBSTCOA</t>
  </si>
  <si>
    <t>Other Paper Industry Existing Coal BST</t>
  </si>
  <si>
    <t>IPOEBSTNGA</t>
  </si>
  <si>
    <t>Other Paper Industry Existing Natural Gas BST</t>
  </si>
  <si>
    <t>IPOEBSTOIL</t>
  </si>
  <si>
    <t>Other Paper Industry Existing Oil BST</t>
  </si>
  <si>
    <t>IPOEBSTTOM</t>
  </si>
  <si>
    <t>Other Paper Industry Existing Tomlinson BST</t>
  </si>
  <si>
    <t>IPOEBSTWOD</t>
  </si>
  <si>
    <t>Other Paper Industry Existing Hog Fuel BST</t>
  </si>
  <si>
    <t>IPOEBSWWOD</t>
  </si>
  <si>
    <t>Other Paper Industry Existing Major Source Stoker/Other Wet Hog Fuel Boiler</t>
  </si>
  <si>
    <t>IPOECCTNGA</t>
  </si>
  <si>
    <t>Other Paper Industry Existing Natural Gas CCT</t>
  </si>
  <si>
    <t>IPOEFACDST</t>
  </si>
  <si>
    <t>Other Paper Industry Distillate Oil Facilities</t>
  </si>
  <si>
    <t>IPOEFACELC</t>
  </si>
  <si>
    <t>Other Paper Industry Electricity Facilities</t>
  </si>
  <si>
    <t>IPOEFACLPG</t>
  </si>
  <si>
    <t>Other Paper Industry LPG Facilities</t>
  </si>
  <si>
    <t>IPOEFACNGA</t>
  </si>
  <si>
    <t>Other Paper Industry Natural Gas Facilities</t>
  </si>
  <si>
    <t>IPOEMDRELC</t>
  </si>
  <si>
    <t>Other Paper Industry Electricity Machine Drive</t>
  </si>
  <si>
    <t>IPOEMDRNGA</t>
  </si>
  <si>
    <t>Other Paper Industry Natural Gas Machine Drive</t>
  </si>
  <si>
    <t>IPOEMDRRFL</t>
  </si>
  <si>
    <t>Other Paper Industry Residual Oil Machine Drive</t>
  </si>
  <si>
    <t>IPOEOHTBIO</t>
  </si>
  <si>
    <t>Other Paper Industry Renewables Other Heat</t>
  </si>
  <si>
    <t>IPOEOHTDST</t>
  </si>
  <si>
    <t>Other Paper Industry Distillate Oil Other Heat</t>
  </si>
  <si>
    <t>IPOEOHTELC</t>
  </si>
  <si>
    <t>Other Paper Industry Electricity Other Heat</t>
  </si>
  <si>
    <t>IPOEOHTNGA</t>
  </si>
  <si>
    <t>Other Paper Industry Natural Gas Other Heat</t>
  </si>
  <si>
    <t>IPOEOHTOTP</t>
  </si>
  <si>
    <t>Other Paper Industry Other Petroleum Other Heat</t>
  </si>
  <si>
    <t>IPOEOHTPTC</t>
  </si>
  <si>
    <t>Other Paper Industry Petroleum Coke Other Heat</t>
  </si>
  <si>
    <t>IPOEPRHCOA</t>
  </si>
  <si>
    <t>Other Paper Industry Coal Process Heat</t>
  </si>
  <si>
    <t>IPOEPRHDST</t>
  </si>
  <si>
    <t>Other Paper Industry Distillate Oil Process Heat</t>
  </si>
  <si>
    <t>IPOEPRHELC</t>
  </si>
  <si>
    <t>Other Paper Industry Electricity Process Heat</t>
  </si>
  <si>
    <t>IPOEPRHLPG</t>
  </si>
  <si>
    <t>Other Paper Industry LPG Process Heat</t>
  </si>
  <si>
    <t>IPOEPRHNGA</t>
  </si>
  <si>
    <t>Other Paper Industry Natural Gas Process Heat</t>
  </si>
  <si>
    <t>IPONBDSWOD</t>
  </si>
  <si>
    <t>Other Paper Industry New Major Source Dutch Oven Hog Fuel Boiler</t>
  </si>
  <si>
    <t>IPONBFBCOA</t>
  </si>
  <si>
    <t>Other Paper Industry New Major Source FB Coal Boiler</t>
  </si>
  <si>
    <t>IPONBFBWOD</t>
  </si>
  <si>
    <t>Other Paper Industry New Major Source FB Hog Fuel Boiler</t>
  </si>
  <si>
    <t>IPONBFCWOD</t>
  </si>
  <si>
    <t>Other Paper Industry New Major Source Fuel Cell Hog Fuel Boiler</t>
  </si>
  <si>
    <t>IPONBHLRFL</t>
  </si>
  <si>
    <t>Other Paper Industry New Major Source Residual Oil Boiler</t>
  </si>
  <si>
    <t>IPONBHLTOM</t>
  </si>
  <si>
    <t>Other Paper Industry New Major Source Tomlinson Boiler</t>
  </si>
  <si>
    <t>IPONBOLNGA</t>
  </si>
  <si>
    <t>Other Paper Industry New Natural Gas Boiler</t>
  </si>
  <si>
    <t>IPONBPVCOA</t>
  </si>
  <si>
    <t>Other Paper Industry New Major Source PC Boiler</t>
  </si>
  <si>
    <t>IPONBSGWOD</t>
  </si>
  <si>
    <t>Other Paper Industry New Major Source Suspension/Grate Hog Fuel Boiler</t>
  </si>
  <si>
    <t>IPONBSPNGA</t>
  </si>
  <si>
    <t>Other Paper Industry New Natural Gas Superboiler</t>
  </si>
  <si>
    <t>IPONBSTNGA</t>
  </si>
  <si>
    <t>Other Paper Industry New Natural Gas BST</t>
  </si>
  <si>
    <t>IPONCCTNGA</t>
  </si>
  <si>
    <t>Other Paper Industry New Natural Gas CCT</t>
  </si>
  <si>
    <t>IPONCDSWOD</t>
  </si>
  <si>
    <t>Other Paper Industry New Major Source Dutch Oven Hog Fuel BST</t>
  </si>
  <si>
    <t>IPONCFBCOA</t>
  </si>
  <si>
    <t>Other Paper Industry New Major Source FB Coal BST</t>
  </si>
  <si>
    <t>IPONCFBWOD</t>
  </si>
  <si>
    <t>Other Paper Industry New Major Source FB Hog Fuel BST</t>
  </si>
  <si>
    <t>IPONCFCWOD</t>
  </si>
  <si>
    <t>Other Paper Industry New Major Source Fuel Cell Hog Fuel BST</t>
  </si>
  <si>
    <t>IPONCHLTOM</t>
  </si>
  <si>
    <t>Other Paper Industry New Major Source Tomlinson BST</t>
  </si>
  <si>
    <t>IPONCPVCOA</t>
  </si>
  <si>
    <t>Other Paper Industry New Major Source PC BST</t>
  </si>
  <si>
    <t>IPONCSGWOD</t>
  </si>
  <si>
    <t>Other Paper Industry New Major Source Susp/Grate Hog Fuel BST</t>
  </si>
  <si>
    <t>IPOTECHEXT</t>
  </si>
  <si>
    <t>Existing Other Paper Industry Technologies</t>
  </si>
  <si>
    <t>IXNONMASP</t>
  </si>
  <si>
    <t>Industry Non Manufacturing ASP, existing</t>
  </si>
  <si>
    <t>IXNONMBIO</t>
  </si>
  <si>
    <t>Industry Non Manufacturing BIO, existing</t>
  </si>
  <si>
    <t>IXNONMDLPG</t>
  </si>
  <si>
    <t>Industry Non Manufacturing LPG, exsisting</t>
  </si>
  <si>
    <t>IXNONMELC</t>
  </si>
  <si>
    <t>Industry Non Manufacturing ELC, existing</t>
  </si>
  <si>
    <t>IXNONMNGA</t>
  </si>
  <si>
    <t>Industry Non Manufacturing NGA, existing</t>
  </si>
  <si>
    <t>MININDBL</t>
  </si>
  <si>
    <t>Black Liquor Production</t>
  </si>
  <si>
    <t>XBPMRIP</t>
  </si>
  <si>
    <t>Use of on-site BPMR in Industry - Paper</t>
  </si>
  <si>
    <t>XFSRIP</t>
  </si>
  <si>
    <t>Use of delivered FSR in Industry - Paper</t>
  </si>
  <si>
    <t>IPLNBLGCC</t>
  </si>
  <si>
    <t>Pulp Industry Black Liquor Gasifier/Combined Cycle</t>
  </si>
  <si>
    <t>IPANBLGCC</t>
  </si>
  <si>
    <t>Paper Industry New Black Liquor Gasifier/Combined Cycle</t>
  </si>
  <si>
    <t>IPBBLGCC</t>
  </si>
  <si>
    <t>Paperboard Industry Black Liquor Gasifier/Combined Cycle</t>
  </si>
  <si>
    <t>IPOBLGCC</t>
  </si>
  <si>
    <t>Other Paper Industry Black Liquor Gasifier/Combined Cycle</t>
  </si>
  <si>
    <t>PCOADSU</t>
  </si>
  <si>
    <t>Coal to liquids</t>
  </si>
  <si>
    <t>PCOASNG</t>
  </si>
  <si>
    <t>Coal to synthetic natural gas: immediate future plant</t>
  </si>
  <si>
    <t>PNGAGTL</t>
  </si>
  <si>
    <t>Natural gas to liquids</t>
  </si>
  <si>
    <t>PREFN</t>
  </si>
  <si>
    <t>Refinery-new conversion</t>
  </si>
  <si>
    <t>PREFL</t>
  </si>
  <si>
    <t>Refinery-new limit</t>
  </si>
  <si>
    <t>H2CCG</t>
  </si>
  <si>
    <t>Central size Hydrogen with Coal Gassification</t>
  </si>
  <si>
    <t>H2CCGCCS</t>
  </si>
  <si>
    <t>Central size Hydrogen with Coal Gasif. CO2 CCS</t>
  </si>
  <si>
    <t>H2CSMR</t>
  </si>
  <si>
    <t>Central size Hydrogen with Steam Methane Reformer</t>
  </si>
  <si>
    <t>H2CSMRCCS</t>
  </si>
  <si>
    <t>Central size Hydrogen with SMR w/ CO2 CCS</t>
  </si>
  <si>
    <t>H2MBIO</t>
  </si>
  <si>
    <t>Mid Size Hydrogen via Biomass Gasification</t>
  </si>
  <si>
    <t>H2MBIOCCS</t>
  </si>
  <si>
    <t>Mid Size Hydrogen via Bio Gasification w/ CO2 CCS</t>
  </si>
  <si>
    <t>H2MELE</t>
  </si>
  <si>
    <t>Mid size Hydrogen with Electrolysis</t>
  </si>
  <si>
    <t>H2MSMR</t>
  </si>
  <si>
    <t>Mid size Hydrogen with Steam Methane Reformer</t>
  </si>
  <si>
    <t>H2MSMRCCS</t>
  </si>
  <si>
    <t>Mid size Hydrogen with SMR with CO2 CCS</t>
  </si>
  <si>
    <t>H2DELE</t>
  </si>
  <si>
    <t>Decentralized Electrolysis using Grid Electricity</t>
  </si>
  <si>
    <t>H2DPV</t>
  </si>
  <si>
    <t>Decentralized electrolysis using PV solar</t>
  </si>
  <si>
    <t>H2DPVELC</t>
  </si>
  <si>
    <t>Decentralized electrolysis PV solar/Grid hybrid</t>
  </si>
  <si>
    <t>H2DSMR</t>
  </si>
  <si>
    <t>Decentralized SMR</t>
  </si>
  <si>
    <t>H2DWT</t>
  </si>
  <si>
    <t>Decentralized electrolysis using wind turbine</t>
  </si>
  <si>
    <t>H2DWTELC</t>
  </si>
  <si>
    <t>Decentralized electrolysis wind turbine/Grid hybri</t>
  </si>
  <si>
    <t>PCRNETHDN</t>
  </si>
  <si>
    <t>Production of Corn-based Ethanol, Dry, New</t>
  </si>
  <si>
    <t>PSTVETHB15</t>
  </si>
  <si>
    <t>Production of Cellulosic (STV) Ethanol, Biochem, 2015</t>
  </si>
  <si>
    <t>PAGRETHB15</t>
  </si>
  <si>
    <t>Production of Cellulosic (AGR) Ethanol, Biochem, 2015</t>
  </si>
  <si>
    <t>PECGETHB15</t>
  </si>
  <si>
    <t>Production of Cellulosic (ECG) Ethanol, Biochem, 2015</t>
  </si>
  <si>
    <t>PFSRETHB15</t>
  </si>
  <si>
    <t>Production of Cellulosic (FSR) Ethanol, Biochem, 2015</t>
  </si>
  <si>
    <t>PPMRETHB15</t>
  </si>
  <si>
    <t>Production of Cellulosic (PMR) Ethanol, Biochem, 2015</t>
  </si>
  <si>
    <t>PVSYOBDL</t>
  </si>
  <si>
    <t>Production of BDL from VSYO</t>
  </si>
  <si>
    <t>PWSYOBDL1</t>
  </si>
  <si>
    <t>Production of BDL from WSYO, process 1</t>
  </si>
  <si>
    <t>PWSYOBDL2</t>
  </si>
  <si>
    <t>Production of BDL from WSYO, process 2</t>
  </si>
  <si>
    <t>PWSYOBDL3</t>
  </si>
  <si>
    <t>Production of BDL from WSYO, process 3</t>
  </si>
  <si>
    <t>PFSRETHT</t>
  </si>
  <si>
    <t>Production of Ethanol (FSR), Thermochemical</t>
  </si>
  <si>
    <t>PUWWETHT</t>
  </si>
  <si>
    <t>Production of Ethanol (UWW), Thermochemical</t>
  </si>
  <si>
    <t>PPMRETHT</t>
  </si>
  <si>
    <t>Production of Ethanol (PMR), Thermochemical</t>
  </si>
  <si>
    <t>PCRNETHDC</t>
  </si>
  <si>
    <t>Production of Corn-based Ethanol, Dry, w CHP</t>
  </si>
  <si>
    <t>SECSTMCC</t>
  </si>
  <si>
    <t>New coal stm CO2 capture retrofit</t>
  </si>
  <si>
    <t>SECIGCCCS</t>
  </si>
  <si>
    <t>IGCC CO2 capture retrofit</t>
  </si>
  <si>
    <t>SENGACCCC</t>
  </si>
  <si>
    <t>NGCC CO2 capture retrofit</t>
  </si>
  <si>
    <t>SECSTBHCCO</t>
  </si>
  <si>
    <t>CO2 Retrofit; Existing Coal STM; High Sulfur Bituminous; Over 100MW</t>
  </si>
  <si>
    <t>SECSTBLCCO</t>
  </si>
  <si>
    <t>CO2 Retrofit; Existing Coal STM; Low Sulfur Bituminous; Over 100MW</t>
  </si>
  <si>
    <t>SECSTBMCCO</t>
  </si>
  <si>
    <t>CO2 Retrofit; Existing Coal STM; Medium Sulfur Bituminous; Over 100MW</t>
  </si>
  <si>
    <t>SECSTLHCCO</t>
  </si>
  <si>
    <t>CO2 Retrofit; Existing Coal STM; High Sulfur Lignite; Over 100MW</t>
  </si>
  <si>
    <t>SECSTLMCCO</t>
  </si>
  <si>
    <t>CO2 Retrofit; Existing Coal STM; Medium Sulfur Lignite; Over 100MW</t>
  </si>
  <si>
    <t>SECSTSLCCO</t>
  </si>
  <si>
    <t>CO2 Retrofit; Existing Coal STM; Low Sulfur Subbituminous; Over 100MW</t>
  </si>
  <si>
    <t>SECSTSMCCO</t>
  </si>
  <si>
    <t>CO2 Retrofit; Existing Coal STM; Medium Sulfur Subbituminous; Over 100MW</t>
  </si>
  <si>
    <t>SECSTBHCCU</t>
  </si>
  <si>
    <t>CO2 Retrofit; Existing Coal STM; High Sulfur Bituminous; Under 100MW</t>
  </si>
  <si>
    <t>SECSTBLCCU</t>
  </si>
  <si>
    <t>CO2 Retrofit; Existing Coal STM; Low Sulfur Bituminous; Under 100MW</t>
  </si>
  <si>
    <t>SECSTBMCCU</t>
  </si>
  <si>
    <t>CO2 Retrofit; Existing Coal STM; Medium Sulfur Bituminous; Under 100MW</t>
  </si>
  <si>
    <t>SECSTLHCCU</t>
  </si>
  <si>
    <t>CO2 Retrofit; Existing Coal STM; High Sulfur Lignite; Under 100MW</t>
  </si>
  <si>
    <t>SECSTLMCCU</t>
  </si>
  <si>
    <t>CO2 Retrofit; Existing Coal STM; Medium Sulfur Lignite; Under 100MW</t>
  </si>
  <si>
    <t>SECSTSLCCU</t>
  </si>
  <si>
    <t>CO2 Retrofit; Existing Coal STM; Low Sulfur Subbituminous; Under 100MW</t>
  </si>
  <si>
    <t>SECSTSMCCU</t>
  </si>
  <si>
    <t>CO2 Retrofit; Existing Coal STM; Medium Sulfur Subbituminous; Under 100MW</t>
  </si>
  <si>
    <t>Electricity generation technologies</t>
  </si>
  <si>
    <t>Light Duty Vehicles</t>
  </si>
  <si>
    <t>Heavy Duty Vehicles</t>
  </si>
  <si>
    <t>Residential Technologies</t>
  </si>
  <si>
    <t>Commercial Technologies</t>
  </si>
  <si>
    <t>Industrial Technologies</t>
  </si>
  <si>
    <t>Other Technologies</t>
  </si>
  <si>
    <t>Across sheets</t>
  </si>
  <si>
    <t>Hurdle Rates</t>
  </si>
  <si>
    <t>this workbook includes the hurdle rates used for each technology in each of the four scenarios</t>
  </si>
  <si>
    <t>The "Tech" columns include the MARKAL technology name, while the "Technology Description" column that is closest to the right provides more information about the technology</t>
  </si>
  <si>
    <t>the iSustainability scenario, which represents high technology growht and high environmental interest</t>
  </si>
  <si>
    <t>the Go Our Own Way scenario, which represents high technology growth and little interest in the environment</t>
  </si>
  <si>
    <t>the Muddling Through scenario, which represents low technology growth and little interest in the environment</t>
  </si>
  <si>
    <t>Attributes</t>
  </si>
  <si>
    <t>Technology</t>
  </si>
  <si>
    <t>iSustainability</t>
  </si>
  <si>
    <t>Biomass gasification</t>
  </si>
  <si>
    <t>Biomass gasification with CCS</t>
  </si>
  <si>
    <t>Coal gasification</t>
  </si>
  <si>
    <t>Coal gasification with CCS</t>
  </si>
  <si>
    <t>New pulverized coal</t>
  </si>
  <si>
    <t>Existing pulverized coal</t>
  </si>
  <si>
    <t>Advanced gas combined-cycle</t>
  </si>
  <si>
    <t>Gas combined-cycle with CCS</t>
  </si>
  <si>
    <t>Advanced gas turbines</t>
  </si>
  <si>
    <t>Conventional gas combined-cycle</t>
  </si>
  <si>
    <t>Conventional gas turbines</t>
  </si>
  <si>
    <t>Solar PV (utility)</t>
  </si>
  <si>
    <t>Solar thermal</t>
  </si>
  <si>
    <t>Offshore wind</t>
  </si>
  <si>
    <t>Onshore wind</t>
  </si>
  <si>
    <t>New nuclear plant</t>
  </si>
  <si>
    <t>Existing nuclear plant</t>
  </si>
  <si>
    <t>Waste-to-energy</t>
  </si>
  <si>
    <t>*CCS = Carbon capture and Storage, PV = solar photovoltaic</t>
  </si>
  <si>
    <t>Scenario</t>
  </si>
  <si>
    <t>End-use Demand</t>
  </si>
  <si>
    <t>Demand Change in 2050</t>
  </si>
  <si>
    <t>Rationale</t>
  </si>
  <si>
    <t>All</t>
  </si>
  <si>
    <t>Conservation measures are adopted across sectors</t>
  </si>
  <si>
    <t>All commercial</t>
  </si>
  <si>
    <t>Online shopping and telework</t>
  </si>
  <si>
    <t>Residential other electricity</t>
  </si>
  <si>
    <t>Home offices and gadgets</t>
  </si>
  <si>
    <t>Commercial trucking</t>
  </si>
  <si>
    <t>Deliveries for online shopping</t>
  </si>
  <si>
    <t>Busing</t>
  </si>
  <si>
    <t>Increased use of mass transit</t>
  </si>
  <si>
    <t>Passenger vehicles</t>
  </si>
  <si>
    <t>Online shopping, telework, and a transition to mass transit</t>
  </si>
  <si>
    <t>None</t>
  </si>
  <si>
    <t>End-use energy demands are equivalent to Annual Energy Outlook projections</t>
  </si>
  <si>
    <t>Trends of increasing per capita travel demand, increasing house size, etc., continue into the future.</t>
  </si>
  <si>
    <t>S1</t>
  </si>
  <si>
    <t>S2</t>
  </si>
  <si>
    <t>S3</t>
  </si>
  <si>
    <t>S4</t>
  </si>
  <si>
    <t>IND CHP ELC Gen</t>
  </si>
  <si>
    <t>"PJ"</t>
  </si>
  <si>
    <t>ELC from Coal with CCS</t>
  </si>
  <si>
    <t>ELC from Coal</t>
  </si>
  <si>
    <t>ELC from NGA with CCS</t>
  </si>
  <si>
    <t>ELC from NGA</t>
  </si>
  <si>
    <t>ELC from Oil</t>
  </si>
  <si>
    <t>ELC from Nuclear</t>
  </si>
  <si>
    <t>ELC from Biomass with CCS</t>
  </si>
  <si>
    <t>ELC from Biomass</t>
  </si>
  <si>
    <t>ELC from Municipal Solid Waste</t>
  </si>
  <si>
    <t>ELC from Geothermal Power</t>
  </si>
  <si>
    <t>ELC from Hydropower</t>
  </si>
  <si>
    <t>ELC from Wind Power</t>
  </si>
  <si>
    <t>ELC from Solar Power</t>
  </si>
  <si>
    <t>technology</t>
  </si>
  <si>
    <t>unit</t>
  </si>
  <si>
    <t>Conventional GSL-ICE Vehicles</t>
  </si>
  <si>
    <t>"bln-VMT"</t>
  </si>
  <si>
    <t>Advanced GSL-ICE Vehicles</t>
  </si>
  <si>
    <t>Hybrid GSL-ELC Vehicles</t>
  </si>
  <si>
    <t>Plugin-20 Hybrid Vehicles</t>
  </si>
  <si>
    <t>Plugin-40 Hybrid Vehicles</t>
  </si>
  <si>
    <t>E85-ICE Vehicles</t>
  </si>
  <si>
    <t>Advanced E85-ICE Vehicles</t>
  </si>
  <si>
    <t>Hybrid E85-ELC Vehicles</t>
  </si>
  <si>
    <t>Plugin-20 E85 Hybrid Vehicles</t>
  </si>
  <si>
    <t>Plugin-40 E85 Hybrid Vehicles</t>
  </si>
  <si>
    <t>DSL-ICE Vehicles</t>
  </si>
  <si>
    <t>Hybrid DSL-ELC Vehicles</t>
  </si>
  <si>
    <t>CNG-ICE Vehicles</t>
  </si>
  <si>
    <t>Electric Vehicles</t>
  </si>
  <si>
    <t>LPG-ICE Vehicles</t>
  </si>
  <si>
    <t>H2-Fuel Cell Vehicles</t>
  </si>
  <si>
    <r>
      <t>NO</t>
    </r>
    <r>
      <rPr>
        <vertAlign val="subscript"/>
        <sz val="10"/>
        <rFont val="Arial"/>
        <family val="2"/>
      </rPr>
      <t>x</t>
    </r>
  </si>
  <si>
    <t>SO2</t>
  </si>
  <si>
    <t>PM10</t>
  </si>
  <si>
    <t>PM2.5</t>
  </si>
  <si>
    <t>CO2</t>
  </si>
  <si>
    <t>reduction from 2010</t>
  </si>
  <si>
    <t>NOx</t>
  </si>
  <si>
    <t>2010 level</t>
  </si>
  <si>
    <t>Emissions</t>
  </si>
  <si>
    <t>HurdleMultipliers</t>
  </si>
  <si>
    <t>This information is also provided in the Supplemental Information for the article</t>
  </si>
  <si>
    <t>The Conservation scenario, which represents stagnant technology innovation but high environmental interest</t>
  </si>
  <si>
    <t>CCS</t>
  </si>
  <si>
    <t>PV</t>
  </si>
  <si>
    <t>Carbon Capture and Sequestration</t>
  </si>
  <si>
    <t>Photovoltaic</t>
  </si>
  <si>
    <t>PJ</t>
  </si>
  <si>
    <t>bln-VMT</t>
  </si>
  <si>
    <t>billion vehicle miles travelled</t>
  </si>
  <si>
    <t>petajoule</t>
  </si>
  <si>
    <t>Nitrogen oxides</t>
  </si>
  <si>
    <t>sulfur dioxide</t>
  </si>
  <si>
    <t>coarse particulate matter, less than or equal to 10 microns in diameter</t>
  </si>
  <si>
    <t>fine particulate matter, less than or equal to 2.5 microns in diameter</t>
  </si>
  <si>
    <t>carbon dioxide</t>
  </si>
  <si>
    <t xml:space="preserve">This workbook describes how the scoring for determining hurlde rates was done. A "1" represents assessment that the technology has the attribute listed. </t>
  </si>
  <si>
    <t>Column B has the MARKAL technology names that correspond to the technologies in column A.</t>
  </si>
  <si>
    <t>Table 1. Scenario- and technology-explicit hurdle rates in the electric sector. The shading denotes relative values, where dark green technologies have a very high hurdle rate and are less likely to be used while yellow cells have a low hurdle rate indicating the technology is more likely to be used in that scenario.</t>
  </si>
  <si>
    <t>Table 2. Modifications to end-use demands in each scenario. Changes are implemented linearly, starting in 2025.</t>
  </si>
  <si>
    <t>Figure 1. Electricity generation by energy source in four alternative future scenarios.</t>
  </si>
  <si>
    <t>Figure 2. Light duty vehicle technologies in four alternative future scenarios. DSL denotes diesel fuel use, ELC denotes partially electric vehicles, ICE denotes internal combustion engine (non-electric), E85 represents vehicles that can use ethanol-gasoline blends up to 85% ethanol, and the value after plugin indicates the range in miles that the vehicle can travel on electricity only.</t>
  </si>
  <si>
    <t>Figure 3. Emissions of pollutants of concern from each future scenario in 2050. Values above each bar reflect the percent reduction in emissions compared to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</si>
</sst>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D9D9D9"/>
      </bottom>
      <diagonal/>
    </border>
    <border>
      <left/>
      <right style="medium">
        <color rgb="FF999999"/>
      </right>
      <top/>
      <bottom style="medium">
        <color rgb="FFD9D9D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Fill="1" applyBorder="1"/>
    <xf numFmtId="0" fontId="2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/>
    <xf numFmtId="2" fontId="0" fillId="0" borderId="9" xfId="0" applyNumberFormat="1" applyBorder="1"/>
    <xf numFmtId="2" fontId="0" fillId="0" borderId="6" xfId="0" applyNumberFormat="1" applyBorder="1"/>
    <xf numFmtId="2" fontId="0" fillId="0" borderId="10" xfId="0" applyNumberFormat="1" applyBorder="1"/>
    <xf numFmtId="0" fontId="0" fillId="2" borderId="11" xfId="0" applyFill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0" fontId="0" fillId="2" borderId="14" xfId="0" applyFill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2" fillId="2" borderId="0" xfId="0" applyFont="1" applyFill="1"/>
    <xf numFmtId="0" fontId="0" fillId="2" borderId="0" xfId="0" applyFill="1"/>
    <xf numFmtId="0" fontId="0" fillId="2" borderId="9" xfId="0" applyFill="1" applyBorder="1"/>
    <xf numFmtId="0" fontId="0" fillId="2" borderId="6" xfId="0" applyFill="1" applyBorder="1"/>
    <xf numFmtId="0" fontId="0" fillId="2" borderId="10" xfId="0" applyFill="1" applyBorder="1" applyAlignment="1">
      <alignment wrapText="1"/>
    </xf>
    <xf numFmtId="0" fontId="0" fillId="2" borderId="10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3" xfId="0" applyBorder="1"/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7" xfId="0" applyFill="1" applyBorder="1"/>
    <xf numFmtId="0" fontId="0" fillId="0" borderId="0" xfId="0" applyFill="1" applyBorder="1"/>
    <xf numFmtId="0" fontId="0" fillId="3" borderId="12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13" xfId="0" applyFill="1" applyBorder="1"/>
    <xf numFmtId="0" fontId="0" fillId="0" borderId="18" xfId="0" applyBorder="1"/>
    <xf numFmtId="0" fontId="0" fillId="0" borderId="18" xfId="0" applyFill="1" applyBorder="1"/>
    <xf numFmtId="0" fontId="0" fillId="3" borderId="15" xfId="0" applyFill="1" applyBorder="1"/>
    <xf numFmtId="0" fontId="0" fillId="4" borderId="16" xfId="0" applyFill="1" applyBorder="1"/>
    <xf numFmtId="0" fontId="0" fillId="5" borderId="16" xfId="0" applyFill="1" applyBorder="1"/>
    <xf numFmtId="0" fontId="0" fillId="6" borderId="17" xfId="0" applyFill="1" applyBorder="1"/>
    <xf numFmtId="0" fontId="0" fillId="0" borderId="8" xfId="0" applyBorder="1"/>
    <xf numFmtId="2" fontId="0" fillId="3" borderId="9" xfId="0" applyNumberFormat="1" applyFill="1" applyBorder="1"/>
    <xf numFmtId="2" fontId="0" fillId="3" borderId="6" xfId="0" applyNumberFormat="1" applyFill="1" applyBorder="1"/>
    <xf numFmtId="2" fontId="0" fillId="3" borderId="10" xfId="0" applyNumberFormat="1" applyFill="1" applyBorder="1"/>
    <xf numFmtId="2" fontId="0" fillId="0" borderId="10" xfId="0" applyNumberFormat="1" applyFill="1" applyBorder="1"/>
    <xf numFmtId="2" fontId="0" fillId="0" borderId="6" xfId="0" applyNumberFormat="1" applyFill="1" applyBorder="1"/>
    <xf numFmtId="0" fontId="0" fillId="0" borderId="11" xfId="0" applyBorder="1"/>
    <xf numFmtId="2" fontId="0" fillId="3" borderId="12" xfId="0" applyNumberFormat="1" applyFill="1" applyBorder="1"/>
    <xf numFmtId="2" fontId="0" fillId="3" borderId="0" xfId="0" applyNumberFormat="1" applyFill="1" applyBorder="1"/>
    <xf numFmtId="2" fontId="0" fillId="3" borderId="13" xfId="0" applyNumberFormat="1" applyFill="1" applyBorder="1"/>
    <xf numFmtId="2" fontId="0" fillId="0" borderId="13" xfId="0" applyNumberFormat="1" applyFill="1" applyBorder="1"/>
    <xf numFmtId="2" fontId="0" fillId="0" borderId="0" xfId="0" applyNumberFormat="1" applyFill="1" applyBorder="1"/>
    <xf numFmtId="0" fontId="0" fillId="0" borderId="14" xfId="0" applyBorder="1"/>
    <xf numFmtId="2" fontId="0" fillId="3" borderId="15" xfId="0" applyNumberFormat="1" applyFill="1" applyBorder="1"/>
    <xf numFmtId="2" fontId="0" fillId="3" borderId="16" xfId="0" applyNumberFormat="1" applyFill="1" applyBorder="1"/>
    <xf numFmtId="2" fontId="0" fillId="3" borderId="17" xfId="0" applyNumberFormat="1" applyFill="1" applyBorder="1"/>
    <xf numFmtId="2" fontId="0" fillId="0" borderId="17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0" fillId="0" borderId="12" xfId="0" applyBorder="1"/>
    <xf numFmtId="2" fontId="0" fillId="4" borderId="6" xfId="0" applyNumberFormat="1" applyFill="1" applyBorder="1"/>
    <xf numFmtId="2" fontId="0" fillId="5" borderId="6" xfId="0" applyNumberFormat="1" applyFill="1" applyBorder="1"/>
    <xf numFmtId="2" fontId="0" fillId="6" borderId="10" xfId="0" applyNumberFormat="1" applyFill="1" applyBorder="1"/>
    <xf numFmtId="2" fontId="0" fillId="4" borderId="0" xfId="0" applyNumberFormat="1" applyFill="1" applyBorder="1"/>
    <xf numFmtId="2" fontId="0" fillId="5" borderId="0" xfId="0" applyNumberFormat="1" applyFill="1" applyBorder="1"/>
    <xf numFmtId="2" fontId="0" fillId="6" borderId="13" xfId="0" applyNumberFormat="1" applyFill="1" applyBorder="1"/>
    <xf numFmtId="2" fontId="0" fillId="4" borderId="16" xfId="0" applyNumberFormat="1" applyFill="1" applyBorder="1"/>
    <xf numFmtId="2" fontId="0" fillId="5" borderId="16" xfId="0" applyNumberFormat="1" applyFill="1" applyBorder="1"/>
    <xf numFmtId="2" fontId="0" fillId="6" borderId="17" xfId="0" applyNumberFormat="1" applyFill="1" applyBorder="1"/>
    <xf numFmtId="0" fontId="0" fillId="0" borderId="8" xfId="0" applyFill="1" applyBorder="1"/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2" fontId="0" fillId="0" borderId="8" xfId="0" applyNumberFormat="1" applyFill="1" applyBorder="1"/>
    <xf numFmtId="2" fontId="0" fillId="0" borderId="11" xfId="0" applyNumberFormat="1" applyFill="1" applyBorder="1"/>
    <xf numFmtId="2" fontId="0" fillId="0" borderId="14" xfId="0" applyNumberFormat="1" applyFill="1" applyBorder="1"/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9" fontId="0" fillId="0" borderId="22" xfId="0" applyNumberForma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9" fontId="0" fillId="0" borderId="24" xfId="0" applyNumberFormat="1" applyBorder="1" applyAlignment="1">
      <alignment horizontal="center" vertical="center" wrapText="1"/>
    </xf>
    <xf numFmtId="0" fontId="0" fillId="13" borderId="0" xfId="0" applyFill="1"/>
    <xf numFmtId="0" fontId="5" fillId="14" borderId="0" xfId="0" applyFont="1" applyFill="1" applyProtection="1">
      <protection locked="0"/>
    </xf>
    <xf numFmtId="0" fontId="0" fillId="15" borderId="0" xfId="0" applyFill="1"/>
    <xf numFmtId="0" fontId="5" fillId="14" borderId="0" xfId="0" applyFont="1" applyFill="1"/>
    <xf numFmtId="0" fontId="0" fillId="16" borderId="0" xfId="0" applyFill="1"/>
    <xf numFmtId="0" fontId="0" fillId="4" borderId="0" xfId="0" applyFill="1"/>
    <xf numFmtId="0" fontId="6" fillId="0" borderId="0" xfId="0" applyFont="1"/>
    <xf numFmtId="9" fontId="0" fillId="0" borderId="0" xfId="1" applyFont="1"/>
    <xf numFmtId="0" fontId="0" fillId="0" borderId="0" xfId="0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4" borderId="0" xfId="0" applyFill="1" applyAlignment="1">
      <alignment horizontal="center"/>
    </xf>
    <xf numFmtId="0" fontId="0" fillId="4" borderId="13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3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3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3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18</xdr:row>
      <xdr:rowOff>63500</xdr:rowOff>
    </xdr:from>
    <xdr:to>
      <xdr:col>13</xdr:col>
      <xdr:colOff>63500</xdr:colOff>
      <xdr:row>21</xdr:row>
      <xdr:rowOff>47625</xdr:rowOff>
    </xdr:to>
    <xdr:sp macro="" textlink="">
      <xdr:nvSpPr>
        <xdr:cNvPr id="2" name="Right Arrow 1"/>
        <xdr:cNvSpPr/>
      </xdr:nvSpPr>
      <xdr:spPr>
        <a:xfrm>
          <a:off x="14982825" y="4206875"/>
          <a:ext cx="1063625" cy="565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334963</xdr:colOff>
      <xdr:row>31</xdr:row>
      <xdr:rowOff>0</xdr:rowOff>
    </xdr:from>
    <xdr:to>
      <xdr:col>11</xdr:col>
      <xdr:colOff>906463</xdr:colOff>
      <xdr:row>36</xdr:row>
      <xdr:rowOff>17463</xdr:rowOff>
    </xdr:to>
    <xdr:sp macro="" textlink="">
      <xdr:nvSpPr>
        <xdr:cNvPr id="3" name="Right Arrow 2"/>
        <xdr:cNvSpPr/>
      </xdr:nvSpPr>
      <xdr:spPr>
        <a:xfrm rot="5400000">
          <a:off x="13894594" y="7214394"/>
          <a:ext cx="1227138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V\NRML_APPCD\DROP\KEBrown\MARKAL%20futures\Base%20and%20Futures%20only%20results\Highlights_withSectorValuation_KBpub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data"/>
      <sheetName val="Calculated"/>
      <sheetName val="MetricsByScenario"/>
      <sheetName val="EnergyEmisCompare"/>
      <sheetName val="Metrics2025"/>
      <sheetName val="Metrics2030"/>
      <sheetName val="Metrics2035"/>
      <sheetName val="Metrics2040"/>
      <sheetName val="Metrics2050"/>
      <sheetName val="NOxBySector"/>
      <sheetName val="SO2BySector"/>
      <sheetName val="PM10BySector"/>
      <sheetName val="CO2BySector"/>
      <sheetName val="ElectricityByTechCategory"/>
      <sheetName val="LightDutyTechnologies"/>
      <sheetName val="SystemEnergyInputs"/>
      <sheetName val="TransportationFuels"/>
      <sheetName val="ResidentialFuels"/>
      <sheetName val="CommercialFuels"/>
      <sheetName val="IndustrialFuels"/>
      <sheetName val="ElectricityInputs"/>
      <sheetName val="Electricity"/>
      <sheetName val="NaturalGas"/>
      <sheetName val="Coal"/>
      <sheetName val="CAPs"/>
      <sheetName val="CFs"/>
      <sheetName val="ElectricityByTechCategory (2)"/>
      <sheetName val="LightDutyTechnologies (3)"/>
      <sheetName val="LightDutyTechnologies (2)"/>
    </sheetNames>
    <sheetDataSet>
      <sheetData sheetId="0">
        <row r="3">
          <cell r="C3" t="str">
            <v>Conservation</v>
          </cell>
        </row>
        <row r="4">
          <cell r="C4" t="str">
            <v>iSustainability</v>
          </cell>
        </row>
        <row r="5">
          <cell r="C5" t="str">
            <v>Muddling Through</v>
          </cell>
        </row>
        <row r="6">
          <cell r="C6" t="str">
            <v>Go Our Own Way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D22" sqref="D22"/>
    </sheetView>
  </sheetViews>
  <sheetFormatPr defaultRowHeight="15" x14ac:dyDescent="0.25"/>
  <cols>
    <col min="1" max="1" width="20.42578125" customWidth="1"/>
  </cols>
  <sheetData>
    <row r="1" spans="1:3" x14ac:dyDescent="0.25">
      <c r="A1" t="s">
        <v>1</v>
      </c>
    </row>
    <row r="2" spans="1:3" x14ac:dyDescent="0.25">
      <c r="B2" t="s">
        <v>2</v>
      </c>
    </row>
    <row r="4" spans="1:3" x14ac:dyDescent="0.25">
      <c r="A4" s="9" t="s">
        <v>0</v>
      </c>
    </row>
    <row r="5" spans="1:3" x14ac:dyDescent="0.25">
      <c r="A5" t="s">
        <v>3679</v>
      </c>
    </row>
    <row r="6" spans="1:3" x14ac:dyDescent="0.25">
      <c r="B6" t="s">
        <v>488</v>
      </c>
      <c r="C6" t="s">
        <v>3776</v>
      </c>
    </row>
    <row r="7" spans="1:3" x14ac:dyDescent="0.25">
      <c r="B7" t="s">
        <v>490</v>
      </c>
      <c r="C7" t="s">
        <v>3683</v>
      </c>
    </row>
    <row r="8" spans="1:3" x14ac:dyDescent="0.25">
      <c r="B8" t="s">
        <v>492</v>
      </c>
      <c r="C8" t="s">
        <v>3684</v>
      </c>
    </row>
    <row r="9" spans="1:3" x14ac:dyDescent="0.25">
      <c r="B9" t="s">
        <v>494</v>
      </c>
      <c r="C9" t="s">
        <v>3685</v>
      </c>
    </row>
    <row r="10" spans="1:3" x14ac:dyDescent="0.25">
      <c r="B10" t="s">
        <v>3777</v>
      </c>
      <c r="C10" t="s">
        <v>3779</v>
      </c>
    </row>
    <row r="11" spans="1:3" x14ac:dyDescent="0.25">
      <c r="B11" t="s">
        <v>3778</v>
      </c>
      <c r="C11" t="s">
        <v>3780</v>
      </c>
    </row>
    <row r="12" spans="1:3" x14ac:dyDescent="0.25">
      <c r="B12" t="s">
        <v>3781</v>
      </c>
      <c r="C12" t="s">
        <v>3784</v>
      </c>
    </row>
    <row r="13" spans="1:3" x14ac:dyDescent="0.25">
      <c r="B13" t="s">
        <v>3782</v>
      </c>
      <c r="C13" t="s">
        <v>3783</v>
      </c>
    </row>
    <row r="14" spans="1:3" x14ac:dyDescent="0.25">
      <c r="B14" t="s">
        <v>3771</v>
      </c>
      <c r="C14" t="s">
        <v>3785</v>
      </c>
    </row>
    <row r="15" spans="1:3" x14ac:dyDescent="0.25">
      <c r="B15" t="s">
        <v>3766</v>
      </c>
      <c r="C15" t="s">
        <v>3786</v>
      </c>
    </row>
    <row r="16" spans="1:3" x14ac:dyDescent="0.25">
      <c r="B16" t="s">
        <v>3767</v>
      </c>
      <c r="C16" t="s">
        <v>3787</v>
      </c>
    </row>
    <row r="17" spans="1:3" x14ac:dyDescent="0.25">
      <c r="B17" t="s">
        <v>3768</v>
      </c>
      <c r="C17" t="s">
        <v>3788</v>
      </c>
    </row>
    <row r="18" spans="1:3" x14ac:dyDescent="0.25">
      <c r="B18" t="s">
        <v>3769</v>
      </c>
      <c r="C18" t="s">
        <v>3789</v>
      </c>
    </row>
    <row r="20" spans="1:3" x14ac:dyDescent="0.25">
      <c r="A20" t="s">
        <v>3680</v>
      </c>
      <c r="B20" t="s">
        <v>3681</v>
      </c>
    </row>
    <row r="21" spans="1:3" x14ac:dyDescent="0.25">
      <c r="B21" t="s">
        <v>3682</v>
      </c>
    </row>
    <row r="23" spans="1:3" x14ac:dyDescent="0.25">
      <c r="A23" t="s">
        <v>3686</v>
      </c>
      <c r="B23" t="s">
        <v>3790</v>
      </c>
    </row>
    <row r="24" spans="1:3" x14ac:dyDescent="0.25">
      <c r="B24" t="s">
        <v>3791</v>
      </c>
    </row>
    <row r="26" spans="1:3" x14ac:dyDescent="0.25">
      <c r="A26" t="s">
        <v>3774</v>
      </c>
      <c r="B26" t="s">
        <v>3775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30"/>
  <sheetViews>
    <sheetView workbookViewId="0">
      <selection activeCell="F13" sqref="F13"/>
    </sheetView>
  </sheetViews>
  <sheetFormatPr defaultRowHeight="15" x14ac:dyDescent="0.25"/>
  <cols>
    <col min="1" max="1" width="17.7109375" customWidth="1"/>
    <col min="2" max="5" width="9.140625" style="50" customWidth="1"/>
    <col min="6" max="6" width="51.7109375" style="50" customWidth="1"/>
    <col min="7" max="10" width="9.140625" style="50"/>
    <col min="12" max="12" width="16.42578125" customWidth="1"/>
    <col min="17" max="17" width="51.7109375" style="50" customWidth="1"/>
    <col min="23" max="23" width="13.85546875" customWidth="1"/>
    <col min="28" max="28" width="51.7109375" style="50" customWidth="1"/>
    <col min="34" max="34" width="15.7109375" customWidth="1"/>
    <col min="39" max="39" width="51.7109375" style="50" customWidth="1"/>
    <col min="45" max="45" width="16.7109375" customWidth="1"/>
    <col min="46" max="49" width="7.5703125" customWidth="1"/>
    <col min="50" max="50" width="51.7109375" style="50" customWidth="1"/>
    <col min="56" max="56" width="17.42578125" customWidth="1"/>
    <col min="61" max="61" width="51.7109375" style="50" customWidth="1"/>
    <col min="67" max="67" width="16.42578125" customWidth="1"/>
    <col min="72" max="72" width="51.7109375" style="50" customWidth="1"/>
  </cols>
  <sheetData>
    <row r="1" spans="1:76" x14ac:dyDescent="0.25">
      <c r="A1" s="122" t="s">
        <v>3672</v>
      </c>
      <c r="B1" s="122"/>
      <c r="C1" s="122"/>
      <c r="D1" s="122"/>
      <c r="E1" s="122"/>
      <c r="F1" s="122"/>
      <c r="G1" s="122"/>
      <c r="H1" s="122"/>
      <c r="I1" s="122"/>
      <c r="J1" s="123"/>
      <c r="L1" s="124" t="s">
        <v>3673</v>
      </c>
      <c r="M1" s="124"/>
      <c r="N1" s="124"/>
      <c r="O1" s="124"/>
      <c r="P1" s="124"/>
      <c r="Q1" s="124"/>
      <c r="R1" s="124"/>
      <c r="S1" s="124"/>
      <c r="T1" s="124"/>
      <c r="U1" s="125"/>
      <c r="W1" s="126" t="s">
        <v>3674</v>
      </c>
      <c r="X1" s="126"/>
      <c r="Y1" s="126"/>
      <c r="Z1" s="126"/>
      <c r="AA1" s="126"/>
      <c r="AB1" s="126"/>
      <c r="AC1" s="126"/>
      <c r="AD1" s="126"/>
      <c r="AE1" s="126"/>
      <c r="AF1" s="127"/>
      <c r="AH1" s="128" t="s">
        <v>3675</v>
      </c>
      <c r="AI1" s="128"/>
      <c r="AJ1" s="128"/>
      <c r="AK1" s="128"/>
      <c r="AL1" s="128"/>
      <c r="AM1" s="128"/>
      <c r="AN1" s="128"/>
      <c r="AO1" s="128"/>
      <c r="AP1" s="128"/>
      <c r="AQ1" s="129"/>
      <c r="AS1" s="130" t="s">
        <v>3676</v>
      </c>
      <c r="AT1" s="130"/>
      <c r="AU1" s="130"/>
      <c r="AV1" s="130"/>
      <c r="AW1" s="130"/>
      <c r="AX1" s="130"/>
      <c r="AY1" s="130"/>
      <c r="AZ1" s="130"/>
      <c r="BA1" s="130"/>
      <c r="BB1" s="131"/>
      <c r="BD1" s="132" t="s">
        <v>3677</v>
      </c>
      <c r="BE1" s="132"/>
      <c r="BF1" s="132"/>
      <c r="BG1" s="132"/>
      <c r="BH1" s="132"/>
      <c r="BI1" s="132"/>
      <c r="BJ1" s="132"/>
      <c r="BK1" s="132"/>
      <c r="BL1" s="132"/>
      <c r="BM1" s="133"/>
      <c r="BO1" s="120" t="s">
        <v>3678</v>
      </c>
      <c r="BP1" s="120"/>
      <c r="BQ1" s="120"/>
      <c r="BR1" s="120"/>
      <c r="BS1" s="120"/>
      <c r="BT1" s="120"/>
      <c r="BU1" s="120"/>
      <c r="BV1" s="120"/>
      <c r="BW1" s="120"/>
      <c r="BX1" s="121"/>
    </row>
    <row r="2" spans="1:76" x14ac:dyDescent="0.25">
      <c r="B2" s="51"/>
      <c r="C2" s="52"/>
      <c r="D2" s="53"/>
      <c r="E2" s="54"/>
      <c r="G2" s="51"/>
      <c r="H2" s="52"/>
      <c r="I2" s="53"/>
      <c r="J2" s="54"/>
      <c r="M2" s="51"/>
      <c r="N2" s="52"/>
      <c r="O2" s="53"/>
      <c r="P2" s="54"/>
      <c r="R2" s="51"/>
      <c r="S2" s="52"/>
      <c r="T2" s="53"/>
      <c r="U2" s="54"/>
      <c r="X2" s="51"/>
      <c r="Y2" s="52"/>
      <c r="Z2" s="53"/>
      <c r="AA2" s="54"/>
      <c r="AC2" s="51"/>
      <c r="AD2" s="52"/>
      <c r="AE2" s="53"/>
      <c r="AF2" s="54"/>
      <c r="AI2" s="51"/>
      <c r="AJ2" s="52"/>
      <c r="AK2" s="53"/>
      <c r="AL2" s="54"/>
      <c r="AN2" s="51"/>
      <c r="AO2" s="52"/>
      <c r="AP2" s="53"/>
      <c r="AQ2" s="54"/>
      <c r="AT2" s="51"/>
      <c r="AU2" s="52"/>
      <c r="AV2" s="53"/>
      <c r="AW2" s="54"/>
      <c r="AY2" s="51"/>
      <c r="AZ2" s="52"/>
      <c r="BA2" s="53"/>
      <c r="BB2" s="54"/>
      <c r="BE2" s="51"/>
      <c r="BF2" s="52"/>
      <c r="BG2" s="53"/>
      <c r="BH2" s="54"/>
      <c r="BJ2" s="51"/>
      <c r="BK2" s="52"/>
      <c r="BL2" s="53"/>
      <c r="BM2" s="54"/>
      <c r="BP2" s="51"/>
      <c r="BQ2" s="52"/>
      <c r="BR2" s="53"/>
      <c r="BS2" s="54"/>
      <c r="BU2" s="51"/>
      <c r="BV2" s="52"/>
      <c r="BW2" s="53"/>
      <c r="BX2" s="54"/>
    </row>
    <row r="3" spans="1:76" ht="15.75" thickBot="1" x14ac:dyDescent="0.3">
      <c r="B3" s="51" t="s">
        <v>508</v>
      </c>
      <c r="C3" s="52"/>
      <c r="D3" s="53"/>
      <c r="E3" s="54"/>
      <c r="G3" s="51" t="s">
        <v>509</v>
      </c>
      <c r="H3" s="52"/>
      <c r="I3" s="53"/>
      <c r="J3" s="54"/>
      <c r="M3" s="51" t="s">
        <v>508</v>
      </c>
      <c r="N3" s="52"/>
      <c r="O3" s="53"/>
      <c r="P3" s="54"/>
      <c r="R3" s="51" t="s">
        <v>509</v>
      </c>
      <c r="S3" s="52"/>
      <c r="T3" s="53"/>
      <c r="U3" s="54"/>
      <c r="X3" s="51" t="s">
        <v>508</v>
      </c>
      <c r="Y3" s="52"/>
      <c r="Z3" s="53"/>
      <c r="AA3" s="54"/>
      <c r="AC3" s="51" t="s">
        <v>509</v>
      </c>
      <c r="AD3" s="52"/>
      <c r="AE3" s="53"/>
      <c r="AF3" s="54"/>
      <c r="AI3" s="51" t="s">
        <v>508</v>
      </c>
      <c r="AJ3" s="52"/>
      <c r="AK3" s="53"/>
      <c r="AL3" s="54"/>
      <c r="AN3" s="51" t="s">
        <v>509</v>
      </c>
      <c r="AO3" s="52"/>
      <c r="AP3" s="53"/>
      <c r="AQ3" s="54"/>
      <c r="AT3" s="51" t="s">
        <v>508</v>
      </c>
      <c r="AU3" s="52"/>
      <c r="AV3" s="53"/>
      <c r="AW3" s="54"/>
      <c r="AY3" s="51" t="s">
        <v>509</v>
      </c>
      <c r="AZ3" s="52"/>
      <c r="BA3" s="53"/>
      <c r="BB3" s="54"/>
      <c r="BE3" s="51" t="s">
        <v>508</v>
      </c>
      <c r="BF3" s="52"/>
      <c r="BG3" s="53"/>
      <c r="BH3" s="54"/>
      <c r="BJ3" s="51" t="s">
        <v>509</v>
      </c>
      <c r="BK3" s="52"/>
      <c r="BL3" s="53"/>
      <c r="BM3" s="54"/>
      <c r="BP3" s="51" t="s">
        <v>508</v>
      </c>
      <c r="BQ3" s="52"/>
      <c r="BR3" s="53"/>
      <c r="BS3" s="54"/>
      <c r="BU3" s="51" t="s">
        <v>509</v>
      </c>
      <c r="BV3" s="52"/>
      <c r="BW3" s="53"/>
      <c r="BX3" s="54"/>
    </row>
    <row r="4" spans="1:76" ht="15.75" thickBot="1" x14ac:dyDescent="0.3">
      <c r="A4" s="55" t="s">
        <v>510</v>
      </c>
      <c r="B4" s="51" t="s">
        <v>488</v>
      </c>
      <c r="C4" s="52" t="s">
        <v>490</v>
      </c>
      <c r="D4" s="53" t="s">
        <v>492</v>
      </c>
      <c r="E4" s="54" t="s">
        <v>494</v>
      </c>
      <c r="F4" s="56" t="s">
        <v>511</v>
      </c>
      <c r="G4" s="57" t="s">
        <v>488</v>
      </c>
      <c r="H4" s="58" t="s">
        <v>490</v>
      </c>
      <c r="I4" s="59" t="s">
        <v>492</v>
      </c>
      <c r="J4" s="60" t="s">
        <v>494</v>
      </c>
      <c r="L4" s="61" t="s">
        <v>510</v>
      </c>
      <c r="M4" s="51" t="s">
        <v>488</v>
      </c>
      <c r="N4" s="52" t="s">
        <v>490</v>
      </c>
      <c r="O4" s="53" t="s">
        <v>492</v>
      </c>
      <c r="P4" s="54" t="s">
        <v>494</v>
      </c>
      <c r="Q4" s="56" t="s">
        <v>511</v>
      </c>
      <c r="R4" s="57" t="s">
        <v>488</v>
      </c>
      <c r="S4" s="58" t="s">
        <v>490</v>
      </c>
      <c r="T4" s="59" t="s">
        <v>492</v>
      </c>
      <c r="U4" s="60" t="s">
        <v>494</v>
      </c>
      <c r="W4" s="55" t="s">
        <v>510</v>
      </c>
      <c r="X4" s="51" t="s">
        <v>488</v>
      </c>
      <c r="Y4" s="52" t="s">
        <v>490</v>
      </c>
      <c r="Z4" s="53" t="s">
        <v>492</v>
      </c>
      <c r="AA4" s="54" t="s">
        <v>494</v>
      </c>
      <c r="AB4" s="56" t="s">
        <v>511</v>
      </c>
      <c r="AC4" s="57" t="s">
        <v>488</v>
      </c>
      <c r="AD4" s="58" t="s">
        <v>490</v>
      </c>
      <c r="AE4" s="59" t="s">
        <v>492</v>
      </c>
      <c r="AF4" s="60" t="s">
        <v>494</v>
      </c>
      <c r="AH4" s="55" t="s">
        <v>510</v>
      </c>
      <c r="AI4" s="51" t="s">
        <v>488</v>
      </c>
      <c r="AJ4" s="52" t="s">
        <v>490</v>
      </c>
      <c r="AK4" s="53" t="s">
        <v>492</v>
      </c>
      <c r="AL4" s="54" t="s">
        <v>494</v>
      </c>
      <c r="AM4" s="56" t="s">
        <v>511</v>
      </c>
      <c r="AN4" s="57" t="s">
        <v>488</v>
      </c>
      <c r="AO4" s="58" t="s">
        <v>490</v>
      </c>
      <c r="AP4" s="59" t="s">
        <v>492</v>
      </c>
      <c r="AQ4" s="60" t="s">
        <v>494</v>
      </c>
      <c r="AS4" s="55" t="s">
        <v>510</v>
      </c>
      <c r="AT4" s="51" t="s">
        <v>488</v>
      </c>
      <c r="AU4" s="52" t="s">
        <v>490</v>
      </c>
      <c r="AV4" s="53" t="s">
        <v>492</v>
      </c>
      <c r="AW4" s="54" t="s">
        <v>494</v>
      </c>
      <c r="AX4" s="90" t="s">
        <v>511</v>
      </c>
      <c r="AY4" s="57" t="s">
        <v>488</v>
      </c>
      <c r="AZ4" s="58" t="s">
        <v>490</v>
      </c>
      <c r="BA4" s="59" t="s">
        <v>492</v>
      </c>
      <c r="BB4" s="60" t="s">
        <v>494</v>
      </c>
      <c r="BD4" s="61" t="s">
        <v>510</v>
      </c>
      <c r="BE4" s="51" t="s">
        <v>488</v>
      </c>
      <c r="BF4" s="52" t="s">
        <v>490</v>
      </c>
      <c r="BG4" s="53" t="s">
        <v>492</v>
      </c>
      <c r="BH4" s="54" t="s">
        <v>494</v>
      </c>
      <c r="BI4" s="90" t="s">
        <v>511</v>
      </c>
      <c r="BJ4" s="51" t="s">
        <v>488</v>
      </c>
      <c r="BK4" s="52" t="s">
        <v>490</v>
      </c>
      <c r="BL4" s="53" t="s">
        <v>492</v>
      </c>
      <c r="BM4" s="54" t="s">
        <v>494</v>
      </c>
      <c r="BO4" s="61" t="s">
        <v>510</v>
      </c>
      <c r="BP4" s="51" t="s">
        <v>488</v>
      </c>
      <c r="BQ4" s="52" t="s">
        <v>490</v>
      </c>
      <c r="BR4" s="53" t="s">
        <v>492</v>
      </c>
      <c r="BS4" s="54" t="s">
        <v>494</v>
      </c>
      <c r="BT4" s="56" t="s">
        <v>511</v>
      </c>
      <c r="BU4" s="57" t="s">
        <v>488</v>
      </c>
      <c r="BV4" s="58" t="s">
        <v>490</v>
      </c>
      <c r="BW4" s="59" t="s">
        <v>492</v>
      </c>
      <c r="BX4" s="60" t="s">
        <v>494</v>
      </c>
    </row>
    <row r="5" spans="1:76" x14ac:dyDescent="0.25">
      <c r="A5" s="61" t="s">
        <v>14</v>
      </c>
      <c r="B5" s="62">
        <v>1.1630208333333334</v>
      </c>
      <c r="C5" s="63">
        <v>0.36793750000000008</v>
      </c>
      <c r="D5" s="63">
        <v>1.4122395833333334</v>
      </c>
      <c r="E5" s="64">
        <v>3.645833333333333</v>
      </c>
      <c r="F5" s="65" t="s">
        <v>13</v>
      </c>
      <c r="G5" s="66">
        <v>0.17445312500000001</v>
      </c>
      <c r="H5" s="66">
        <v>5.5190625000000014E-2</v>
      </c>
      <c r="I5" s="66">
        <v>0.21183593750000002</v>
      </c>
      <c r="J5" s="65">
        <v>0.54687499999999989</v>
      </c>
      <c r="L5" s="61" t="s">
        <v>512</v>
      </c>
      <c r="M5" s="62">
        <v>2.2916666666666665</v>
      </c>
      <c r="N5" s="63">
        <v>0.72500000000000009</v>
      </c>
      <c r="O5" s="63">
        <v>1.4122395833333334</v>
      </c>
      <c r="P5" s="64">
        <v>3.645833333333333</v>
      </c>
      <c r="Q5" s="65" t="s">
        <v>513</v>
      </c>
      <c r="R5" s="62">
        <v>0.34374999999999994</v>
      </c>
      <c r="S5" s="81">
        <v>0.10875000000000001</v>
      </c>
      <c r="T5" s="82">
        <v>0.21183593750000002</v>
      </c>
      <c r="U5" s="83">
        <v>0.54687499999999989</v>
      </c>
      <c r="W5" s="61" t="s">
        <v>682</v>
      </c>
      <c r="X5" s="62">
        <v>1.375</v>
      </c>
      <c r="Y5" s="63">
        <v>1.3333333333333333</v>
      </c>
      <c r="Z5" s="63">
        <v>1.890625</v>
      </c>
      <c r="AA5" s="64">
        <v>1.05</v>
      </c>
      <c r="AB5" s="65" t="s">
        <v>683</v>
      </c>
      <c r="AC5" s="68">
        <v>0.20624999999999999</v>
      </c>
      <c r="AD5" s="84">
        <v>0.19999999999999998</v>
      </c>
      <c r="AE5" s="85">
        <v>0.28359374999999998</v>
      </c>
      <c r="AF5" s="86">
        <v>0.1575</v>
      </c>
      <c r="AH5" s="61" t="s">
        <v>922</v>
      </c>
      <c r="AI5" s="62">
        <v>0.50591406250000015</v>
      </c>
      <c r="AJ5" s="63">
        <v>0.36793750000000008</v>
      </c>
      <c r="AK5" s="63">
        <v>1.375</v>
      </c>
      <c r="AL5" s="64">
        <v>1.5</v>
      </c>
      <c r="AM5" s="65" t="s">
        <v>923</v>
      </c>
      <c r="AN5" s="63">
        <v>7.5887109375000025E-2</v>
      </c>
      <c r="AO5" s="81">
        <v>5.5190625000000014E-2</v>
      </c>
      <c r="AP5" s="82">
        <v>0.20624999999999999</v>
      </c>
      <c r="AQ5" s="83">
        <v>0.22499999999999998</v>
      </c>
      <c r="AS5" s="61" t="s">
        <v>1305</v>
      </c>
      <c r="AT5" s="62">
        <v>1.375</v>
      </c>
      <c r="AU5" s="63">
        <v>1</v>
      </c>
      <c r="AV5" s="63">
        <v>1.375</v>
      </c>
      <c r="AW5" s="64">
        <v>1.5</v>
      </c>
      <c r="AX5" s="65" t="s">
        <v>1306</v>
      </c>
      <c r="AY5" s="63">
        <v>0.20624999999999999</v>
      </c>
      <c r="AZ5" s="81">
        <v>0.15</v>
      </c>
      <c r="BA5" s="82">
        <v>0.20624999999999999</v>
      </c>
      <c r="BB5" s="83">
        <v>0.22499999999999998</v>
      </c>
      <c r="BD5" s="91" t="s">
        <v>1725</v>
      </c>
      <c r="BE5" s="62">
        <v>1.375</v>
      </c>
      <c r="BF5" s="63">
        <v>1</v>
      </c>
      <c r="BG5" s="63">
        <v>1.375</v>
      </c>
      <c r="BH5" s="64">
        <v>1.5</v>
      </c>
      <c r="BI5" s="66" t="s">
        <v>1726</v>
      </c>
      <c r="BJ5" s="62">
        <v>0.20624999999999999</v>
      </c>
      <c r="BK5" s="81">
        <v>0.15</v>
      </c>
      <c r="BL5" s="82">
        <v>0.20624999999999999</v>
      </c>
      <c r="BM5" s="83">
        <v>0.22499999999999998</v>
      </c>
      <c r="BO5" s="61" t="s">
        <v>3570</v>
      </c>
      <c r="BP5" s="62">
        <v>2.2916666666666665</v>
      </c>
      <c r="BQ5" s="63">
        <v>0.72500000000000009</v>
      </c>
      <c r="BR5" s="63">
        <v>0.99687500000000018</v>
      </c>
      <c r="BS5" s="64">
        <v>2.5</v>
      </c>
      <c r="BT5" s="94" t="s">
        <v>3571</v>
      </c>
      <c r="BU5" s="62">
        <v>0.34374999999999994</v>
      </c>
      <c r="BV5" s="81">
        <v>0.10875000000000001</v>
      </c>
      <c r="BW5" s="82">
        <v>0.14953125000000003</v>
      </c>
      <c r="BX5" s="83">
        <v>0.375</v>
      </c>
    </row>
    <row r="6" spans="1:76" x14ac:dyDescent="0.25">
      <c r="A6" s="67" t="s">
        <v>16</v>
      </c>
      <c r="B6" s="68">
        <v>1.1630208333333334</v>
      </c>
      <c r="C6" s="69">
        <v>0.36793750000000008</v>
      </c>
      <c r="D6" s="69">
        <v>1.4122395833333334</v>
      </c>
      <c r="E6" s="70">
        <v>3.645833333333333</v>
      </c>
      <c r="F6" s="71" t="s">
        <v>15</v>
      </c>
      <c r="G6" s="72">
        <v>0.17445312500000001</v>
      </c>
      <c r="H6" s="72">
        <v>5.5190625000000014E-2</v>
      </c>
      <c r="I6" s="72">
        <v>0.21183593750000002</v>
      </c>
      <c r="J6" s="71">
        <v>0.54687499999999989</v>
      </c>
      <c r="L6" s="67" t="s">
        <v>514</v>
      </c>
      <c r="M6" s="68">
        <v>2.2916666666666665</v>
      </c>
      <c r="N6" s="69">
        <v>0.72500000000000009</v>
      </c>
      <c r="O6" s="69">
        <v>1.4122395833333334</v>
      </c>
      <c r="P6" s="70">
        <v>3.645833333333333</v>
      </c>
      <c r="Q6" s="71" t="s">
        <v>515</v>
      </c>
      <c r="R6" s="68">
        <v>0.34374999999999994</v>
      </c>
      <c r="S6" s="84">
        <v>0.10875000000000001</v>
      </c>
      <c r="T6" s="85">
        <v>0.21183593750000002</v>
      </c>
      <c r="U6" s="86">
        <v>0.54687499999999989</v>
      </c>
      <c r="W6" s="67" t="s">
        <v>684</v>
      </c>
      <c r="X6" s="68">
        <v>1.6041666666666667</v>
      </c>
      <c r="Y6" s="69">
        <v>0.52562500000000012</v>
      </c>
      <c r="Z6" s="69">
        <v>0.99687500000000018</v>
      </c>
      <c r="AA6" s="70">
        <v>2.5</v>
      </c>
      <c r="AB6" s="71" t="s">
        <v>685</v>
      </c>
      <c r="AC6" s="68">
        <v>0.24062500000000001</v>
      </c>
      <c r="AD6" s="84">
        <v>7.8843750000000018E-2</v>
      </c>
      <c r="AE6" s="85">
        <v>0.14953125000000003</v>
      </c>
      <c r="AF6" s="86">
        <v>0.375</v>
      </c>
      <c r="AH6" s="67" t="s">
        <v>924</v>
      </c>
      <c r="AI6" s="68">
        <v>1.6041666666666667</v>
      </c>
      <c r="AJ6" s="69">
        <v>0.52562500000000012</v>
      </c>
      <c r="AK6" s="69">
        <v>0.99687500000000018</v>
      </c>
      <c r="AL6" s="70">
        <v>2.5</v>
      </c>
      <c r="AM6" s="71" t="s">
        <v>925</v>
      </c>
      <c r="AN6" s="69">
        <v>0.24062500000000001</v>
      </c>
      <c r="AO6" s="84">
        <v>7.8843750000000018E-2</v>
      </c>
      <c r="AP6" s="85">
        <v>0.14953125000000003</v>
      </c>
      <c r="AQ6" s="86">
        <v>0.375</v>
      </c>
      <c r="AS6" s="67" t="s">
        <v>1307</v>
      </c>
      <c r="AT6" s="68">
        <v>1.375</v>
      </c>
      <c r="AU6" s="69">
        <v>1</v>
      </c>
      <c r="AV6" s="69">
        <v>1.375</v>
      </c>
      <c r="AW6" s="70">
        <v>1.5</v>
      </c>
      <c r="AX6" s="71" t="s">
        <v>1308</v>
      </c>
      <c r="AY6" s="69">
        <v>0.20624999999999999</v>
      </c>
      <c r="AZ6" s="84">
        <v>0.15</v>
      </c>
      <c r="BA6" s="85">
        <v>0.20624999999999999</v>
      </c>
      <c r="BB6" s="86">
        <v>0.22499999999999998</v>
      </c>
      <c r="BD6" s="92" t="s">
        <v>1727</v>
      </c>
      <c r="BE6" s="68">
        <v>1.375</v>
      </c>
      <c r="BF6" s="69">
        <v>1</v>
      </c>
      <c r="BG6" s="69">
        <v>1.375</v>
      </c>
      <c r="BH6" s="70">
        <v>1.5</v>
      </c>
      <c r="BI6" s="72" t="s">
        <v>1728</v>
      </c>
      <c r="BJ6" s="68">
        <v>0.20624999999999999</v>
      </c>
      <c r="BK6" s="84">
        <v>0.15</v>
      </c>
      <c r="BL6" s="85">
        <v>0.20624999999999999</v>
      </c>
      <c r="BM6" s="86">
        <v>0.22499999999999998</v>
      </c>
      <c r="BO6" s="67" t="s">
        <v>3572</v>
      </c>
      <c r="BP6" s="68">
        <v>2.2916666666666665</v>
      </c>
      <c r="BQ6" s="69">
        <v>0.72500000000000009</v>
      </c>
      <c r="BR6" s="69">
        <v>0.99687500000000018</v>
      </c>
      <c r="BS6" s="70">
        <v>2.5</v>
      </c>
      <c r="BT6" s="95" t="s">
        <v>3573</v>
      </c>
      <c r="BU6" s="68">
        <v>0.34374999999999994</v>
      </c>
      <c r="BV6" s="84">
        <v>0.10875000000000001</v>
      </c>
      <c r="BW6" s="85">
        <v>0.14953125000000003</v>
      </c>
      <c r="BX6" s="86">
        <v>0.375</v>
      </c>
    </row>
    <row r="7" spans="1:76" x14ac:dyDescent="0.25">
      <c r="A7" s="67" t="s">
        <v>18</v>
      </c>
      <c r="B7" s="68">
        <v>0.48846875000000012</v>
      </c>
      <c r="C7" s="69">
        <v>0.36793750000000008</v>
      </c>
      <c r="D7" s="69">
        <v>1.9479166666666665</v>
      </c>
      <c r="E7" s="70">
        <v>2.1875</v>
      </c>
      <c r="F7" s="71" t="s">
        <v>17</v>
      </c>
      <c r="G7" s="72">
        <v>7.3270312500000018E-2</v>
      </c>
      <c r="H7" s="72">
        <v>5.5190625000000014E-2</v>
      </c>
      <c r="I7" s="72">
        <v>0.29218749999999999</v>
      </c>
      <c r="J7" s="71">
        <v>0.328125</v>
      </c>
      <c r="L7" s="67" t="s">
        <v>516</v>
      </c>
      <c r="M7" s="68">
        <v>1.375</v>
      </c>
      <c r="N7" s="69">
        <v>1.3333333333333333</v>
      </c>
      <c r="O7" s="69">
        <v>1.890625</v>
      </c>
      <c r="P7" s="70">
        <v>1.05</v>
      </c>
      <c r="Q7" s="71" t="s">
        <v>517</v>
      </c>
      <c r="R7" s="68">
        <v>0.20624999999999999</v>
      </c>
      <c r="S7" s="84">
        <v>0.19999999999999998</v>
      </c>
      <c r="T7" s="85">
        <v>0.28359374999999998</v>
      </c>
      <c r="U7" s="86">
        <v>0.1575</v>
      </c>
      <c r="W7" s="67" t="s">
        <v>686</v>
      </c>
      <c r="X7" s="68">
        <v>1.375</v>
      </c>
      <c r="Y7" s="69">
        <v>1</v>
      </c>
      <c r="Z7" s="69">
        <v>1.375</v>
      </c>
      <c r="AA7" s="70">
        <v>1.5</v>
      </c>
      <c r="AB7" s="71" t="s">
        <v>687</v>
      </c>
      <c r="AC7" s="68">
        <v>0.20624999999999999</v>
      </c>
      <c r="AD7" s="84">
        <v>0.15</v>
      </c>
      <c r="AE7" s="85">
        <v>0.20624999999999999</v>
      </c>
      <c r="AF7" s="86">
        <v>0.22499999999999998</v>
      </c>
      <c r="AH7" s="67" t="s">
        <v>926</v>
      </c>
      <c r="AI7" s="68">
        <v>2.2916666666666665</v>
      </c>
      <c r="AJ7" s="69">
        <v>0.72500000000000009</v>
      </c>
      <c r="AK7" s="69">
        <v>0.99687500000000018</v>
      </c>
      <c r="AL7" s="70">
        <v>2.5</v>
      </c>
      <c r="AM7" s="71" t="s">
        <v>927</v>
      </c>
      <c r="AN7" s="69">
        <v>0.34374999999999994</v>
      </c>
      <c r="AO7" s="84">
        <v>0.10875000000000001</v>
      </c>
      <c r="AP7" s="85">
        <v>0.14953125000000003</v>
      </c>
      <c r="AQ7" s="86">
        <v>0.375</v>
      </c>
      <c r="AS7" s="67" t="s">
        <v>1309</v>
      </c>
      <c r="AT7" s="68">
        <v>1.6041666666666667</v>
      </c>
      <c r="AU7" s="69">
        <v>0.52562500000000012</v>
      </c>
      <c r="AV7" s="69">
        <v>0.99687500000000018</v>
      </c>
      <c r="AW7" s="70">
        <v>2.5</v>
      </c>
      <c r="AX7" s="71" t="s">
        <v>1310</v>
      </c>
      <c r="AY7" s="69">
        <v>0.24062500000000001</v>
      </c>
      <c r="AZ7" s="84">
        <v>7.8843750000000018E-2</v>
      </c>
      <c r="BA7" s="85">
        <v>0.14953125000000003</v>
      </c>
      <c r="BB7" s="86">
        <v>0.375</v>
      </c>
      <c r="BD7" s="92" t="s">
        <v>1729</v>
      </c>
      <c r="BE7" s="68">
        <v>1.375</v>
      </c>
      <c r="BF7" s="69">
        <v>1</v>
      </c>
      <c r="BG7" s="69">
        <v>1.375</v>
      </c>
      <c r="BH7" s="70">
        <v>1.5</v>
      </c>
      <c r="BI7" s="72" t="s">
        <v>1730</v>
      </c>
      <c r="BJ7" s="68">
        <v>0.20624999999999999</v>
      </c>
      <c r="BK7" s="84">
        <v>0.15</v>
      </c>
      <c r="BL7" s="85">
        <v>0.20624999999999999</v>
      </c>
      <c r="BM7" s="86">
        <v>0.22499999999999998</v>
      </c>
      <c r="BO7" s="67" t="s">
        <v>3574</v>
      </c>
      <c r="BP7" s="68">
        <v>2.2916666666666665</v>
      </c>
      <c r="BQ7" s="69">
        <v>0.72500000000000009</v>
      </c>
      <c r="BR7" s="69">
        <v>0.99687500000000018</v>
      </c>
      <c r="BS7" s="70">
        <v>2.5</v>
      </c>
      <c r="BT7" s="95" t="s">
        <v>3575</v>
      </c>
      <c r="BU7" s="68">
        <v>0.34374999999999994</v>
      </c>
      <c r="BV7" s="84">
        <v>0.10875000000000001</v>
      </c>
      <c r="BW7" s="85">
        <v>0.14953125000000003</v>
      </c>
      <c r="BX7" s="86">
        <v>0.375</v>
      </c>
    </row>
    <row r="8" spans="1:76" x14ac:dyDescent="0.25">
      <c r="A8" s="67" t="s">
        <v>20</v>
      </c>
      <c r="B8" s="68">
        <v>0.96250000000000013</v>
      </c>
      <c r="C8" s="69">
        <v>0.72500000000000009</v>
      </c>
      <c r="D8" s="69">
        <v>1.9479166666666665</v>
      </c>
      <c r="E8" s="70">
        <v>2.1875</v>
      </c>
      <c r="F8" s="71" t="s">
        <v>19</v>
      </c>
      <c r="G8" s="72">
        <v>0.144375</v>
      </c>
      <c r="H8" s="72">
        <v>0.10875000000000001</v>
      </c>
      <c r="I8" s="72">
        <v>0.29218749999999999</v>
      </c>
      <c r="J8" s="71">
        <v>0.328125</v>
      </c>
      <c r="L8" s="67" t="s">
        <v>518</v>
      </c>
      <c r="M8" s="68">
        <v>0.96250000000000013</v>
      </c>
      <c r="N8" s="69">
        <v>0.72500000000000009</v>
      </c>
      <c r="O8" s="69">
        <v>1.375</v>
      </c>
      <c r="P8" s="70">
        <v>1.5</v>
      </c>
      <c r="Q8" s="71" t="s">
        <v>519</v>
      </c>
      <c r="R8" s="68">
        <v>0.144375</v>
      </c>
      <c r="S8" s="84">
        <v>0.10875000000000001</v>
      </c>
      <c r="T8" s="85">
        <v>0.20624999999999999</v>
      </c>
      <c r="U8" s="86">
        <v>0.22499999999999998</v>
      </c>
      <c r="W8" s="67" t="s">
        <v>688</v>
      </c>
      <c r="X8" s="68">
        <v>1.6041666666666667</v>
      </c>
      <c r="Y8" s="69">
        <v>0.52562500000000012</v>
      </c>
      <c r="Z8" s="69">
        <v>0.99687500000000018</v>
      </c>
      <c r="AA8" s="70">
        <v>2.5</v>
      </c>
      <c r="AB8" s="71" t="s">
        <v>689</v>
      </c>
      <c r="AC8" s="68">
        <v>0.24062500000000001</v>
      </c>
      <c r="AD8" s="84">
        <v>7.8843750000000018E-2</v>
      </c>
      <c r="AE8" s="85">
        <v>0.14953125000000003</v>
      </c>
      <c r="AF8" s="86">
        <v>0.375</v>
      </c>
      <c r="AH8" s="67" t="s">
        <v>928</v>
      </c>
      <c r="AI8" s="68">
        <v>1.375</v>
      </c>
      <c r="AJ8" s="69">
        <v>1</v>
      </c>
      <c r="AK8" s="69">
        <v>1.375</v>
      </c>
      <c r="AL8" s="70">
        <v>1.5</v>
      </c>
      <c r="AM8" s="71" t="s">
        <v>929</v>
      </c>
      <c r="AN8" s="69">
        <v>0.20624999999999999</v>
      </c>
      <c r="AO8" s="84">
        <v>0.15</v>
      </c>
      <c r="AP8" s="85">
        <v>0.20624999999999999</v>
      </c>
      <c r="AQ8" s="86">
        <v>0.22499999999999998</v>
      </c>
      <c r="AS8" s="67" t="s">
        <v>1311</v>
      </c>
      <c r="AT8" s="68">
        <v>1.6041666666666667</v>
      </c>
      <c r="AU8" s="69">
        <v>0.52562500000000012</v>
      </c>
      <c r="AV8" s="69">
        <v>0.99687500000000018</v>
      </c>
      <c r="AW8" s="70">
        <v>2.5</v>
      </c>
      <c r="AX8" s="71" t="s">
        <v>1312</v>
      </c>
      <c r="AY8" s="69">
        <v>0.24062500000000001</v>
      </c>
      <c r="AZ8" s="84">
        <v>7.8843750000000018E-2</v>
      </c>
      <c r="BA8" s="85">
        <v>0.14953125000000003</v>
      </c>
      <c r="BB8" s="86">
        <v>0.375</v>
      </c>
      <c r="BD8" s="92" t="s">
        <v>1731</v>
      </c>
      <c r="BE8" s="68">
        <v>1.375</v>
      </c>
      <c r="BF8" s="69">
        <v>1</v>
      </c>
      <c r="BG8" s="69">
        <v>1.375</v>
      </c>
      <c r="BH8" s="70">
        <v>1.5</v>
      </c>
      <c r="BI8" s="72" t="s">
        <v>1732</v>
      </c>
      <c r="BJ8" s="68">
        <v>0.20624999999999999</v>
      </c>
      <c r="BK8" s="84">
        <v>0.15</v>
      </c>
      <c r="BL8" s="85">
        <v>0.20624999999999999</v>
      </c>
      <c r="BM8" s="86">
        <v>0.22499999999999998</v>
      </c>
      <c r="BO8" s="67" t="s">
        <v>3576</v>
      </c>
      <c r="BP8" s="68">
        <v>1.375</v>
      </c>
      <c r="BQ8" s="69">
        <v>1</v>
      </c>
      <c r="BR8" s="69">
        <v>1.375</v>
      </c>
      <c r="BS8" s="70">
        <v>1.5</v>
      </c>
      <c r="BT8" s="95" t="s">
        <v>3577</v>
      </c>
      <c r="BU8" s="68">
        <v>0.20624999999999999</v>
      </c>
      <c r="BV8" s="84">
        <v>0.15</v>
      </c>
      <c r="BW8" s="85">
        <v>0.20624999999999999</v>
      </c>
      <c r="BX8" s="86">
        <v>0.22499999999999998</v>
      </c>
    </row>
    <row r="9" spans="1:76" x14ac:dyDescent="0.25">
      <c r="A9" s="67" t="s">
        <v>22</v>
      </c>
      <c r="B9" s="68">
        <v>0.69781250000000006</v>
      </c>
      <c r="C9" s="69">
        <v>0.52562500000000012</v>
      </c>
      <c r="D9" s="69">
        <v>1.9479166666666665</v>
      </c>
      <c r="E9" s="70">
        <v>2.1875</v>
      </c>
      <c r="F9" s="71" t="s">
        <v>21</v>
      </c>
      <c r="G9" s="72">
        <v>0.10467187500000001</v>
      </c>
      <c r="H9" s="72">
        <v>7.8843750000000018E-2</v>
      </c>
      <c r="I9" s="72">
        <v>0.29218749999999999</v>
      </c>
      <c r="J9" s="71">
        <v>0.328125</v>
      </c>
      <c r="L9" s="67" t="s">
        <v>520</v>
      </c>
      <c r="M9" s="68">
        <v>1.375</v>
      </c>
      <c r="N9" s="69">
        <v>1</v>
      </c>
      <c r="O9" s="69">
        <v>1.375</v>
      </c>
      <c r="P9" s="70">
        <v>1.5</v>
      </c>
      <c r="Q9" s="71" t="s">
        <v>521</v>
      </c>
      <c r="R9" s="68">
        <v>0.20624999999999999</v>
      </c>
      <c r="S9" s="84">
        <v>0.15</v>
      </c>
      <c r="T9" s="85">
        <v>0.20624999999999999</v>
      </c>
      <c r="U9" s="86">
        <v>0.22499999999999998</v>
      </c>
      <c r="W9" s="67" t="s">
        <v>690</v>
      </c>
      <c r="X9" s="68">
        <v>1.375</v>
      </c>
      <c r="Y9" s="69">
        <v>1</v>
      </c>
      <c r="Z9" s="69">
        <v>1.375</v>
      </c>
      <c r="AA9" s="70">
        <v>1.5</v>
      </c>
      <c r="AB9" s="71" t="s">
        <v>691</v>
      </c>
      <c r="AC9" s="68">
        <v>0.20624999999999999</v>
      </c>
      <c r="AD9" s="84">
        <v>0.15</v>
      </c>
      <c r="AE9" s="85">
        <v>0.20624999999999999</v>
      </c>
      <c r="AF9" s="86">
        <v>0.22499999999999998</v>
      </c>
      <c r="AH9" s="67" t="s">
        <v>930</v>
      </c>
      <c r="AI9" s="68">
        <v>1.375</v>
      </c>
      <c r="AJ9" s="69">
        <v>1</v>
      </c>
      <c r="AK9" s="69">
        <v>1.375</v>
      </c>
      <c r="AL9" s="70">
        <v>1.5</v>
      </c>
      <c r="AM9" s="71" t="s">
        <v>931</v>
      </c>
      <c r="AN9" s="69">
        <v>0.20624999999999999</v>
      </c>
      <c r="AO9" s="84">
        <v>0.15</v>
      </c>
      <c r="AP9" s="85">
        <v>0.20624999999999999</v>
      </c>
      <c r="AQ9" s="86">
        <v>0.22499999999999998</v>
      </c>
      <c r="AS9" s="67" t="s">
        <v>1313</v>
      </c>
      <c r="AT9" s="68">
        <v>2.2916666666666665</v>
      </c>
      <c r="AU9" s="69">
        <v>0.72500000000000009</v>
      </c>
      <c r="AV9" s="69">
        <v>0.99687500000000018</v>
      </c>
      <c r="AW9" s="70">
        <v>2.5</v>
      </c>
      <c r="AX9" s="71" t="s">
        <v>1314</v>
      </c>
      <c r="AY9" s="69">
        <v>0.34374999999999994</v>
      </c>
      <c r="AZ9" s="84">
        <v>0.10875000000000001</v>
      </c>
      <c r="BA9" s="85">
        <v>0.14953125000000003</v>
      </c>
      <c r="BB9" s="86">
        <v>0.375</v>
      </c>
      <c r="BD9" s="92" t="s">
        <v>1733</v>
      </c>
      <c r="BE9" s="68">
        <v>1.375</v>
      </c>
      <c r="BF9" s="69">
        <v>1</v>
      </c>
      <c r="BG9" s="69">
        <v>1.375</v>
      </c>
      <c r="BH9" s="70">
        <v>1.5</v>
      </c>
      <c r="BI9" s="72" t="s">
        <v>1734</v>
      </c>
      <c r="BJ9" s="68">
        <v>0.20624999999999999</v>
      </c>
      <c r="BK9" s="84">
        <v>0.15</v>
      </c>
      <c r="BL9" s="85">
        <v>0.20624999999999999</v>
      </c>
      <c r="BM9" s="86">
        <v>0.22499999999999998</v>
      </c>
      <c r="BO9" s="67" t="s">
        <v>3578</v>
      </c>
      <c r="BP9" s="68">
        <v>1.375</v>
      </c>
      <c r="BQ9" s="69">
        <v>1</v>
      </c>
      <c r="BR9" s="69">
        <v>1.375</v>
      </c>
      <c r="BS9" s="70">
        <v>1.5</v>
      </c>
      <c r="BT9" s="95" t="s">
        <v>3579</v>
      </c>
      <c r="BU9" s="68">
        <v>0.20624999999999999</v>
      </c>
      <c r="BV9" s="84">
        <v>0.15</v>
      </c>
      <c r="BW9" s="85">
        <v>0.20624999999999999</v>
      </c>
      <c r="BX9" s="86">
        <v>0.22499999999999998</v>
      </c>
    </row>
    <row r="10" spans="1:76" x14ac:dyDescent="0.25">
      <c r="A10" s="67" t="s">
        <v>24</v>
      </c>
      <c r="B10" s="68">
        <v>0.96250000000000013</v>
      </c>
      <c r="C10" s="69">
        <v>0.72500000000000009</v>
      </c>
      <c r="D10" s="69">
        <v>1.9479166666666665</v>
      </c>
      <c r="E10" s="70">
        <v>2.1875</v>
      </c>
      <c r="F10" s="71" t="s">
        <v>23</v>
      </c>
      <c r="G10" s="72">
        <v>0.144375</v>
      </c>
      <c r="H10" s="72">
        <v>0.10875000000000001</v>
      </c>
      <c r="I10" s="72">
        <v>0.29218749999999999</v>
      </c>
      <c r="J10" s="71">
        <v>0.328125</v>
      </c>
      <c r="L10" s="67" t="s">
        <v>522</v>
      </c>
      <c r="M10" s="68">
        <v>0.69781250000000006</v>
      </c>
      <c r="N10" s="69">
        <v>0.67666666666666675</v>
      </c>
      <c r="O10" s="69">
        <v>2.6783854166666665</v>
      </c>
      <c r="P10" s="70">
        <v>1.5312500000000002</v>
      </c>
      <c r="Q10" s="71" t="s">
        <v>523</v>
      </c>
      <c r="R10" s="68">
        <v>0.10467187500000001</v>
      </c>
      <c r="S10" s="84">
        <v>0.10150000000000001</v>
      </c>
      <c r="T10" s="85">
        <v>0.40175781249999998</v>
      </c>
      <c r="U10" s="86">
        <v>0.22968750000000002</v>
      </c>
      <c r="W10" s="67" t="s">
        <v>692</v>
      </c>
      <c r="X10" s="68">
        <v>1.375</v>
      </c>
      <c r="Y10" s="69">
        <v>1</v>
      </c>
      <c r="Z10" s="69">
        <v>1.375</v>
      </c>
      <c r="AA10" s="70">
        <v>1.5</v>
      </c>
      <c r="AB10" s="71" t="s">
        <v>693</v>
      </c>
      <c r="AC10" s="68">
        <v>0.20624999999999999</v>
      </c>
      <c r="AD10" s="84">
        <v>0.15</v>
      </c>
      <c r="AE10" s="85">
        <v>0.20624999999999999</v>
      </c>
      <c r="AF10" s="86">
        <v>0.22499999999999998</v>
      </c>
      <c r="AH10" s="67" t="s">
        <v>932</v>
      </c>
      <c r="AI10" s="68">
        <v>1.375</v>
      </c>
      <c r="AJ10" s="69">
        <v>1</v>
      </c>
      <c r="AK10" s="69">
        <v>1.375</v>
      </c>
      <c r="AL10" s="70">
        <v>1.5</v>
      </c>
      <c r="AM10" s="71" t="s">
        <v>933</v>
      </c>
      <c r="AN10" s="69">
        <v>0.20624999999999999</v>
      </c>
      <c r="AO10" s="84">
        <v>0.15</v>
      </c>
      <c r="AP10" s="85">
        <v>0.20624999999999999</v>
      </c>
      <c r="AQ10" s="86">
        <v>0.22499999999999998</v>
      </c>
      <c r="AS10" s="67" t="s">
        <v>1315</v>
      </c>
      <c r="AT10" s="68">
        <v>2.2916666666666665</v>
      </c>
      <c r="AU10" s="69">
        <v>0.72500000000000009</v>
      </c>
      <c r="AV10" s="69">
        <v>0.99687500000000018</v>
      </c>
      <c r="AW10" s="70">
        <v>2.5</v>
      </c>
      <c r="AX10" s="71" t="s">
        <v>1316</v>
      </c>
      <c r="AY10" s="69">
        <v>0.34374999999999994</v>
      </c>
      <c r="AZ10" s="84">
        <v>0.10875000000000001</v>
      </c>
      <c r="BA10" s="85">
        <v>0.14953125000000003</v>
      </c>
      <c r="BB10" s="86">
        <v>0.375</v>
      </c>
      <c r="BD10" s="92" t="s">
        <v>1735</v>
      </c>
      <c r="BE10" s="68">
        <v>1.375</v>
      </c>
      <c r="BF10" s="69">
        <v>1</v>
      </c>
      <c r="BG10" s="69">
        <v>1.375</v>
      </c>
      <c r="BH10" s="70">
        <v>1.5</v>
      </c>
      <c r="BI10" s="72" t="s">
        <v>1736</v>
      </c>
      <c r="BJ10" s="68">
        <v>0.20624999999999999</v>
      </c>
      <c r="BK10" s="84">
        <v>0.15</v>
      </c>
      <c r="BL10" s="85">
        <v>0.20624999999999999</v>
      </c>
      <c r="BM10" s="86">
        <v>0.22499999999999998</v>
      </c>
      <c r="BO10" s="67" t="s">
        <v>3580</v>
      </c>
      <c r="BP10" s="68">
        <v>2.2916666666666665</v>
      </c>
      <c r="BQ10" s="69">
        <v>0.72500000000000009</v>
      </c>
      <c r="BR10" s="69">
        <v>1.4122395833333334</v>
      </c>
      <c r="BS10" s="70">
        <v>3.645833333333333</v>
      </c>
      <c r="BT10" s="95" t="s">
        <v>3581</v>
      </c>
      <c r="BU10" s="68">
        <v>0.34374999999999994</v>
      </c>
      <c r="BV10" s="84">
        <v>0.10875000000000001</v>
      </c>
      <c r="BW10" s="85">
        <v>0.21183593750000002</v>
      </c>
      <c r="BX10" s="86">
        <v>0.54687499999999989</v>
      </c>
    </row>
    <row r="11" spans="1:76" x14ac:dyDescent="0.25">
      <c r="A11" s="67" t="s">
        <v>26</v>
      </c>
      <c r="B11" s="68">
        <v>2.2916666666666665</v>
      </c>
      <c r="C11" s="69">
        <v>0.72500000000000009</v>
      </c>
      <c r="D11" s="69">
        <v>0.99687500000000018</v>
      </c>
      <c r="E11" s="70">
        <v>2.5</v>
      </c>
      <c r="F11" s="71" t="s">
        <v>25</v>
      </c>
      <c r="G11" s="72">
        <v>0.34374999999999994</v>
      </c>
      <c r="H11" s="72">
        <v>0.10875000000000001</v>
      </c>
      <c r="I11" s="72">
        <v>0.14953125000000003</v>
      </c>
      <c r="J11" s="71">
        <v>0.375</v>
      </c>
      <c r="L11" s="67" t="s">
        <v>524</v>
      </c>
      <c r="M11" s="68">
        <v>1.1630208333333336</v>
      </c>
      <c r="N11" s="69">
        <v>0.38107812500000016</v>
      </c>
      <c r="O11" s="69">
        <v>1.4122395833333334</v>
      </c>
      <c r="P11" s="70">
        <v>3.645833333333333</v>
      </c>
      <c r="Q11" s="71" t="s">
        <v>525</v>
      </c>
      <c r="R11" s="68">
        <v>0.17445312500000004</v>
      </c>
      <c r="S11" s="84">
        <v>5.7161718750000021E-2</v>
      </c>
      <c r="T11" s="85">
        <v>0.21183593750000002</v>
      </c>
      <c r="U11" s="86">
        <v>0.54687499999999989</v>
      </c>
      <c r="W11" s="67" t="s">
        <v>694</v>
      </c>
      <c r="X11" s="68">
        <v>1.375</v>
      </c>
      <c r="Y11" s="69">
        <v>1.3333333333333333</v>
      </c>
      <c r="Z11" s="69">
        <v>1.890625</v>
      </c>
      <c r="AA11" s="70">
        <v>1.05</v>
      </c>
      <c r="AB11" s="71" t="s">
        <v>695</v>
      </c>
      <c r="AC11" s="68">
        <v>0.20624999999999999</v>
      </c>
      <c r="AD11" s="84">
        <v>0.19999999999999998</v>
      </c>
      <c r="AE11" s="85">
        <v>0.28359374999999998</v>
      </c>
      <c r="AF11" s="86">
        <v>0.1575</v>
      </c>
      <c r="AH11" s="67" t="s">
        <v>934</v>
      </c>
      <c r="AI11" s="68">
        <v>1.375</v>
      </c>
      <c r="AJ11" s="69">
        <v>1</v>
      </c>
      <c r="AK11" s="69">
        <v>1.375</v>
      </c>
      <c r="AL11" s="70">
        <v>1.5</v>
      </c>
      <c r="AM11" s="71" t="s">
        <v>935</v>
      </c>
      <c r="AN11" s="69">
        <v>0.20624999999999999</v>
      </c>
      <c r="AO11" s="84">
        <v>0.15</v>
      </c>
      <c r="AP11" s="85">
        <v>0.20624999999999999</v>
      </c>
      <c r="AQ11" s="86">
        <v>0.22499999999999998</v>
      </c>
      <c r="AS11" s="67" t="s">
        <v>1317</v>
      </c>
      <c r="AT11" s="68">
        <v>1.375</v>
      </c>
      <c r="AU11" s="69">
        <v>1.3333333333333333</v>
      </c>
      <c r="AV11" s="69">
        <v>1.890625</v>
      </c>
      <c r="AW11" s="70">
        <v>1.05</v>
      </c>
      <c r="AX11" s="71" t="s">
        <v>1318</v>
      </c>
      <c r="AY11" s="69">
        <v>0.20624999999999999</v>
      </c>
      <c r="AZ11" s="84">
        <v>0.19999999999999998</v>
      </c>
      <c r="BA11" s="85">
        <v>0.28359374999999998</v>
      </c>
      <c r="BB11" s="86">
        <v>0.1575</v>
      </c>
      <c r="BD11" s="92" t="s">
        <v>1737</v>
      </c>
      <c r="BE11" s="68">
        <v>0.99687500000000018</v>
      </c>
      <c r="BF11" s="69">
        <v>0.72500000000000009</v>
      </c>
      <c r="BG11" s="69">
        <v>1.375</v>
      </c>
      <c r="BH11" s="70">
        <v>1.5</v>
      </c>
      <c r="BI11" s="72" t="s">
        <v>1738</v>
      </c>
      <c r="BJ11" s="68">
        <v>0.14953125000000003</v>
      </c>
      <c r="BK11" s="84">
        <v>0.10875000000000001</v>
      </c>
      <c r="BL11" s="85">
        <v>0.20624999999999999</v>
      </c>
      <c r="BM11" s="86">
        <v>0.22499999999999998</v>
      </c>
      <c r="BO11" s="67" t="s">
        <v>3582</v>
      </c>
      <c r="BP11" s="68">
        <v>1.6614583333333335</v>
      </c>
      <c r="BQ11" s="69">
        <v>0.52562500000000012</v>
      </c>
      <c r="BR11" s="69">
        <v>1.4122395833333334</v>
      </c>
      <c r="BS11" s="70">
        <v>3.645833333333333</v>
      </c>
      <c r="BT11" s="95" t="s">
        <v>3583</v>
      </c>
      <c r="BU11" s="68">
        <v>0.24921875000000002</v>
      </c>
      <c r="BV11" s="84">
        <v>7.8843750000000018E-2</v>
      </c>
      <c r="BW11" s="85">
        <v>0.21183593750000002</v>
      </c>
      <c r="BX11" s="86">
        <v>0.54687499999999989</v>
      </c>
    </row>
    <row r="12" spans="1:76" x14ac:dyDescent="0.25">
      <c r="A12" s="67" t="s">
        <v>28</v>
      </c>
      <c r="B12" s="68">
        <v>1.6614583333333335</v>
      </c>
      <c r="C12" s="69">
        <v>0.52562500000000012</v>
      </c>
      <c r="D12" s="69">
        <v>1.4122395833333334</v>
      </c>
      <c r="E12" s="70">
        <v>3.645833333333333</v>
      </c>
      <c r="F12" s="71" t="s">
        <v>27</v>
      </c>
      <c r="G12" s="72">
        <v>0.24921875000000002</v>
      </c>
      <c r="H12" s="72">
        <v>7.8843750000000018E-2</v>
      </c>
      <c r="I12" s="72">
        <v>0.21183593750000002</v>
      </c>
      <c r="J12" s="71">
        <v>0.54687499999999989</v>
      </c>
      <c r="L12" s="67" t="s">
        <v>526</v>
      </c>
      <c r="M12" s="68">
        <v>0.69781250000000006</v>
      </c>
      <c r="N12" s="69">
        <v>0.50750000000000006</v>
      </c>
      <c r="O12" s="69">
        <v>1.9479166666666665</v>
      </c>
      <c r="P12" s="70">
        <v>2.1875</v>
      </c>
      <c r="Q12" s="71" t="s">
        <v>527</v>
      </c>
      <c r="R12" s="68">
        <v>0.10467187500000001</v>
      </c>
      <c r="S12" s="84">
        <v>7.6125000000000012E-2</v>
      </c>
      <c r="T12" s="85">
        <v>0.29218749999999999</v>
      </c>
      <c r="U12" s="86">
        <v>0.328125</v>
      </c>
      <c r="W12" s="67" t="s">
        <v>696</v>
      </c>
      <c r="X12" s="68">
        <v>0.81411458333333364</v>
      </c>
      <c r="Y12" s="69">
        <v>0.26675468750000009</v>
      </c>
      <c r="Z12" s="69">
        <v>0.99687500000000018</v>
      </c>
      <c r="AA12" s="70">
        <v>2.5</v>
      </c>
      <c r="AB12" s="71" t="s">
        <v>697</v>
      </c>
      <c r="AC12" s="68">
        <v>0.12211718750000004</v>
      </c>
      <c r="AD12" s="84">
        <v>4.0013203125000014E-2</v>
      </c>
      <c r="AE12" s="85">
        <v>0.14953125000000003</v>
      </c>
      <c r="AF12" s="86">
        <v>0.375</v>
      </c>
      <c r="AH12" s="67" t="s">
        <v>936</v>
      </c>
      <c r="AI12" s="68">
        <v>1.375</v>
      </c>
      <c r="AJ12" s="69">
        <v>1</v>
      </c>
      <c r="AK12" s="69">
        <v>1.375</v>
      </c>
      <c r="AL12" s="70">
        <v>1.5</v>
      </c>
      <c r="AM12" s="71" t="s">
        <v>937</v>
      </c>
      <c r="AN12" s="69">
        <v>0.20624999999999999</v>
      </c>
      <c r="AO12" s="84">
        <v>0.15</v>
      </c>
      <c r="AP12" s="85">
        <v>0.20624999999999999</v>
      </c>
      <c r="AQ12" s="86">
        <v>0.22499999999999998</v>
      </c>
      <c r="AS12" s="67" t="s">
        <v>1319</v>
      </c>
      <c r="AT12" s="68">
        <v>1.375</v>
      </c>
      <c r="AU12" s="69">
        <v>1.3333333333333333</v>
      </c>
      <c r="AV12" s="69">
        <v>1.890625</v>
      </c>
      <c r="AW12" s="70">
        <v>1.05</v>
      </c>
      <c r="AX12" s="71" t="s">
        <v>1320</v>
      </c>
      <c r="AY12" s="69">
        <v>0.20624999999999999</v>
      </c>
      <c r="AZ12" s="84">
        <v>0.19999999999999998</v>
      </c>
      <c r="BA12" s="85">
        <v>0.28359374999999998</v>
      </c>
      <c r="BB12" s="86">
        <v>0.1575</v>
      </c>
      <c r="BD12" s="92" t="s">
        <v>1739</v>
      </c>
      <c r="BE12" s="68">
        <v>1.375</v>
      </c>
      <c r="BF12" s="69">
        <v>1</v>
      </c>
      <c r="BG12" s="69">
        <v>1.375</v>
      </c>
      <c r="BH12" s="70">
        <v>1.5</v>
      </c>
      <c r="BI12" s="72" t="s">
        <v>1740</v>
      </c>
      <c r="BJ12" s="68">
        <v>0.20624999999999999</v>
      </c>
      <c r="BK12" s="84">
        <v>0.15</v>
      </c>
      <c r="BL12" s="85">
        <v>0.20624999999999999</v>
      </c>
      <c r="BM12" s="86">
        <v>0.22499999999999998</v>
      </c>
      <c r="BO12" s="67" t="s">
        <v>3584</v>
      </c>
      <c r="BP12" s="68">
        <v>2.2916666666666665</v>
      </c>
      <c r="BQ12" s="69">
        <v>0.72500000000000009</v>
      </c>
      <c r="BR12" s="69">
        <v>1.4122395833333334</v>
      </c>
      <c r="BS12" s="70">
        <v>3.645833333333333</v>
      </c>
      <c r="BT12" s="95" t="s">
        <v>3585</v>
      </c>
      <c r="BU12" s="68">
        <v>0.34374999999999994</v>
      </c>
      <c r="BV12" s="84">
        <v>0.10875000000000001</v>
      </c>
      <c r="BW12" s="85">
        <v>0.21183593750000002</v>
      </c>
      <c r="BX12" s="86">
        <v>0.54687499999999989</v>
      </c>
    </row>
    <row r="13" spans="1:76" x14ac:dyDescent="0.25">
      <c r="A13" s="67" t="s">
        <v>30</v>
      </c>
      <c r="B13" s="68">
        <v>1.375</v>
      </c>
      <c r="C13" s="69">
        <v>1.3333333333333333</v>
      </c>
      <c r="D13" s="69">
        <v>1.890625</v>
      </c>
      <c r="E13" s="70">
        <v>1.05</v>
      </c>
      <c r="F13" s="71" t="s">
        <v>29</v>
      </c>
      <c r="G13" s="72">
        <v>0.20624999999999999</v>
      </c>
      <c r="H13" s="72">
        <v>0.19999999999999998</v>
      </c>
      <c r="I13" s="72">
        <v>0.28359374999999998</v>
      </c>
      <c r="J13" s="71">
        <v>0.1575</v>
      </c>
      <c r="L13" s="67" t="s">
        <v>528</v>
      </c>
      <c r="M13" s="68">
        <v>1.375</v>
      </c>
      <c r="N13" s="69">
        <v>1</v>
      </c>
      <c r="O13" s="69">
        <v>1.375</v>
      </c>
      <c r="P13" s="70">
        <v>1.5</v>
      </c>
      <c r="Q13" s="71" t="s">
        <v>529</v>
      </c>
      <c r="R13" s="68">
        <v>0.20624999999999999</v>
      </c>
      <c r="S13" s="84">
        <v>0.15</v>
      </c>
      <c r="T13" s="85">
        <v>0.20624999999999999</v>
      </c>
      <c r="U13" s="86">
        <v>0.22499999999999998</v>
      </c>
      <c r="W13" s="67" t="s">
        <v>698</v>
      </c>
      <c r="X13" s="68">
        <v>0.81411458333333364</v>
      </c>
      <c r="Y13" s="69">
        <v>0.26675468750000009</v>
      </c>
      <c r="Z13" s="69">
        <v>0.99687500000000018</v>
      </c>
      <c r="AA13" s="70">
        <v>2.5</v>
      </c>
      <c r="AB13" s="71" t="s">
        <v>699</v>
      </c>
      <c r="AC13" s="68">
        <v>0.12211718750000004</v>
      </c>
      <c r="AD13" s="84">
        <v>4.0013203125000014E-2</v>
      </c>
      <c r="AE13" s="85">
        <v>0.14953125000000003</v>
      </c>
      <c r="AF13" s="86">
        <v>0.375</v>
      </c>
      <c r="AH13" s="67" t="s">
        <v>938</v>
      </c>
      <c r="AI13" s="68">
        <v>1.375</v>
      </c>
      <c r="AJ13" s="69">
        <v>1</v>
      </c>
      <c r="AK13" s="69">
        <v>1.375</v>
      </c>
      <c r="AL13" s="70">
        <v>1.5</v>
      </c>
      <c r="AM13" s="71" t="s">
        <v>939</v>
      </c>
      <c r="AN13" s="69">
        <v>0.20624999999999999</v>
      </c>
      <c r="AO13" s="84">
        <v>0.15</v>
      </c>
      <c r="AP13" s="85">
        <v>0.20624999999999999</v>
      </c>
      <c r="AQ13" s="86">
        <v>0.22499999999999998</v>
      </c>
      <c r="AS13" s="67" t="s">
        <v>1321</v>
      </c>
      <c r="AT13" s="68">
        <v>1.375</v>
      </c>
      <c r="AU13" s="69">
        <v>1.3333333333333333</v>
      </c>
      <c r="AV13" s="69">
        <v>1.890625</v>
      </c>
      <c r="AW13" s="70">
        <v>1.05</v>
      </c>
      <c r="AX13" s="71" t="s">
        <v>1322</v>
      </c>
      <c r="AY13" s="69">
        <v>0.20624999999999999</v>
      </c>
      <c r="AZ13" s="84">
        <v>0.19999999999999998</v>
      </c>
      <c r="BA13" s="85">
        <v>0.28359374999999998</v>
      </c>
      <c r="BB13" s="86">
        <v>0.1575</v>
      </c>
      <c r="BD13" s="92" t="s">
        <v>1741</v>
      </c>
      <c r="BE13" s="68">
        <v>1.375</v>
      </c>
      <c r="BF13" s="69">
        <v>1</v>
      </c>
      <c r="BG13" s="69">
        <v>1.375</v>
      </c>
      <c r="BH13" s="70">
        <v>1.5</v>
      </c>
      <c r="BI13" s="72" t="s">
        <v>1742</v>
      </c>
      <c r="BJ13" s="68">
        <v>0.20624999999999999</v>
      </c>
      <c r="BK13" s="84">
        <v>0.15</v>
      </c>
      <c r="BL13" s="85">
        <v>0.20624999999999999</v>
      </c>
      <c r="BM13" s="86">
        <v>0.22499999999999998</v>
      </c>
      <c r="BO13" s="67" t="s">
        <v>3586</v>
      </c>
      <c r="BP13" s="68">
        <v>1.6614583333333335</v>
      </c>
      <c r="BQ13" s="69">
        <v>0.52562500000000012</v>
      </c>
      <c r="BR13" s="69">
        <v>1.4122395833333334</v>
      </c>
      <c r="BS13" s="70">
        <v>3.645833333333333</v>
      </c>
      <c r="BT13" s="95" t="s">
        <v>3587</v>
      </c>
      <c r="BU13" s="68">
        <v>0.24921875000000002</v>
      </c>
      <c r="BV13" s="84">
        <v>7.8843750000000018E-2</v>
      </c>
      <c r="BW13" s="85">
        <v>0.21183593750000002</v>
      </c>
      <c r="BX13" s="86">
        <v>0.54687499999999989</v>
      </c>
    </row>
    <row r="14" spans="1:76" x14ac:dyDescent="0.25">
      <c r="A14" s="67" t="s">
        <v>32</v>
      </c>
      <c r="B14" s="68">
        <v>1.375</v>
      </c>
      <c r="C14" s="69">
        <v>2.6666666666666661</v>
      </c>
      <c r="D14" s="69">
        <v>2.8359375</v>
      </c>
      <c r="E14" s="70">
        <v>1.05</v>
      </c>
      <c r="F14" s="71" t="s">
        <v>31</v>
      </c>
      <c r="G14" s="72">
        <v>0.20624999999999999</v>
      </c>
      <c r="H14" s="72">
        <v>0.39999999999999991</v>
      </c>
      <c r="I14" s="72">
        <v>0.42539062499999997</v>
      </c>
      <c r="J14" s="71">
        <v>0.1575</v>
      </c>
      <c r="L14" s="67" t="s">
        <v>530</v>
      </c>
      <c r="M14" s="68">
        <v>1.375</v>
      </c>
      <c r="N14" s="69">
        <v>1</v>
      </c>
      <c r="O14" s="69">
        <v>1.9479166666666665</v>
      </c>
      <c r="P14" s="70">
        <v>2.1875</v>
      </c>
      <c r="Q14" s="71" t="s">
        <v>531</v>
      </c>
      <c r="R14" s="68">
        <v>0.20624999999999999</v>
      </c>
      <c r="S14" s="84">
        <v>0.15</v>
      </c>
      <c r="T14" s="85">
        <v>0.29218749999999999</v>
      </c>
      <c r="U14" s="86">
        <v>0.328125</v>
      </c>
      <c r="W14" s="67" t="s">
        <v>700</v>
      </c>
      <c r="X14" s="68">
        <v>0.69781250000000006</v>
      </c>
      <c r="Y14" s="69">
        <v>0.67666666666666675</v>
      </c>
      <c r="Z14" s="69">
        <v>1.890625</v>
      </c>
      <c r="AA14" s="70">
        <v>1.05</v>
      </c>
      <c r="AB14" s="71" t="s">
        <v>701</v>
      </c>
      <c r="AC14" s="68">
        <v>0.10467187500000001</v>
      </c>
      <c r="AD14" s="84">
        <v>0.10150000000000001</v>
      </c>
      <c r="AE14" s="85">
        <v>0.28359374999999998</v>
      </c>
      <c r="AF14" s="86">
        <v>0.1575</v>
      </c>
      <c r="AH14" s="67" t="s">
        <v>940</v>
      </c>
      <c r="AI14" s="68">
        <v>1.375</v>
      </c>
      <c r="AJ14" s="69">
        <v>1.3333333333333333</v>
      </c>
      <c r="AK14" s="69">
        <v>1.890625</v>
      </c>
      <c r="AL14" s="70">
        <v>1.05</v>
      </c>
      <c r="AM14" s="71" t="s">
        <v>941</v>
      </c>
      <c r="AN14" s="69">
        <v>0.20624999999999999</v>
      </c>
      <c r="AO14" s="84">
        <v>0.19999999999999998</v>
      </c>
      <c r="AP14" s="85">
        <v>0.28359374999999998</v>
      </c>
      <c r="AQ14" s="86">
        <v>0.1575</v>
      </c>
      <c r="AS14" s="67" t="s">
        <v>1323</v>
      </c>
      <c r="AT14" s="68">
        <v>1.375</v>
      </c>
      <c r="AU14" s="69">
        <v>1.3333333333333333</v>
      </c>
      <c r="AV14" s="69">
        <v>1.890625</v>
      </c>
      <c r="AW14" s="70">
        <v>1.05</v>
      </c>
      <c r="AX14" s="71" t="s">
        <v>1324</v>
      </c>
      <c r="AY14" s="69">
        <v>0.20624999999999999</v>
      </c>
      <c r="AZ14" s="84">
        <v>0.19999999999999998</v>
      </c>
      <c r="BA14" s="85">
        <v>0.28359374999999998</v>
      </c>
      <c r="BB14" s="86">
        <v>0.1575</v>
      </c>
      <c r="BD14" s="92" t="s">
        <v>1743</v>
      </c>
      <c r="BE14" s="68">
        <v>1.375</v>
      </c>
      <c r="BF14" s="69">
        <v>1</v>
      </c>
      <c r="BG14" s="69">
        <v>1.375</v>
      </c>
      <c r="BH14" s="70">
        <v>1.5</v>
      </c>
      <c r="BI14" s="72" t="s">
        <v>1744</v>
      </c>
      <c r="BJ14" s="68">
        <v>0.20624999999999999</v>
      </c>
      <c r="BK14" s="84">
        <v>0.15</v>
      </c>
      <c r="BL14" s="85">
        <v>0.20624999999999999</v>
      </c>
      <c r="BM14" s="86">
        <v>0.22499999999999998</v>
      </c>
      <c r="BO14" s="67" t="s">
        <v>3588</v>
      </c>
      <c r="BP14" s="68">
        <v>1.1630208333333334</v>
      </c>
      <c r="BQ14" s="69">
        <v>0.36793750000000008</v>
      </c>
      <c r="BR14" s="69">
        <v>1.4122395833333334</v>
      </c>
      <c r="BS14" s="70">
        <v>3.645833333333333</v>
      </c>
      <c r="BT14" s="95" t="s">
        <v>3589</v>
      </c>
      <c r="BU14" s="68">
        <v>0.17445312500000001</v>
      </c>
      <c r="BV14" s="84">
        <v>5.5190625000000014E-2</v>
      </c>
      <c r="BW14" s="85">
        <v>0.21183593750000002</v>
      </c>
      <c r="BX14" s="86">
        <v>0.54687499999999989</v>
      </c>
    </row>
    <row r="15" spans="1:76" x14ac:dyDescent="0.25">
      <c r="A15" s="67" t="s">
        <v>34</v>
      </c>
      <c r="B15" s="68">
        <v>1.375</v>
      </c>
      <c r="C15" s="69">
        <v>2.6666666666666661</v>
      </c>
      <c r="D15" s="69">
        <v>2.8359375</v>
      </c>
      <c r="E15" s="70">
        <v>1.05</v>
      </c>
      <c r="F15" s="71" t="s">
        <v>33</v>
      </c>
      <c r="G15" s="72">
        <v>0.20624999999999999</v>
      </c>
      <c r="H15" s="72">
        <v>0.39999999999999991</v>
      </c>
      <c r="I15" s="72">
        <v>0.42539062499999997</v>
      </c>
      <c r="J15" s="71">
        <v>0.1575</v>
      </c>
      <c r="L15" s="67" t="s">
        <v>532</v>
      </c>
      <c r="M15" s="68">
        <v>0.81411458333333364</v>
      </c>
      <c r="N15" s="69">
        <v>0.26675468750000009</v>
      </c>
      <c r="O15" s="69">
        <v>0.99687500000000018</v>
      </c>
      <c r="P15" s="70">
        <v>2.5</v>
      </c>
      <c r="Q15" s="71" t="s">
        <v>533</v>
      </c>
      <c r="R15" s="68">
        <v>0.12211718750000004</v>
      </c>
      <c r="S15" s="84">
        <v>4.0013203125000014E-2</v>
      </c>
      <c r="T15" s="85">
        <v>0.14953125000000003</v>
      </c>
      <c r="U15" s="86">
        <v>0.375</v>
      </c>
      <c r="W15" s="67" t="s">
        <v>702</v>
      </c>
      <c r="X15" s="68">
        <v>0.69781250000000006</v>
      </c>
      <c r="Y15" s="69">
        <v>0.67666666666666675</v>
      </c>
      <c r="Z15" s="69">
        <v>1.890625</v>
      </c>
      <c r="AA15" s="70">
        <v>1.05</v>
      </c>
      <c r="AB15" s="71" t="s">
        <v>703</v>
      </c>
      <c r="AC15" s="68">
        <v>0.10467187500000001</v>
      </c>
      <c r="AD15" s="84">
        <v>0.10150000000000001</v>
      </c>
      <c r="AE15" s="85">
        <v>0.28359374999999998</v>
      </c>
      <c r="AF15" s="86">
        <v>0.1575</v>
      </c>
      <c r="AH15" s="67" t="s">
        <v>942</v>
      </c>
      <c r="AI15" s="68">
        <v>1.375</v>
      </c>
      <c r="AJ15" s="69">
        <v>1.3333333333333333</v>
      </c>
      <c r="AK15" s="69">
        <v>1.890625</v>
      </c>
      <c r="AL15" s="70">
        <v>1.05</v>
      </c>
      <c r="AM15" s="71" t="s">
        <v>943</v>
      </c>
      <c r="AN15" s="69">
        <v>0.20624999999999999</v>
      </c>
      <c r="AO15" s="84">
        <v>0.19999999999999998</v>
      </c>
      <c r="AP15" s="85">
        <v>0.28359374999999998</v>
      </c>
      <c r="AQ15" s="86">
        <v>0.1575</v>
      </c>
      <c r="AS15" s="67" t="s">
        <v>1325</v>
      </c>
      <c r="AT15" s="68">
        <v>1.375</v>
      </c>
      <c r="AU15" s="69">
        <v>1.3333333333333333</v>
      </c>
      <c r="AV15" s="69">
        <v>1.890625</v>
      </c>
      <c r="AW15" s="70">
        <v>1.05</v>
      </c>
      <c r="AX15" s="71" t="s">
        <v>1326</v>
      </c>
      <c r="AY15" s="69">
        <v>0.20624999999999999</v>
      </c>
      <c r="AZ15" s="84">
        <v>0.19999999999999998</v>
      </c>
      <c r="BA15" s="85">
        <v>0.28359374999999998</v>
      </c>
      <c r="BB15" s="86">
        <v>0.1575</v>
      </c>
      <c r="BD15" s="92" t="s">
        <v>1745</v>
      </c>
      <c r="BE15" s="68">
        <v>0.99687500000000018</v>
      </c>
      <c r="BF15" s="69">
        <v>0.72500000000000009</v>
      </c>
      <c r="BG15" s="69">
        <v>1.375</v>
      </c>
      <c r="BH15" s="70">
        <v>1.5</v>
      </c>
      <c r="BI15" s="72" t="s">
        <v>1746</v>
      </c>
      <c r="BJ15" s="68">
        <v>0.14953125000000003</v>
      </c>
      <c r="BK15" s="84">
        <v>0.10875000000000001</v>
      </c>
      <c r="BL15" s="85">
        <v>0.20624999999999999</v>
      </c>
      <c r="BM15" s="86">
        <v>0.22499999999999998</v>
      </c>
      <c r="BO15" s="67" t="s">
        <v>3590</v>
      </c>
      <c r="BP15" s="68">
        <v>1.1630208333333334</v>
      </c>
      <c r="BQ15" s="69">
        <v>0.36793750000000008</v>
      </c>
      <c r="BR15" s="69">
        <v>1.4122395833333334</v>
      </c>
      <c r="BS15" s="70">
        <v>3.645833333333333</v>
      </c>
      <c r="BT15" s="95" t="s">
        <v>3591</v>
      </c>
      <c r="BU15" s="68">
        <v>0.17445312500000001</v>
      </c>
      <c r="BV15" s="84">
        <v>5.5190625000000014E-2</v>
      </c>
      <c r="BW15" s="85">
        <v>0.21183593750000002</v>
      </c>
      <c r="BX15" s="86">
        <v>0.54687499999999989</v>
      </c>
    </row>
    <row r="16" spans="1:76" x14ac:dyDescent="0.25">
      <c r="A16" s="67" t="s">
        <v>36</v>
      </c>
      <c r="B16" s="68">
        <v>1.375</v>
      </c>
      <c r="C16" s="69">
        <v>2.6666666666666661</v>
      </c>
      <c r="D16" s="69">
        <v>2.8359375</v>
      </c>
      <c r="E16" s="70">
        <v>1.05</v>
      </c>
      <c r="F16" s="71" t="s">
        <v>35</v>
      </c>
      <c r="G16" s="72">
        <v>0.20624999999999999</v>
      </c>
      <c r="H16" s="72">
        <v>0.39999999999999991</v>
      </c>
      <c r="I16" s="72">
        <v>0.42539062499999997</v>
      </c>
      <c r="J16" s="71">
        <v>0.1575</v>
      </c>
      <c r="L16" s="67" t="s">
        <v>534</v>
      </c>
      <c r="M16" s="68">
        <v>1.1630208333333336</v>
      </c>
      <c r="N16" s="69">
        <v>0.38107812500000016</v>
      </c>
      <c r="O16" s="69">
        <v>1.4122395833333334</v>
      </c>
      <c r="P16" s="70">
        <v>3.645833333333333</v>
      </c>
      <c r="Q16" s="71" t="s">
        <v>535</v>
      </c>
      <c r="R16" s="68">
        <v>0.17445312500000004</v>
      </c>
      <c r="S16" s="84">
        <v>5.7161718750000021E-2</v>
      </c>
      <c r="T16" s="85">
        <v>0.21183593750000002</v>
      </c>
      <c r="U16" s="86">
        <v>0.54687499999999989</v>
      </c>
      <c r="W16" s="67" t="s">
        <v>704</v>
      </c>
      <c r="X16" s="68">
        <v>0.69781250000000006</v>
      </c>
      <c r="Y16" s="69">
        <v>0.50750000000000006</v>
      </c>
      <c r="Z16" s="69">
        <v>1.375</v>
      </c>
      <c r="AA16" s="70">
        <v>1.5</v>
      </c>
      <c r="AB16" s="71" t="s">
        <v>705</v>
      </c>
      <c r="AC16" s="68">
        <v>0.10467187500000001</v>
      </c>
      <c r="AD16" s="84">
        <v>7.6125000000000012E-2</v>
      </c>
      <c r="AE16" s="85">
        <v>0.20624999999999999</v>
      </c>
      <c r="AF16" s="86">
        <v>0.22499999999999998</v>
      </c>
      <c r="AH16" s="67" t="s">
        <v>944</v>
      </c>
      <c r="AI16" s="68">
        <v>1.375</v>
      </c>
      <c r="AJ16" s="69">
        <v>1.3333333333333333</v>
      </c>
      <c r="AK16" s="69">
        <v>1.890625</v>
      </c>
      <c r="AL16" s="70">
        <v>1.05</v>
      </c>
      <c r="AM16" s="71" t="s">
        <v>945</v>
      </c>
      <c r="AN16" s="69">
        <v>0.20624999999999999</v>
      </c>
      <c r="AO16" s="84">
        <v>0.19999999999999998</v>
      </c>
      <c r="AP16" s="85">
        <v>0.28359374999999998</v>
      </c>
      <c r="AQ16" s="86">
        <v>0.1575</v>
      </c>
      <c r="AS16" s="67" t="s">
        <v>1327</v>
      </c>
      <c r="AT16" s="68">
        <v>1.375</v>
      </c>
      <c r="AU16" s="69">
        <v>1.3333333333333333</v>
      </c>
      <c r="AV16" s="69">
        <v>1.890625</v>
      </c>
      <c r="AW16" s="70">
        <v>1.05</v>
      </c>
      <c r="AX16" s="71" t="s">
        <v>1328</v>
      </c>
      <c r="AY16" s="69">
        <v>0.20624999999999999</v>
      </c>
      <c r="AZ16" s="84">
        <v>0.19999999999999998</v>
      </c>
      <c r="BA16" s="85">
        <v>0.28359374999999998</v>
      </c>
      <c r="BB16" s="86">
        <v>0.1575</v>
      </c>
      <c r="BD16" s="92" t="s">
        <v>1747</v>
      </c>
      <c r="BE16" s="68">
        <v>1.375</v>
      </c>
      <c r="BF16" s="69">
        <v>1</v>
      </c>
      <c r="BG16" s="69">
        <v>1.375</v>
      </c>
      <c r="BH16" s="70">
        <v>1.5</v>
      </c>
      <c r="BI16" s="72" t="s">
        <v>1748</v>
      </c>
      <c r="BJ16" s="68">
        <v>0.20624999999999999</v>
      </c>
      <c r="BK16" s="84">
        <v>0.15</v>
      </c>
      <c r="BL16" s="85">
        <v>0.20624999999999999</v>
      </c>
      <c r="BM16" s="86">
        <v>0.22499999999999998</v>
      </c>
      <c r="BO16" s="67" t="s">
        <v>3592</v>
      </c>
      <c r="BP16" s="68">
        <v>2.2916666666666665</v>
      </c>
      <c r="BQ16" s="69">
        <v>0.72500000000000009</v>
      </c>
      <c r="BR16" s="69">
        <v>1.4122395833333334</v>
      </c>
      <c r="BS16" s="70">
        <v>3.645833333333333</v>
      </c>
      <c r="BT16" s="95" t="s">
        <v>3593</v>
      </c>
      <c r="BU16" s="68">
        <v>0.34374999999999994</v>
      </c>
      <c r="BV16" s="84">
        <v>0.10875000000000001</v>
      </c>
      <c r="BW16" s="85">
        <v>0.21183593750000002</v>
      </c>
      <c r="BX16" s="86">
        <v>0.54687499999999989</v>
      </c>
    </row>
    <row r="17" spans="1:76" x14ac:dyDescent="0.25">
      <c r="A17" s="67" t="s">
        <v>38</v>
      </c>
      <c r="B17" s="68">
        <v>1.375</v>
      </c>
      <c r="C17" s="69">
        <v>2.6666666666666661</v>
      </c>
      <c r="D17" s="69">
        <v>2.8359375</v>
      </c>
      <c r="E17" s="70">
        <v>1.05</v>
      </c>
      <c r="F17" s="71" t="s">
        <v>37</v>
      </c>
      <c r="G17" s="72">
        <v>0.20624999999999999</v>
      </c>
      <c r="H17" s="72">
        <v>0.39999999999999991</v>
      </c>
      <c r="I17" s="72">
        <v>0.42539062499999997</v>
      </c>
      <c r="J17" s="71">
        <v>0.1575</v>
      </c>
      <c r="L17" s="67" t="s">
        <v>536</v>
      </c>
      <c r="M17" s="68">
        <v>2.2916666666666665</v>
      </c>
      <c r="N17" s="69">
        <v>0.72500000000000009</v>
      </c>
      <c r="O17" s="69">
        <v>1.4122395833333334</v>
      </c>
      <c r="P17" s="70">
        <v>3.645833333333333</v>
      </c>
      <c r="Q17" s="71" t="s">
        <v>537</v>
      </c>
      <c r="R17" s="68">
        <v>0.34374999999999994</v>
      </c>
      <c r="S17" s="84">
        <v>0.10875000000000001</v>
      </c>
      <c r="T17" s="85">
        <v>0.21183593750000002</v>
      </c>
      <c r="U17" s="86">
        <v>0.54687499999999989</v>
      </c>
      <c r="W17" s="67" t="s">
        <v>706</v>
      </c>
      <c r="X17" s="68">
        <v>1.6041666666666667</v>
      </c>
      <c r="Y17" s="69">
        <v>0.52562500000000012</v>
      </c>
      <c r="Z17" s="69">
        <v>1.4122395833333334</v>
      </c>
      <c r="AA17" s="70">
        <v>3.645833333333333</v>
      </c>
      <c r="AB17" s="71" t="s">
        <v>707</v>
      </c>
      <c r="AC17" s="68">
        <v>0.24062500000000001</v>
      </c>
      <c r="AD17" s="84">
        <v>7.8843750000000018E-2</v>
      </c>
      <c r="AE17" s="85">
        <v>0.21183593750000002</v>
      </c>
      <c r="AF17" s="86">
        <v>0.54687499999999989</v>
      </c>
      <c r="AH17" s="67" t="s">
        <v>946</v>
      </c>
      <c r="AI17" s="68">
        <v>1.375</v>
      </c>
      <c r="AJ17" s="69">
        <v>1.3333333333333333</v>
      </c>
      <c r="AK17" s="69">
        <v>1.890625</v>
      </c>
      <c r="AL17" s="70">
        <v>1.05</v>
      </c>
      <c r="AM17" s="71" t="s">
        <v>947</v>
      </c>
      <c r="AN17" s="69">
        <v>0.20624999999999999</v>
      </c>
      <c r="AO17" s="84">
        <v>0.19999999999999998</v>
      </c>
      <c r="AP17" s="85">
        <v>0.28359374999999998</v>
      </c>
      <c r="AQ17" s="86">
        <v>0.1575</v>
      </c>
      <c r="AS17" s="67" t="s">
        <v>1329</v>
      </c>
      <c r="AT17" s="68">
        <v>1.6041666666666667</v>
      </c>
      <c r="AU17" s="69">
        <v>0.52562500000000012</v>
      </c>
      <c r="AV17" s="69">
        <v>0.99687500000000018</v>
      </c>
      <c r="AW17" s="70">
        <v>2.5</v>
      </c>
      <c r="AX17" s="71" t="s">
        <v>1330</v>
      </c>
      <c r="AY17" s="69">
        <v>0.24062500000000001</v>
      </c>
      <c r="AZ17" s="84">
        <v>7.8843750000000018E-2</v>
      </c>
      <c r="BA17" s="85">
        <v>0.14953125000000003</v>
      </c>
      <c r="BB17" s="86">
        <v>0.375</v>
      </c>
      <c r="BD17" s="92" t="s">
        <v>1749</v>
      </c>
      <c r="BE17" s="68">
        <v>1.375</v>
      </c>
      <c r="BF17" s="69">
        <v>1</v>
      </c>
      <c r="BG17" s="69">
        <v>1.375</v>
      </c>
      <c r="BH17" s="70">
        <v>1.5</v>
      </c>
      <c r="BI17" s="72" t="s">
        <v>1750</v>
      </c>
      <c r="BJ17" s="68">
        <v>0.20624999999999999</v>
      </c>
      <c r="BK17" s="84">
        <v>0.15</v>
      </c>
      <c r="BL17" s="85">
        <v>0.20624999999999999</v>
      </c>
      <c r="BM17" s="86">
        <v>0.22499999999999998</v>
      </c>
      <c r="BO17" s="67" t="s">
        <v>3594</v>
      </c>
      <c r="BP17" s="68">
        <v>2.2916666666666665</v>
      </c>
      <c r="BQ17" s="69">
        <v>0.72500000000000009</v>
      </c>
      <c r="BR17" s="69">
        <v>1.4122395833333334</v>
      </c>
      <c r="BS17" s="70">
        <v>3.645833333333333</v>
      </c>
      <c r="BT17" s="95" t="s">
        <v>3595</v>
      </c>
      <c r="BU17" s="68">
        <v>0.34374999999999994</v>
      </c>
      <c r="BV17" s="84">
        <v>0.10875000000000001</v>
      </c>
      <c r="BW17" s="85">
        <v>0.21183593750000002</v>
      </c>
      <c r="BX17" s="86">
        <v>0.54687499999999989</v>
      </c>
    </row>
    <row r="18" spans="1:76" x14ac:dyDescent="0.25">
      <c r="A18" s="67" t="s">
        <v>40</v>
      </c>
      <c r="B18" s="68">
        <v>1.375</v>
      </c>
      <c r="C18" s="69">
        <v>2.6666666666666661</v>
      </c>
      <c r="D18" s="69">
        <v>2.8359375</v>
      </c>
      <c r="E18" s="70">
        <v>1.05</v>
      </c>
      <c r="F18" s="71" t="s">
        <v>39</v>
      </c>
      <c r="G18" s="72">
        <v>0.20624999999999999</v>
      </c>
      <c r="H18" s="72">
        <v>0.39999999999999991</v>
      </c>
      <c r="I18" s="72">
        <v>0.42539062499999997</v>
      </c>
      <c r="J18" s="71">
        <v>0.1575</v>
      </c>
      <c r="L18" s="67" t="s">
        <v>538</v>
      </c>
      <c r="M18" s="68">
        <v>2.2916666666666665</v>
      </c>
      <c r="N18" s="69">
        <v>0.72500000000000009</v>
      </c>
      <c r="O18" s="69">
        <v>1.4122395833333334</v>
      </c>
      <c r="P18" s="70">
        <v>3.645833333333333</v>
      </c>
      <c r="Q18" s="71" t="s">
        <v>539</v>
      </c>
      <c r="R18" s="68">
        <v>0.34374999999999994</v>
      </c>
      <c r="S18" s="84">
        <v>0.10875000000000001</v>
      </c>
      <c r="T18" s="85">
        <v>0.21183593750000002</v>
      </c>
      <c r="U18" s="86">
        <v>0.54687499999999989</v>
      </c>
      <c r="W18" s="67" t="s">
        <v>708</v>
      </c>
      <c r="X18" s="68">
        <v>1.6041666666666667</v>
      </c>
      <c r="Y18" s="69">
        <v>0.52562500000000012</v>
      </c>
      <c r="Z18" s="69">
        <v>1.4122395833333334</v>
      </c>
      <c r="AA18" s="70">
        <v>3.645833333333333</v>
      </c>
      <c r="AB18" s="71" t="s">
        <v>709</v>
      </c>
      <c r="AC18" s="68">
        <v>0.24062500000000001</v>
      </c>
      <c r="AD18" s="84">
        <v>7.8843750000000018E-2</v>
      </c>
      <c r="AE18" s="85">
        <v>0.21183593750000002</v>
      </c>
      <c r="AF18" s="86">
        <v>0.54687499999999989</v>
      </c>
      <c r="AH18" s="67" t="s">
        <v>948</v>
      </c>
      <c r="AI18" s="68">
        <v>1.375</v>
      </c>
      <c r="AJ18" s="69">
        <v>1.3333333333333333</v>
      </c>
      <c r="AK18" s="69">
        <v>1.890625</v>
      </c>
      <c r="AL18" s="70">
        <v>1.05</v>
      </c>
      <c r="AM18" s="71" t="s">
        <v>949</v>
      </c>
      <c r="AN18" s="69">
        <v>0.20624999999999999</v>
      </c>
      <c r="AO18" s="84">
        <v>0.19999999999999998</v>
      </c>
      <c r="AP18" s="85">
        <v>0.28359374999999998</v>
      </c>
      <c r="AQ18" s="86">
        <v>0.1575</v>
      </c>
      <c r="AS18" s="67" t="s">
        <v>1331</v>
      </c>
      <c r="AT18" s="68">
        <v>1.375</v>
      </c>
      <c r="AU18" s="69">
        <v>1</v>
      </c>
      <c r="AV18" s="69">
        <v>1.375</v>
      </c>
      <c r="AW18" s="70">
        <v>1.5</v>
      </c>
      <c r="AX18" s="71" t="s">
        <v>1332</v>
      </c>
      <c r="AY18" s="69">
        <v>0.20624999999999999</v>
      </c>
      <c r="AZ18" s="84">
        <v>0.15</v>
      </c>
      <c r="BA18" s="85">
        <v>0.20624999999999999</v>
      </c>
      <c r="BB18" s="86">
        <v>0.22499999999999998</v>
      </c>
      <c r="BD18" s="92" t="s">
        <v>1751</v>
      </c>
      <c r="BE18" s="68">
        <v>1.375</v>
      </c>
      <c r="BF18" s="69">
        <v>1</v>
      </c>
      <c r="BG18" s="69">
        <v>1.375</v>
      </c>
      <c r="BH18" s="70">
        <v>1.5</v>
      </c>
      <c r="BI18" s="72" t="s">
        <v>1752</v>
      </c>
      <c r="BJ18" s="68">
        <v>0.20624999999999999</v>
      </c>
      <c r="BK18" s="84">
        <v>0.15</v>
      </c>
      <c r="BL18" s="85">
        <v>0.20624999999999999</v>
      </c>
      <c r="BM18" s="86">
        <v>0.22499999999999998</v>
      </c>
      <c r="BO18" s="67" t="s">
        <v>3596</v>
      </c>
      <c r="BP18" s="68">
        <v>1.6614583333333335</v>
      </c>
      <c r="BQ18" s="69">
        <v>0.52562500000000012</v>
      </c>
      <c r="BR18" s="69">
        <v>1.4122395833333334</v>
      </c>
      <c r="BS18" s="70">
        <v>3.645833333333333</v>
      </c>
      <c r="BT18" s="95" t="s">
        <v>3597</v>
      </c>
      <c r="BU18" s="68">
        <v>0.24921875000000002</v>
      </c>
      <c r="BV18" s="84">
        <v>7.8843750000000018E-2</v>
      </c>
      <c r="BW18" s="85">
        <v>0.21183593750000002</v>
      </c>
      <c r="BX18" s="86">
        <v>0.54687499999999989</v>
      </c>
    </row>
    <row r="19" spans="1:76" x14ac:dyDescent="0.25">
      <c r="A19" s="67" t="s">
        <v>42</v>
      </c>
      <c r="B19" s="68">
        <v>1.375</v>
      </c>
      <c r="C19" s="69">
        <v>2.6666666666666661</v>
      </c>
      <c r="D19" s="69">
        <v>2.8359375</v>
      </c>
      <c r="E19" s="70">
        <v>1.05</v>
      </c>
      <c r="F19" s="71" t="s">
        <v>41</v>
      </c>
      <c r="G19" s="72">
        <v>0.20624999999999999</v>
      </c>
      <c r="H19" s="72">
        <v>0.39999999999999991</v>
      </c>
      <c r="I19" s="72">
        <v>0.42539062499999997</v>
      </c>
      <c r="J19" s="71">
        <v>0.1575</v>
      </c>
      <c r="L19" s="67" t="s">
        <v>540</v>
      </c>
      <c r="M19" s="68">
        <v>1.375</v>
      </c>
      <c r="N19" s="69">
        <v>1.3333333333333333</v>
      </c>
      <c r="O19" s="69">
        <v>1.890625</v>
      </c>
      <c r="P19" s="70">
        <v>1.05</v>
      </c>
      <c r="Q19" s="71" t="s">
        <v>541</v>
      </c>
      <c r="R19" s="68">
        <v>0.20624999999999999</v>
      </c>
      <c r="S19" s="84">
        <v>0.19999999999999998</v>
      </c>
      <c r="T19" s="85">
        <v>0.28359374999999998</v>
      </c>
      <c r="U19" s="86">
        <v>0.1575</v>
      </c>
      <c r="W19" s="67" t="s">
        <v>710</v>
      </c>
      <c r="X19" s="68">
        <v>1.375</v>
      </c>
      <c r="Y19" s="69">
        <v>1.3333333333333333</v>
      </c>
      <c r="Z19" s="69">
        <v>2.6783854166666665</v>
      </c>
      <c r="AA19" s="70">
        <v>1.5312500000000002</v>
      </c>
      <c r="AB19" s="71" t="s">
        <v>711</v>
      </c>
      <c r="AC19" s="68">
        <v>0.20624999999999999</v>
      </c>
      <c r="AD19" s="84">
        <v>0.19999999999999998</v>
      </c>
      <c r="AE19" s="85">
        <v>0.40175781249999998</v>
      </c>
      <c r="AF19" s="86">
        <v>0.22968750000000002</v>
      </c>
      <c r="AH19" s="67" t="s">
        <v>950</v>
      </c>
      <c r="AI19" s="68">
        <v>1.6041666666666667</v>
      </c>
      <c r="AJ19" s="69">
        <v>0.52562500000000012</v>
      </c>
      <c r="AK19" s="69">
        <v>0.99687500000000018</v>
      </c>
      <c r="AL19" s="70">
        <v>2.5</v>
      </c>
      <c r="AM19" s="71" t="s">
        <v>951</v>
      </c>
      <c r="AN19" s="69">
        <v>0.24062500000000001</v>
      </c>
      <c r="AO19" s="84">
        <v>7.8843750000000018E-2</v>
      </c>
      <c r="AP19" s="85">
        <v>0.14953125000000003</v>
      </c>
      <c r="AQ19" s="86">
        <v>0.375</v>
      </c>
      <c r="AS19" s="67" t="s">
        <v>1333</v>
      </c>
      <c r="AT19" s="68">
        <v>1.6041666666666667</v>
      </c>
      <c r="AU19" s="69">
        <v>0.52562500000000012</v>
      </c>
      <c r="AV19" s="69">
        <v>0.99687500000000018</v>
      </c>
      <c r="AW19" s="70">
        <v>2.5</v>
      </c>
      <c r="AX19" s="71" t="s">
        <v>1334</v>
      </c>
      <c r="AY19" s="69">
        <v>0.24062500000000001</v>
      </c>
      <c r="AZ19" s="84">
        <v>7.8843750000000018E-2</v>
      </c>
      <c r="BA19" s="85">
        <v>0.14953125000000003</v>
      </c>
      <c r="BB19" s="86">
        <v>0.375</v>
      </c>
      <c r="BD19" s="92" t="s">
        <v>1753</v>
      </c>
      <c r="BE19" s="68">
        <v>1.375</v>
      </c>
      <c r="BF19" s="69">
        <v>1</v>
      </c>
      <c r="BG19" s="69">
        <v>1.375</v>
      </c>
      <c r="BH19" s="70">
        <v>1.5</v>
      </c>
      <c r="BI19" s="72" t="s">
        <v>1754</v>
      </c>
      <c r="BJ19" s="68">
        <v>0.20624999999999999</v>
      </c>
      <c r="BK19" s="84">
        <v>0.15</v>
      </c>
      <c r="BL19" s="85">
        <v>0.20624999999999999</v>
      </c>
      <c r="BM19" s="86">
        <v>0.22499999999999998</v>
      </c>
      <c r="BO19" s="67" t="s">
        <v>3598</v>
      </c>
      <c r="BP19" s="68">
        <v>2.2916666666666665</v>
      </c>
      <c r="BQ19" s="69">
        <v>0.72500000000000009</v>
      </c>
      <c r="BR19" s="69">
        <v>1.4122395833333334</v>
      </c>
      <c r="BS19" s="70">
        <v>3.645833333333333</v>
      </c>
      <c r="BT19" s="95" t="s">
        <v>3599</v>
      </c>
      <c r="BU19" s="68">
        <v>0.34374999999999994</v>
      </c>
      <c r="BV19" s="84">
        <v>0.10875000000000001</v>
      </c>
      <c r="BW19" s="85">
        <v>0.21183593750000002</v>
      </c>
      <c r="BX19" s="86">
        <v>0.54687499999999989</v>
      </c>
    </row>
    <row r="20" spans="1:76" x14ac:dyDescent="0.25">
      <c r="A20" s="67" t="s">
        <v>44</v>
      </c>
      <c r="B20" s="68">
        <v>1.375</v>
      </c>
      <c r="C20" s="69">
        <v>2.6666666666666661</v>
      </c>
      <c r="D20" s="69">
        <v>2.8359375</v>
      </c>
      <c r="E20" s="70">
        <v>1.05</v>
      </c>
      <c r="F20" s="71" t="s">
        <v>43</v>
      </c>
      <c r="G20" s="72">
        <v>0.20624999999999999</v>
      </c>
      <c r="H20" s="72">
        <v>0.39999999999999991</v>
      </c>
      <c r="I20" s="72">
        <v>0.42539062499999997</v>
      </c>
      <c r="J20" s="71">
        <v>0.1575</v>
      </c>
      <c r="L20" s="67" t="s">
        <v>542</v>
      </c>
      <c r="M20" s="68">
        <v>0.96250000000000013</v>
      </c>
      <c r="N20" s="69">
        <v>0.72500000000000009</v>
      </c>
      <c r="O20" s="69">
        <v>1.375</v>
      </c>
      <c r="P20" s="70">
        <v>1.5</v>
      </c>
      <c r="Q20" s="71" t="s">
        <v>543</v>
      </c>
      <c r="R20" s="68">
        <v>0.144375</v>
      </c>
      <c r="S20" s="84">
        <v>0.10875000000000001</v>
      </c>
      <c r="T20" s="85">
        <v>0.20624999999999999</v>
      </c>
      <c r="U20" s="86">
        <v>0.22499999999999998</v>
      </c>
      <c r="W20" s="67" t="s">
        <v>712</v>
      </c>
      <c r="X20" s="68">
        <v>1.375</v>
      </c>
      <c r="Y20" s="69">
        <v>1.3333333333333333</v>
      </c>
      <c r="Z20" s="69">
        <v>2.6783854166666665</v>
      </c>
      <c r="AA20" s="70">
        <v>1.5312500000000002</v>
      </c>
      <c r="AB20" s="71" t="s">
        <v>713</v>
      </c>
      <c r="AC20" s="68">
        <v>0.20624999999999999</v>
      </c>
      <c r="AD20" s="84">
        <v>0.19999999999999998</v>
      </c>
      <c r="AE20" s="85">
        <v>0.40175781249999998</v>
      </c>
      <c r="AF20" s="86">
        <v>0.22968750000000002</v>
      </c>
      <c r="AH20" s="67" t="s">
        <v>952</v>
      </c>
      <c r="AI20" s="68">
        <v>1.6041666666666667</v>
      </c>
      <c r="AJ20" s="69">
        <v>0.52562500000000012</v>
      </c>
      <c r="AK20" s="69">
        <v>0.99687500000000018</v>
      </c>
      <c r="AL20" s="70">
        <v>2.5</v>
      </c>
      <c r="AM20" s="71" t="s">
        <v>953</v>
      </c>
      <c r="AN20" s="69">
        <v>0.24062500000000001</v>
      </c>
      <c r="AO20" s="84">
        <v>7.8843750000000018E-2</v>
      </c>
      <c r="AP20" s="85">
        <v>0.14953125000000003</v>
      </c>
      <c r="AQ20" s="86">
        <v>0.375</v>
      </c>
      <c r="AS20" s="67" t="s">
        <v>1335</v>
      </c>
      <c r="AT20" s="68">
        <v>1.375</v>
      </c>
      <c r="AU20" s="69">
        <v>1</v>
      </c>
      <c r="AV20" s="69">
        <v>1.375</v>
      </c>
      <c r="AW20" s="70">
        <v>1.5</v>
      </c>
      <c r="AX20" s="71" t="s">
        <v>1336</v>
      </c>
      <c r="AY20" s="69">
        <v>0.20624999999999999</v>
      </c>
      <c r="AZ20" s="84">
        <v>0.15</v>
      </c>
      <c r="BA20" s="85">
        <v>0.20624999999999999</v>
      </c>
      <c r="BB20" s="86">
        <v>0.22499999999999998</v>
      </c>
      <c r="BD20" s="92" t="s">
        <v>1755</v>
      </c>
      <c r="BE20" s="68">
        <v>0.99687500000000018</v>
      </c>
      <c r="BF20" s="69">
        <v>0.72500000000000009</v>
      </c>
      <c r="BG20" s="69">
        <v>1.375</v>
      </c>
      <c r="BH20" s="70">
        <v>1.5</v>
      </c>
      <c r="BI20" s="72" t="s">
        <v>1756</v>
      </c>
      <c r="BJ20" s="68">
        <v>0.14953125000000003</v>
      </c>
      <c r="BK20" s="84">
        <v>0.10875000000000001</v>
      </c>
      <c r="BL20" s="85">
        <v>0.20624999999999999</v>
      </c>
      <c r="BM20" s="86">
        <v>0.22499999999999998</v>
      </c>
      <c r="BO20" s="67" t="s">
        <v>3600</v>
      </c>
      <c r="BP20" s="68">
        <v>0.84319010416666684</v>
      </c>
      <c r="BQ20" s="69">
        <v>0.26675468750000009</v>
      </c>
      <c r="BR20" s="69">
        <v>1.4122395833333334</v>
      </c>
      <c r="BS20" s="70">
        <v>3.645833333333333</v>
      </c>
      <c r="BT20" s="95" t="s">
        <v>3601</v>
      </c>
      <c r="BU20" s="68">
        <v>0.12647851562500001</v>
      </c>
      <c r="BV20" s="84">
        <v>4.0013203125000014E-2</v>
      </c>
      <c r="BW20" s="85">
        <v>0.21183593750000002</v>
      </c>
      <c r="BX20" s="86">
        <v>0.54687499999999989</v>
      </c>
    </row>
    <row r="21" spans="1:76" x14ac:dyDescent="0.25">
      <c r="A21" s="67" t="s">
        <v>46</v>
      </c>
      <c r="B21" s="68">
        <v>1.375</v>
      </c>
      <c r="C21" s="69">
        <v>2.6666666666666661</v>
      </c>
      <c r="D21" s="69">
        <v>2.8359375</v>
      </c>
      <c r="E21" s="70">
        <v>1.05</v>
      </c>
      <c r="F21" s="71" t="s">
        <v>45</v>
      </c>
      <c r="G21" s="72">
        <v>0.20624999999999999</v>
      </c>
      <c r="H21" s="72">
        <v>0.39999999999999991</v>
      </c>
      <c r="I21" s="72">
        <v>0.42539062499999997</v>
      </c>
      <c r="J21" s="71">
        <v>0.1575</v>
      </c>
      <c r="L21" s="67" t="s">
        <v>544</v>
      </c>
      <c r="M21" s="68">
        <v>1.375</v>
      </c>
      <c r="N21" s="69">
        <v>1</v>
      </c>
      <c r="O21" s="69">
        <v>1.375</v>
      </c>
      <c r="P21" s="70">
        <v>1.5</v>
      </c>
      <c r="Q21" s="71" t="s">
        <v>545</v>
      </c>
      <c r="R21" s="68">
        <v>0.20624999999999999</v>
      </c>
      <c r="S21" s="84">
        <v>0.15</v>
      </c>
      <c r="T21" s="85">
        <v>0.20624999999999999</v>
      </c>
      <c r="U21" s="86">
        <v>0.22499999999999998</v>
      </c>
      <c r="W21" s="67" t="s">
        <v>714</v>
      </c>
      <c r="X21" s="68">
        <v>1.375</v>
      </c>
      <c r="Y21" s="69">
        <v>1</v>
      </c>
      <c r="Z21" s="69">
        <v>1.9479166666666665</v>
      </c>
      <c r="AA21" s="70">
        <v>2.1875</v>
      </c>
      <c r="AB21" s="71" t="s">
        <v>715</v>
      </c>
      <c r="AC21" s="68">
        <v>0.20624999999999999</v>
      </c>
      <c r="AD21" s="84">
        <v>0.15</v>
      </c>
      <c r="AE21" s="85">
        <v>0.29218749999999999</v>
      </c>
      <c r="AF21" s="86">
        <v>0.328125</v>
      </c>
      <c r="AH21" s="67" t="s">
        <v>954</v>
      </c>
      <c r="AI21" s="68">
        <v>1.6041666666666667</v>
      </c>
      <c r="AJ21" s="69">
        <v>0.52562500000000012</v>
      </c>
      <c r="AK21" s="69">
        <v>0.99687500000000018</v>
      </c>
      <c r="AL21" s="70">
        <v>2.5</v>
      </c>
      <c r="AM21" s="71" t="s">
        <v>955</v>
      </c>
      <c r="AN21" s="69">
        <v>0.24062500000000001</v>
      </c>
      <c r="AO21" s="84">
        <v>7.8843750000000018E-2</v>
      </c>
      <c r="AP21" s="85">
        <v>0.14953125000000003</v>
      </c>
      <c r="AQ21" s="86">
        <v>0.375</v>
      </c>
      <c r="AS21" s="67" t="s">
        <v>1337</v>
      </c>
      <c r="AT21" s="68">
        <v>1.375</v>
      </c>
      <c r="AU21" s="69">
        <v>1</v>
      </c>
      <c r="AV21" s="69">
        <v>1.375</v>
      </c>
      <c r="AW21" s="70">
        <v>1.5</v>
      </c>
      <c r="AX21" s="71" t="s">
        <v>1338</v>
      </c>
      <c r="AY21" s="69">
        <v>0.20624999999999999</v>
      </c>
      <c r="AZ21" s="84">
        <v>0.15</v>
      </c>
      <c r="BA21" s="85">
        <v>0.20624999999999999</v>
      </c>
      <c r="BB21" s="86">
        <v>0.22499999999999998</v>
      </c>
      <c r="BD21" s="92" t="s">
        <v>1757</v>
      </c>
      <c r="BE21" s="68">
        <v>1.375</v>
      </c>
      <c r="BF21" s="69">
        <v>1</v>
      </c>
      <c r="BG21" s="69">
        <v>1.375</v>
      </c>
      <c r="BH21" s="70">
        <v>1.5</v>
      </c>
      <c r="BI21" s="72" t="s">
        <v>1758</v>
      </c>
      <c r="BJ21" s="68">
        <v>0.20624999999999999</v>
      </c>
      <c r="BK21" s="84">
        <v>0.15</v>
      </c>
      <c r="BL21" s="85">
        <v>0.20624999999999999</v>
      </c>
      <c r="BM21" s="86">
        <v>0.22499999999999998</v>
      </c>
      <c r="BO21" s="67" t="s">
        <v>3602</v>
      </c>
      <c r="BP21" s="68">
        <v>0.84319010416666684</v>
      </c>
      <c r="BQ21" s="69">
        <v>0.26675468750000009</v>
      </c>
      <c r="BR21" s="69">
        <v>1.4122395833333334</v>
      </c>
      <c r="BS21" s="70">
        <v>3.645833333333333</v>
      </c>
      <c r="BT21" s="95" t="s">
        <v>3603</v>
      </c>
      <c r="BU21" s="68">
        <v>0.12647851562500001</v>
      </c>
      <c r="BV21" s="84">
        <v>4.0013203125000014E-2</v>
      </c>
      <c r="BW21" s="85">
        <v>0.21183593750000002</v>
      </c>
      <c r="BX21" s="86">
        <v>0.54687499999999989</v>
      </c>
    </row>
    <row r="22" spans="1:76" x14ac:dyDescent="0.25">
      <c r="A22" s="67" t="s">
        <v>48</v>
      </c>
      <c r="B22" s="68">
        <v>1.375</v>
      </c>
      <c r="C22" s="69">
        <v>2.6666666666666661</v>
      </c>
      <c r="D22" s="69">
        <v>2.8359375</v>
      </c>
      <c r="E22" s="70">
        <v>1.05</v>
      </c>
      <c r="F22" s="71" t="s">
        <v>47</v>
      </c>
      <c r="G22" s="72">
        <v>0.20624999999999999</v>
      </c>
      <c r="H22" s="72">
        <v>0.39999999999999991</v>
      </c>
      <c r="I22" s="72">
        <v>0.42539062499999997</v>
      </c>
      <c r="J22" s="71">
        <v>0.1575</v>
      </c>
      <c r="L22" s="67" t="s">
        <v>546</v>
      </c>
      <c r="M22" s="68">
        <v>0.69781250000000006</v>
      </c>
      <c r="N22" s="69">
        <v>0.67666666666666675</v>
      </c>
      <c r="O22" s="69">
        <v>2.6783854166666665</v>
      </c>
      <c r="P22" s="70">
        <v>1.5312500000000002</v>
      </c>
      <c r="Q22" s="71" t="s">
        <v>547</v>
      </c>
      <c r="R22" s="68">
        <v>0.10467187500000001</v>
      </c>
      <c r="S22" s="84">
        <v>0.10150000000000001</v>
      </c>
      <c r="T22" s="85">
        <v>0.40175781249999998</v>
      </c>
      <c r="U22" s="86">
        <v>0.22968750000000002</v>
      </c>
      <c r="W22" s="67" t="s">
        <v>716</v>
      </c>
      <c r="X22" s="68">
        <v>1.6041666666666667</v>
      </c>
      <c r="Y22" s="69">
        <v>0.52562500000000012</v>
      </c>
      <c r="Z22" s="69">
        <v>0.99687500000000018</v>
      </c>
      <c r="AA22" s="70">
        <v>2.5</v>
      </c>
      <c r="AB22" s="71" t="s">
        <v>717</v>
      </c>
      <c r="AC22" s="68">
        <v>0.24062500000000001</v>
      </c>
      <c r="AD22" s="84">
        <v>7.8843750000000018E-2</v>
      </c>
      <c r="AE22" s="85">
        <v>0.14953125000000003</v>
      </c>
      <c r="AF22" s="86">
        <v>0.375</v>
      </c>
      <c r="AH22" s="67" t="s">
        <v>956</v>
      </c>
      <c r="AI22" s="68">
        <v>1.6041666666666667</v>
      </c>
      <c r="AJ22" s="69">
        <v>0.52562500000000012</v>
      </c>
      <c r="AK22" s="69">
        <v>0.99687500000000018</v>
      </c>
      <c r="AL22" s="70">
        <v>2.5</v>
      </c>
      <c r="AM22" s="71" t="s">
        <v>957</v>
      </c>
      <c r="AN22" s="69">
        <v>0.24062500000000001</v>
      </c>
      <c r="AO22" s="84">
        <v>7.8843750000000018E-2</v>
      </c>
      <c r="AP22" s="85">
        <v>0.14953125000000003</v>
      </c>
      <c r="AQ22" s="86">
        <v>0.375</v>
      </c>
      <c r="AS22" s="67" t="s">
        <v>1339</v>
      </c>
      <c r="AT22" s="68">
        <v>1.6041666666666667</v>
      </c>
      <c r="AU22" s="69">
        <v>0.52562500000000012</v>
      </c>
      <c r="AV22" s="69">
        <v>0.99687500000000018</v>
      </c>
      <c r="AW22" s="70">
        <v>2.5</v>
      </c>
      <c r="AX22" s="71" t="s">
        <v>1340</v>
      </c>
      <c r="AY22" s="69">
        <v>0.24062500000000001</v>
      </c>
      <c r="AZ22" s="84">
        <v>7.8843750000000018E-2</v>
      </c>
      <c r="BA22" s="85">
        <v>0.14953125000000003</v>
      </c>
      <c r="BB22" s="86">
        <v>0.375</v>
      </c>
      <c r="BD22" s="92" t="s">
        <v>1759</v>
      </c>
      <c r="BE22" s="68">
        <v>1.375</v>
      </c>
      <c r="BF22" s="69">
        <v>1</v>
      </c>
      <c r="BG22" s="69">
        <v>1.375</v>
      </c>
      <c r="BH22" s="70">
        <v>1.5</v>
      </c>
      <c r="BI22" s="72" t="s">
        <v>1726</v>
      </c>
      <c r="BJ22" s="68">
        <v>0.20624999999999999</v>
      </c>
      <c r="BK22" s="84">
        <v>0.15</v>
      </c>
      <c r="BL22" s="85">
        <v>0.20624999999999999</v>
      </c>
      <c r="BM22" s="86">
        <v>0.22499999999999998</v>
      </c>
      <c r="BO22" s="67" t="s">
        <v>3604</v>
      </c>
      <c r="BP22" s="68">
        <v>2.2916666666666665</v>
      </c>
      <c r="BQ22" s="69">
        <v>0.72500000000000009</v>
      </c>
      <c r="BR22" s="69">
        <v>1.4122395833333334</v>
      </c>
      <c r="BS22" s="70">
        <v>3.645833333333333</v>
      </c>
      <c r="BT22" s="95" t="s">
        <v>3605</v>
      </c>
      <c r="BU22" s="68">
        <v>0.34374999999999994</v>
      </c>
      <c r="BV22" s="84">
        <v>0.10875000000000001</v>
      </c>
      <c r="BW22" s="85">
        <v>0.21183593750000002</v>
      </c>
      <c r="BX22" s="86">
        <v>0.54687499999999989</v>
      </c>
    </row>
    <row r="23" spans="1:76" x14ac:dyDescent="0.25">
      <c r="A23" s="67" t="s">
        <v>50</v>
      </c>
      <c r="B23" s="68">
        <v>1.375</v>
      </c>
      <c r="C23" s="69">
        <v>2.6666666666666661</v>
      </c>
      <c r="D23" s="69">
        <v>2.8359375</v>
      </c>
      <c r="E23" s="70">
        <v>1.05</v>
      </c>
      <c r="F23" s="71" t="s">
        <v>49</v>
      </c>
      <c r="G23" s="72">
        <v>0.20624999999999999</v>
      </c>
      <c r="H23" s="72">
        <v>0.39999999999999991</v>
      </c>
      <c r="I23" s="72">
        <v>0.42539062499999997</v>
      </c>
      <c r="J23" s="71">
        <v>0.1575</v>
      </c>
      <c r="L23" s="67" t="s">
        <v>548</v>
      </c>
      <c r="M23" s="68">
        <v>1.1630208333333336</v>
      </c>
      <c r="N23" s="69">
        <v>0.38107812500000016</v>
      </c>
      <c r="O23" s="69">
        <v>1.4122395833333334</v>
      </c>
      <c r="P23" s="70">
        <v>3.645833333333333</v>
      </c>
      <c r="Q23" s="71" t="s">
        <v>549</v>
      </c>
      <c r="R23" s="68">
        <v>0.17445312500000004</v>
      </c>
      <c r="S23" s="84">
        <v>5.7161718750000021E-2</v>
      </c>
      <c r="T23" s="85">
        <v>0.21183593750000002</v>
      </c>
      <c r="U23" s="86">
        <v>0.54687499999999989</v>
      </c>
      <c r="W23" s="67" t="s">
        <v>718</v>
      </c>
      <c r="X23" s="68">
        <v>1.6041666666666667</v>
      </c>
      <c r="Y23" s="69">
        <v>0.52562500000000012</v>
      </c>
      <c r="Z23" s="69">
        <v>0.99687500000000018</v>
      </c>
      <c r="AA23" s="70">
        <v>2.5</v>
      </c>
      <c r="AB23" s="71" t="s">
        <v>719</v>
      </c>
      <c r="AC23" s="68">
        <v>0.24062500000000001</v>
      </c>
      <c r="AD23" s="84">
        <v>7.8843750000000018E-2</v>
      </c>
      <c r="AE23" s="85">
        <v>0.14953125000000003</v>
      </c>
      <c r="AF23" s="86">
        <v>0.375</v>
      </c>
      <c r="AH23" s="67" t="s">
        <v>958</v>
      </c>
      <c r="AI23" s="68">
        <v>1.375</v>
      </c>
      <c r="AJ23" s="69">
        <v>1</v>
      </c>
      <c r="AK23" s="69">
        <v>1.375</v>
      </c>
      <c r="AL23" s="70">
        <v>1.5</v>
      </c>
      <c r="AM23" s="71" t="s">
        <v>959</v>
      </c>
      <c r="AN23" s="69">
        <v>0.20624999999999999</v>
      </c>
      <c r="AO23" s="84">
        <v>0.15</v>
      </c>
      <c r="AP23" s="85">
        <v>0.20624999999999999</v>
      </c>
      <c r="AQ23" s="86">
        <v>0.22499999999999998</v>
      </c>
      <c r="AS23" s="67" t="s">
        <v>1341</v>
      </c>
      <c r="AT23" s="68">
        <v>1.375</v>
      </c>
      <c r="AU23" s="69">
        <v>1</v>
      </c>
      <c r="AV23" s="69">
        <v>1.375</v>
      </c>
      <c r="AW23" s="70">
        <v>1.5</v>
      </c>
      <c r="AX23" s="71" t="s">
        <v>1342</v>
      </c>
      <c r="AY23" s="69">
        <v>0.20624999999999999</v>
      </c>
      <c r="AZ23" s="84">
        <v>0.15</v>
      </c>
      <c r="BA23" s="85">
        <v>0.20624999999999999</v>
      </c>
      <c r="BB23" s="86">
        <v>0.22499999999999998</v>
      </c>
      <c r="BD23" s="92" t="s">
        <v>1760</v>
      </c>
      <c r="BE23" s="68">
        <v>1.375</v>
      </c>
      <c r="BF23" s="69">
        <v>1</v>
      </c>
      <c r="BG23" s="69">
        <v>1.375</v>
      </c>
      <c r="BH23" s="70">
        <v>1.5</v>
      </c>
      <c r="BI23" s="72" t="s">
        <v>1761</v>
      </c>
      <c r="BJ23" s="68">
        <v>0.20624999999999999</v>
      </c>
      <c r="BK23" s="84">
        <v>0.15</v>
      </c>
      <c r="BL23" s="85">
        <v>0.20624999999999999</v>
      </c>
      <c r="BM23" s="86">
        <v>0.22499999999999998</v>
      </c>
      <c r="BO23" s="67" t="s">
        <v>3606</v>
      </c>
      <c r="BP23" s="68">
        <v>0.84319010416666684</v>
      </c>
      <c r="BQ23" s="69">
        <v>0.26675468750000009</v>
      </c>
      <c r="BR23" s="69">
        <v>1.4122395833333334</v>
      </c>
      <c r="BS23" s="70">
        <v>3.645833333333333</v>
      </c>
      <c r="BT23" s="95" t="s">
        <v>3607</v>
      </c>
      <c r="BU23" s="68">
        <v>0.12647851562500001</v>
      </c>
      <c r="BV23" s="84">
        <v>4.0013203125000014E-2</v>
      </c>
      <c r="BW23" s="85">
        <v>0.21183593750000002</v>
      </c>
      <c r="BX23" s="86">
        <v>0.54687499999999989</v>
      </c>
    </row>
    <row r="24" spans="1:76" x14ac:dyDescent="0.25">
      <c r="A24" s="67" t="s">
        <v>52</v>
      </c>
      <c r="B24" s="68">
        <v>1.375</v>
      </c>
      <c r="C24" s="69">
        <v>2.6666666666666661</v>
      </c>
      <c r="D24" s="69">
        <v>2.8359375</v>
      </c>
      <c r="E24" s="70">
        <v>1.05</v>
      </c>
      <c r="F24" s="71" t="s">
        <v>51</v>
      </c>
      <c r="G24" s="72">
        <v>0.20624999999999999</v>
      </c>
      <c r="H24" s="72">
        <v>0.39999999999999991</v>
      </c>
      <c r="I24" s="72">
        <v>0.42539062499999997</v>
      </c>
      <c r="J24" s="71">
        <v>0.1575</v>
      </c>
      <c r="L24" s="67" t="s">
        <v>550</v>
      </c>
      <c r="M24" s="68">
        <v>0.69781250000000006</v>
      </c>
      <c r="N24" s="69">
        <v>0.50750000000000006</v>
      </c>
      <c r="O24" s="69">
        <v>1.9479166666666665</v>
      </c>
      <c r="P24" s="70">
        <v>2.1875</v>
      </c>
      <c r="Q24" s="71" t="s">
        <v>551</v>
      </c>
      <c r="R24" s="68">
        <v>0.10467187500000001</v>
      </c>
      <c r="S24" s="84">
        <v>7.6125000000000012E-2</v>
      </c>
      <c r="T24" s="85">
        <v>0.29218749999999999</v>
      </c>
      <c r="U24" s="86">
        <v>0.328125</v>
      </c>
      <c r="W24" s="67" t="s">
        <v>720</v>
      </c>
      <c r="X24" s="68">
        <v>1.375</v>
      </c>
      <c r="Y24" s="69">
        <v>1.3333333333333333</v>
      </c>
      <c r="Z24" s="69">
        <v>1.890625</v>
      </c>
      <c r="AA24" s="70">
        <v>1.05</v>
      </c>
      <c r="AB24" s="71" t="s">
        <v>721</v>
      </c>
      <c r="AC24" s="68">
        <v>0.20624999999999999</v>
      </c>
      <c r="AD24" s="84">
        <v>0.19999999999999998</v>
      </c>
      <c r="AE24" s="85">
        <v>0.28359374999999998</v>
      </c>
      <c r="AF24" s="86">
        <v>0.1575</v>
      </c>
      <c r="AH24" s="67" t="s">
        <v>960</v>
      </c>
      <c r="AI24" s="68">
        <v>1.375</v>
      </c>
      <c r="AJ24" s="69">
        <v>1</v>
      </c>
      <c r="AK24" s="69">
        <v>1.375</v>
      </c>
      <c r="AL24" s="70">
        <v>1.5</v>
      </c>
      <c r="AM24" s="71" t="s">
        <v>961</v>
      </c>
      <c r="AN24" s="69">
        <v>0.20624999999999999</v>
      </c>
      <c r="AO24" s="84">
        <v>0.15</v>
      </c>
      <c r="AP24" s="85">
        <v>0.20624999999999999</v>
      </c>
      <c r="AQ24" s="86">
        <v>0.22499999999999998</v>
      </c>
      <c r="AS24" s="67" t="s">
        <v>1343</v>
      </c>
      <c r="AT24" s="68">
        <v>1.375</v>
      </c>
      <c r="AU24" s="69">
        <v>1</v>
      </c>
      <c r="AV24" s="69">
        <v>1.375</v>
      </c>
      <c r="AW24" s="70">
        <v>1.5</v>
      </c>
      <c r="AX24" s="71" t="s">
        <v>1344</v>
      </c>
      <c r="AY24" s="69">
        <v>0.20624999999999999</v>
      </c>
      <c r="AZ24" s="84">
        <v>0.15</v>
      </c>
      <c r="BA24" s="85">
        <v>0.20624999999999999</v>
      </c>
      <c r="BB24" s="86">
        <v>0.22499999999999998</v>
      </c>
      <c r="BD24" s="92" t="s">
        <v>1762</v>
      </c>
      <c r="BE24" s="68">
        <v>1.375</v>
      </c>
      <c r="BF24" s="69">
        <v>1</v>
      </c>
      <c r="BG24" s="69">
        <v>1.375</v>
      </c>
      <c r="BH24" s="70">
        <v>1.5</v>
      </c>
      <c r="BI24" s="72" t="s">
        <v>1763</v>
      </c>
      <c r="BJ24" s="68">
        <v>0.20624999999999999</v>
      </c>
      <c r="BK24" s="84">
        <v>0.15</v>
      </c>
      <c r="BL24" s="85">
        <v>0.20624999999999999</v>
      </c>
      <c r="BM24" s="86">
        <v>0.22499999999999998</v>
      </c>
      <c r="BO24" s="67" t="s">
        <v>3608</v>
      </c>
      <c r="BP24" s="68">
        <v>0.84319010416666684</v>
      </c>
      <c r="BQ24" s="69">
        <v>0.26675468750000009</v>
      </c>
      <c r="BR24" s="69">
        <v>1.4122395833333334</v>
      </c>
      <c r="BS24" s="70">
        <v>3.645833333333333</v>
      </c>
      <c r="BT24" s="95" t="s">
        <v>3609</v>
      </c>
      <c r="BU24" s="68">
        <v>0.12647851562500001</v>
      </c>
      <c r="BV24" s="84">
        <v>4.0013203125000014E-2</v>
      </c>
      <c r="BW24" s="85">
        <v>0.21183593750000002</v>
      </c>
      <c r="BX24" s="86">
        <v>0.54687499999999989</v>
      </c>
    </row>
    <row r="25" spans="1:76" x14ac:dyDescent="0.25">
      <c r="A25" s="67" t="s">
        <v>54</v>
      </c>
      <c r="B25" s="68">
        <v>1.375</v>
      </c>
      <c r="C25" s="69">
        <v>2.6666666666666661</v>
      </c>
      <c r="D25" s="69">
        <v>2.8359375</v>
      </c>
      <c r="E25" s="70">
        <v>1.05</v>
      </c>
      <c r="F25" s="71" t="s">
        <v>53</v>
      </c>
      <c r="G25" s="72">
        <v>0.20624999999999999</v>
      </c>
      <c r="H25" s="72">
        <v>0.39999999999999991</v>
      </c>
      <c r="I25" s="72">
        <v>0.42539062499999997</v>
      </c>
      <c r="J25" s="71">
        <v>0.1575</v>
      </c>
      <c r="L25" s="67" t="s">
        <v>552</v>
      </c>
      <c r="M25" s="68">
        <v>1.375</v>
      </c>
      <c r="N25" s="69">
        <v>1</v>
      </c>
      <c r="O25" s="69">
        <v>1.375</v>
      </c>
      <c r="P25" s="70">
        <v>1.5</v>
      </c>
      <c r="Q25" s="71" t="s">
        <v>553</v>
      </c>
      <c r="R25" s="68">
        <v>0.20624999999999999</v>
      </c>
      <c r="S25" s="84">
        <v>0.15</v>
      </c>
      <c r="T25" s="85">
        <v>0.20624999999999999</v>
      </c>
      <c r="U25" s="86">
        <v>0.22499999999999998</v>
      </c>
      <c r="W25" s="67" t="s">
        <v>722</v>
      </c>
      <c r="X25" s="68">
        <v>1.375</v>
      </c>
      <c r="Y25" s="69">
        <v>1.3333333333333333</v>
      </c>
      <c r="Z25" s="69">
        <v>1.890625</v>
      </c>
      <c r="AA25" s="70">
        <v>1.05</v>
      </c>
      <c r="AB25" s="71" t="s">
        <v>723</v>
      </c>
      <c r="AC25" s="68">
        <v>0.20624999999999999</v>
      </c>
      <c r="AD25" s="84">
        <v>0.19999999999999998</v>
      </c>
      <c r="AE25" s="85">
        <v>0.28359374999999998</v>
      </c>
      <c r="AF25" s="86">
        <v>0.1575</v>
      </c>
      <c r="AH25" s="67" t="s">
        <v>962</v>
      </c>
      <c r="AI25" s="68">
        <v>1.375</v>
      </c>
      <c r="AJ25" s="69">
        <v>1</v>
      </c>
      <c r="AK25" s="69">
        <v>1.375</v>
      </c>
      <c r="AL25" s="70">
        <v>1.5</v>
      </c>
      <c r="AM25" s="71" t="s">
        <v>963</v>
      </c>
      <c r="AN25" s="69">
        <v>0.20624999999999999</v>
      </c>
      <c r="AO25" s="84">
        <v>0.15</v>
      </c>
      <c r="AP25" s="85">
        <v>0.20624999999999999</v>
      </c>
      <c r="AQ25" s="86">
        <v>0.22499999999999998</v>
      </c>
      <c r="AS25" s="67" t="s">
        <v>1345</v>
      </c>
      <c r="AT25" s="68">
        <v>1.375</v>
      </c>
      <c r="AU25" s="69">
        <v>1</v>
      </c>
      <c r="AV25" s="69">
        <v>1.375</v>
      </c>
      <c r="AW25" s="70">
        <v>1.5</v>
      </c>
      <c r="AX25" s="71" t="s">
        <v>1346</v>
      </c>
      <c r="AY25" s="69">
        <v>0.20624999999999999</v>
      </c>
      <c r="AZ25" s="84">
        <v>0.15</v>
      </c>
      <c r="BA25" s="85">
        <v>0.20624999999999999</v>
      </c>
      <c r="BB25" s="86">
        <v>0.22499999999999998</v>
      </c>
      <c r="BD25" s="92" t="s">
        <v>1764</v>
      </c>
      <c r="BE25" s="68">
        <v>1.375</v>
      </c>
      <c r="BF25" s="69">
        <v>1</v>
      </c>
      <c r="BG25" s="69">
        <v>1.375</v>
      </c>
      <c r="BH25" s="70">
        <v>1.5</v>
      </c>
      <c r="BI25" s="72" t="s">
        <v>1765</v>
      </c>
      <c r="BJ25" s="68">
        <v>0.20624999999999999</v>
      </c>
      <c r="BK25" s="84">
        <v>0.15</v>
      </c>
      <c r="BL25" s="85">
        <v>0.20624999999999999</v>
      </c>
      <c r="BM25" s="86">
        <v>0.22499999999999998</v>
      </c>
      <c r="BO25" s="67" t="s">
        <v>3610</v>
      </c>
      <c r="BP25" s="68">
        <v>0.96250000000000013</v>
      </c>
      <c r="BQ25" s="69">
        <v>0.70000000000000007</v>
      </c>
      <c r="BR25" s="69">
        <v>1.375</v>
      </c>
      <c r="BS25" s="70">
        <v>1.5</v>
      </c>
      <c r="BT25" s="95" t="s">
        <v>3611</v>
      </c>
      <c r="BU25" s="68">
        <v>0.144375</v>
      </c>
      <c r="BV25" s="84">
        <v>0.10500000000000001</v>
      </c>
      <c r="BW25" s="85">
        <v>0.20624999999999999</v>
      </c>
      <c r="BX25" s="86">
        <v>0.22499999999999998</v>
      </c>
    </row>
    <row r="26" spans="1:76" x14ac:dyDescent="0.25">
      <c r="A26" s="67" t="s">
        <v>56</v>
      </c>
      <c r="B26" s="68">
        <v>1.375</v>
      </c>
      <c r="C26" s="69">
        <v>2.6666666666666661</v>
      </c>
      <c r="D26" s="69">
        <v>2.8359375</v>
      </c>
      <c r="E26" s="70">
        <v>1.05</v>
      </c>
      <c r="F26" s="71" t="s">
        <v>55</v>
      </c>
      <c r="G26" s="72">
        <v>0.20624999999999999</v>
      </c>
      <c r="H26" s="72">
        <v>0.39999999999999991</v>
      </c>
      <c r="I26" s="72">
        <v>0.42539062499999997</v>
      </c>
      <c r="J26" s="71">
        <v>0.1575</v>
      </c>
      <c r="L26" s="67" t="s">
        <v>554</v>
      </c>
      <c r="M26" s="68">
        <v>1.375</v>
      </c>
      <c r="N26" s="69">
        <v>1</v>
      </c>
      <c r="O26" s="69">
        <v>1.9479166666666665</v>
      </c>
      <c r="P26" s="70">
        <v>2.1875</v>
      </c>
      <c r="Q26" s="71" t="s">
        <v>555</v>
      </c>
      <c r="R26" s="68">
        <v>0.20624999999999999</v>
      </c>
      <c r="S26" s="84">
        <v>0.15</v>
      </c>
      <c r="T26" s="85">
        <v>0.29218749999999999</v>
      </c>
      <c r="U26" s="86">
        <v>0.328125</v>
      </c>
      <c r="W26" s="67" t="s">
        <v>724</v>
      </c>
      <c r="X26" s="68">
        <v>1.375</v>
      </c>
      <c r="Y26" s="69">
        <v>1</v>
      </c>
      <c r="Z26" s="69">
        <v>1.375</v>
      </c>
      <c r="AA26" s="70">
        <v>1.5</v>
      </c>
      <c r="AB26" s="71" t="s">
        <v>725</v>
      </c>
      <c r="AC26" s="68">
        <v>0.20624999999999999</v>
      </c>
      <c r="AD26" s="84">
        <v>0.15</v>
      </c>
      <c r="AE26" s="85">
        <v>0.20624999999999999</v>
      </c>
      <c r="AF26" s="86">
        <v>0.22499999999999998</v>
      </c>
      <c r="AH26" s="67" t="s">
        <v>964</v>
      </c>
      <c r="AI26" s="68">
        <v>1.375</v>
      </c>
      <c r="AJ26" s="69">
        <v>1</v>
      </c>
      <c r="AK26" s="69">
        <v>1.375</v>
      </c>
      <c r="AL26" s="70">
        <v>1.5</v>
      </c>
      <c r="AM26" s="71" t="s">
        <v>965</v>
      </c>
      <c r="AN26" s="69">
        <v>0.20624999999999999</v>
      </c>
      <c r="AO26" s="84">
        <v>0.15</v>
      </c>
      <c r="AP26" s="85">
        <v>0.20624999999999999</v>
      </c>
      <c r="AQ26" s="86">
        <v>0.22499999999999998</v>
      </c>
      <c r="AS26" s="67" t="s">
        <v>1347</v>
      </c>
      <c r="AT26" s="68">
        <v>1.6041666666666667</v>
      </c>
      <c r="AU26" s="69">
        <v>0.52562500000000012</v>
      </c>
      <c r="AV26" s="69">
        <v>0.99687500000000018</v>
      </c>
      <c r="AW26" s="70">
        <v>2.5</v>
      </c>
      <c r="AX26" s="71" t="s">
        <v>1348</v>
      </c>
      <c r="AY26" s="69">
        <v>0.24062500000000001</v>
      </c>
      <c r="AZ26" s="84">
        <v>7.8843750000000018E-2</v>
      </c>
      <c r="BA26" s="85">
        <v>0.14953125000000003</v>
      </c>
      <c r="BB26" s="86">
        <v>0.375</v>
      </c>
      <c r="BD26" s="92" t="s">
        <v>1766</v>
      </c>
      <c r="BE26" s="68">
        <v>1.375</v>
      </c>
      <c r="BF26" s="69">
        <v>1</v>
      </c>
      <c r="BG26" s="69">
        <v>1.375</v>
      </c>
      <c r="BH26" s="70">
        <v>1.5</v>
      </c>
      <c r="BI26" s="72" t="s">
        <v>1767</v>
      </c>
      <c r="BJ26" s="68">
        <v>0.20624999999999999</v>
      </c>
      <c r="BK26" s="84">
        <v>0.15</v>
      </c>
      <c r="BL26" s="85">
        <v>0.20624999999999999</v>
      </c>
      <c r="BM26" s="86">
        <v>0.22499999999999998</v>
      </c>
      <c r="BO26" s="67" t="s">
        <v>3612</v>
      </c>
      <c r="BP26" s="68">
        <v>1.6041666666666667</v>
      </c>
      <c r="BQ26" s="69">
        <v>0.50750000000000006</v>
      </c>
      <c r="BR26" s="69">
        <v>0.99687500000000018</v>
      </c>
      <c r="BS26" s="70">
        <v>2.5</v>
      </c>
      <c r="BT26" s="95" t="s">
        <v>3613</v>
      </c>
      <c r="BU26" s="68">
        <v>0.24062500000000001</v>
      </c>
      <c r="BV26" s="84">
        <v>7.6125000000000012E-2</v>
      </c>
      <c r="BW26" s="85">
        <v>0.14953125000000003</v>
      </c>
      <c r="BX26" s="86">
        <v>0.375</v>
      </c>
    </row>
    <row r="27" spans="1:76" x14ac:dyDescent="0.25">
      <c r="A27" s="67" t="s">
        <v>58</v>
      </c>
      <c r="B27" s="68">
        <v>1.375</v>
      </c>
      <c r="C27" s="69">
        <v>2.6666666666666661</v>
      </c>
      <c r="D27" s="69">
        <v>2.8359375</v>
      </c>
      <c r="E27" s="70">
        <v>1.05</v>
      </c>
      <c r="F27" s="71" t="s">
        <v>57</v>
      </c>
      <c r="G27" s="72">
        <v>0.20624999999999999</v>
      </c>
      <c r="H27" s="72">
        <v>0.39999999999999991</v>
      </c>
      <c r="I27" s="72">
        <v>0.42539062499999997</v>
      </c>
      <c r="J27" s="71">
        <v>0.1575</v>
      </c>
      <c r="L27" s="67" t="s">
        <v>556</v>
      </c>
      <c r="M27" s="68">
        <v>0.81411458333333364</v>
      </c>
      <c r="N27" s="69">
        <v>0.26675468750000009</v>
      </c>
      <c r="O27" s="69">
        <v>1.4122395833333334</v>
      </c>
      <c r="P27" s="70">
        <v>3.645833333333333</v>
      </c>
      <c r="Q27" s="71" t="s">
        <v>557</v>
      </c>
      <c r="R27" s="68">
        <v>0.12211718750000004</v>
      </c>
      <c r="S27" s="84">
        <v>4.0013203125000014E-2</v>
      </c>
      <c r="T27" s="85">
        <v>0.21183593750000002</v>
      </c>
      <c r="U27" s="86">
        <v>0.54687499999999989</v>
      </c>
      <c r="W27" s="67" t="s">
        <v>726</v>
      </c>
      <c r="X27" s="68">
        <v>1.375</v>
      </c>
      <c r="Y27" s="69">
        <v>1</v>
      </c>
      <c r="Z27" s="69">
        <v>1.375</v>
      </c>
      <c r="AA27" s="70">
        <v>1.5</v>
      </c>
      <c r="AB27" s="71" t="s">
        <v>727</v>
      </c>
      <c r="AC27" s="68">
        <v>0.20624999999999999</v>
      </c>
      <c r="AD27" s="84">
        <v>0.15</v>
      </c>
      <c r="AE27" s="85">
        <v>0.20624999999999999</v>
      </c>
      <c r="AF27" s="86">
        <v>0.22499999999999998</v>
      </c>
      <c r="AH27" s="67" t="s">
        <v>966</v>
      </c>
      <c r="AI27" s="68">
        <v>1.375</v>
      </c>
      <c r="AJ27" s="69">
        <v>1</v>
      </c>
      <c r="AK27" s="69">
        <v>1.375</v>
      </c>
      <c r="AL27" s="70">
        <v>1.5</v>
      </c>
      <c r="AM27" s="71" t="s">
        <v>967</v>
      </c>
      <c r="AN27" s="69">
        <v>0.20624999999999999</v>
      </c>
      <c r="AO27" s="84">
        <v>0.15</v>
      </c>
      <c r="AP27" s="85">
        <v>0.20624999999999999</v>
      </c>
      <c r="AQ27" s="86">
        <v>0.22499999999999998</v>
      </c>
      <c r="AS27" s="67" t="s">
        <v>1349</v>
      </c>
      <c r="AT27" s="68">
        <v>1.375</v>
      </c>
      <c r="AU27" s="69">
        <v>1</v>
      </c>
      <c r="AV27" s="69">
        <v>1.375</v>
      </c>
      <c r="AW27" s="70">
        <v>1.5</v>
      </c>
      <c r="AX27" s="71" t="s">
        <v>1350</v>
      </c>
      <c r="AY27" s="69">
        <v>0.20624999999999999</v>
      </c>
      <c r="AZ27" s="84">
        <v>0.15</v>
      </c>
      <c r="BA27" s="85">
        <v>0.20624999999999999</v>
      </c>
      <c r="BB27" s="86">
        <v>0.22499999999999998</v>
      </c>
      <c r="BD27" s="92" t="s">
        <v>1768</v>
      </c>
      <c r="BE27" s="68">
        <v>1.375</v>
      </c>
      <c r="BF27" s="69">
        <v>1</v>
      </c>
      <c r="BG27" s="69">
        <v>1.375</v>
      </c>
      <c r="BH27" s="70">
        <v>1.5</v>
      </c>
      <c r="BI27" s="72" t="s">
        <v>1769</v>
      </c>
      <c r="BJ27" s="68">
        <v>0.20624999999999999</v>
      </c>
      <c r="BK27" s="84">
        <v>0.15</v>
      </c>
      <c r="BL27" s="85">
        <v>0.20624999999999999</v>
      </c>
      <c r="BM27" s="86">
        <v>0.22499999999999998</v>
      </c>
      <c r="BO27" s="67" t="s">
        <v>3614</v>
      </c>
      <c r="BP27" s="68">
        <v>1.6041666666666667</v>
      </c>
      <c r="BQ27" s="69">
        <v>0.50750000000000006</v>
      </c>
      <c r="BR27" s="69">
        <v>0.99687500000000018</v>
      </c>
      <c r="BS27" s="70">
        <v>2.5</v>
      </c>
      <c r="BT27" s="95" t="s">
        <v>3615</v>
      </c>
      <c r="BU27" s="68">
        <v>0.24062500000000001</v>
      </c>
      <c r="BV27" s="84">
        <v>7.6125000000000012E-2</v>
      </c>
      <c r="BW27" s="85">
        <v>0.14953125000000003</v>
      </c>
      <c r="BX27" s="86">
        <v>0.375</v>
      </c>
    </row>
    <row r="28" spans="1:76" x14ac:dyDescent="0.25">
      <c r="A28" s="67" t="s">
        <v>60</v>
      </c>
      <c r="B28" s="68">
        <v>1.375</v>
      </c>
      <c r="C28" s="69">
        <v>2.6666666666666661</v>
      </c>
      <c r="D28" s="69">
        <v>2.8359375</v>
      </c>
      <c r="E28" s="70">
        <v>1.05</v>
      </c>
      <c r="F28" s="71" t="s">
        <v>59</v>
      </c>
      <c r="G28" s="72">
        <v>0.20624999999999999</v>
      </c>
      <c r="H28" s="72">
        <v>0.39999999999999991</v>
      </c>
      <c r="I28" s="72">
        <v>0.42539062499999997</v>
      </c>
      <c r="J28" s="71">
        <v>0.1575</v>
      </c>
      <c r="L28" s="67" t="s">
        <v>558</v>
      </c>
      <c r="M28" s="68">
        <v>1.6041666666666667</v>
      </c>
      <c r="N28" s="69">
        <v>0.52562500000000012</v>
      </c>
      <c r="O28" s="69">
        <v>1.4122395833333334</v>
      </c>
      <c r="P28" s="70">
        <v>3.645833333333333</v>
      </c>
      <c r="Q28" s="71" t="s">
        <v>559</v>
      </c>
      <c r="R28" s="68">
        <v>0.24062500000000001</v>
      </c>
      <c r="S28" s="84">
        <v>7.8843750000000018E-2</v>
      </c>
      <c r="T28" s="85">
        <v>0.21183593750000002</v>
      </c>
      <c r="U28" s="86">
        <v>0.54687499999999989</v>
      </c>
      <c r="W28" s="67" t="s">
        <v>728</v>
      </c>
      <c r="X28" s="68">
        <v>1.1630208333333336</v>
      </c>
      <c r="Y28" s="69">
        <v>0.38107812500000016</v>
      </c>
      <c r="Z28" s="69">
        <v>1.4122395833333334</v>
      </c>
      <c r="AA28" s="70">
        <v>3.645833333333333</v>
      </c>
      <c r="AB28" s="71" t="s">
        <v>729</v>
      </c>
      <c r="AC28" s="68">
        <v>0.17445312500000004</v>
      </c>
      <c r="AD28" s="84">
        <v>5.7161718750000021E-2</v>
      </c>
      <c r="AE28" s="85">
        <v>0.21183593750000002</v>
      </c>
      <c r="AF28" s="86">
        <v>0.54687499999999989</v>
      </c>
      <c r="AH28" s="67" t="s">
        <v>968</v>
      </c>
      <c r="AI28" s="68">
        <v>1.375</v>
      </c>
      <c r="AJ28" s="69">
        <v>1.3333333333333333</v>
      </c>
      <c r="AK28" s="69">
        <v>1.890625</v>
      </c>
      <c r="AL28" s="70">
        <v>1.05</v>
      </c>
      <c r="AM28" s="71" t="s">
        <v>969</v>
      </c>
      <c r="AN28" s="69">
        <v>0.20624999999999999</v>
      </c>
      <c r="AO28" s="84">
        <v>0.19999999999999998</v>
      </c>
      <c r="AP28" s="85">
        <v>0.28359374999999998</v>
      </c>
      <c r="AQ28" s="86">
        <v>0.1575</v>
      </c>
      <c r="AS28" s="67" t="s">
        <v>1351</v>
      </c>
      <c r="AT28" s="68">
        <v>1.6041666666666667</v>
      </c>
      <c r="AU28" s="69">
        <v>0.52562500000000012</v>
      </c>
      <c r="AV28" s="69">
        <v>0.99687500000000018</v>
      </c>
      <c r="AW28" s="70">
        <v>2.5</v>
      </c>
      <c r="AX28" s="71" t="s">
        <v>1352</v>
      </c>
      <c r="AY28" s="69">
        <v>0.24062500000000001</v>
      </c>
      <c r="AZ28" s="84">
        <v>7.8843750000000018E-2</v>
      </c>
      <c r="BA28" s="85">
        <v>0.14953125000000003</v>
      </c>
      <c r="BB28" s="86">
        <v>0.375</v>
      </c>
      <c r="BD28" s="92" t="s">
        <v>1770</v>
      </c>
      <c r="BE28" s="68">
        <v>1.375</v>
      </c>
      <c r="BF28" s="69">
        <v>1</v>
      </c>
      <c r="BG28" s="69">
        <v>1.375</v>
      </c>
      <c r="BH28" s="70">
        <v>1.5</v>
      </c>
      <c r="BI28" s="72" t="s">
        <v>1771</v>
      </c>
      <c r="BJ28" s="68">
        <v>0.20624999999999999</v>
      </c>
      <c r="BK28" s="84">
        <v>0.15</v>
      </c>
      <c r="BL28" s="85">
        <v>0.20624999999999999</v>
      </c>
      <c r="BM28" s="86">
        <v>0.22499999999999998</v>
      </c>
      <c r="BO28" s="67" t="s">
        <v>3616</v>
      </c>
      <c r="BP28" s="68">
        <v>1.6041666666666667</v>
      </c>
      <c r="BQ28" s="69">
        <v>0.50750000000000006</v>
      </c>
      <c r="BR28" s="69">
        <v>0.99687500000000018</v>
      </c>
      <c r="BS28" s="70">
        <v>2.5</v>
      </c>
      <c r="BT28" s="95" t="s">
        <v>3617</v>
      </c>
      <c r="BU28" s="68">
        <v>0.24062500000000001</v>
      </c>
      <c r="BV28" s="84">
        <v>7.6125000000000012E-2</v>
      </c>
      <c r="BW28" s="85">
        <v>0.14953125000000003</v>
      </c>
      <c r="BX28" s="86">
        <v>0.375</v>
      </c>
    </row>
    <row r="29" spans="1:76" x14ac:dyDescent="0.25">
      <c r="A29" s="67" t="s">
        <v>62</v>
      </c>
      <c r="B29" s="68">
        <v>1.375</v>
      </c>
      <c r="C29" s="69">
        <v>2.6666666666666661</v>
      </c>
      <c r="D29" s="69">
        <v>2.8359375</v>
      </c>
      <c r="E29" s="70">
        <v>1.05</v>
      </c>
      <c r="F29" s="71" t="s">
        <v>61</v>
      </c>
      <c r="G29" s="72">
        <v>0.20624999999999999</v>
      </c>
      <c r="H29" s="72">
        <v>0.39999999999999991</v>
      </c>
      <c r="I29" s="72">
        <v>0.42539062499999997</v>
      </c>
      <c r="J29" s="71">
        <v>0.1575</v>
      </c>
      <c r="L29" s="67" t="s">
        <v>560</v>
      </c>
      <c r="M29" s="68">
        <v>1.375</v>
      </c>
      <c r="N29" s="69">
        <v>1.3333333333333333</v>
      </c>
      <c r="O29" s="69">
        <v>1.890625</v>
      </c>
      <c r="P29" s="70">
        <v>1.05</v>
      </c>
      <c r="Q29" s="71" t="s">
        <v>561</v>
      </c>
      <c r="R29" s="68">
        <v>0.20624999999999999</v>
      </c>
      <c r="S29" s="84">
        <v>0.19999999999999998</v>
      </c>
      <c r="T29" s="85">
        <v>0.28359374999999998</v>
      </c>
      <c r="U29" s="86">
        <v>0.1575</v>
      </c>
      <c r="W29" s="67" t="s">
        <v>730</v>
      </c>
      <c r="X29" s="68">
        <v>1.1630208333333336</v>
      </c>
      <c r="Y29" s="69">
        <v>0.38107812500000016</v>
      </c>
      <c r="Z29" s="69">
        <v>1.4122395833333334</v>
      </c>
      <c r="AA29" s="70">
        <v>3.645833333333333</v>
      </c>
      <c r="AB29" s="71" t="s">
        <v>731</v>
      </c>
      <c r="AC29" s="68">
        <v>0.17445312500000004</v>
      </c>
      <c r="AD29" s="84">
        <v>5.7161718750000021E-2</v>
      </c>
      <c r="AE29" s="85">
        <v>0.21183593750000002</v>
      </c>
      <c r="AF29" s="86">
        <v>0.54687499999999989</v>
      </c>
      <c r="AH29" s="67" t="s">
        <v>970</v>
      </c>
      <c r="AI29" s="68">
        <v>1.375</v>
      </c>
      <c r="AJ29" s="69">
        <v>1.3333333333333333</v>
      </c>
      <c r="AK29" s="69">
        <v>1.890625</v>
      </c>
      <c r="AL29" s="70">
        <v>1.05</v>
      </c>
      <c r="AM29" s="71" t="s">
        <v>971</v>
      </c>
      <c r="AN29" s="69">
        <v>0.20624999999999999</v>
      </c>
      <c r="AO29" s="84">
        <v>0.19999999999999998</v>
      </c>
      <c r="AP29" s="85">
        <v>0.28359374999999998</v>
      </c>
      <c r="AQ29" s="86">
        <v>0.1575</v>
      </c>
      <c r="AS29" s="67" t="s">
        <v>1353</v>
      </c>
      <c r="AT29" s="68">
        <v>1.375</v>
      </c>
      <c r="AU29" s="69">
        <v>1</v>
      </c>
      <c r="AV29" s="69">
        <v>1.375</v>
      </c>
      <c r="AW29" s="70">
        <v>1.5</v>
      </c>
      <c r="AX29" s="71" t="s">
        <v>1354</v>
      </c>
      <c r="AY29" s="69">
        <v>0.20624999999999999</v>
      </c>
      <c r="AZ29" s="84">
        <v>0.15</v>
      </c>
      <c r="BA29" s="85">
        <v>0.20624999999999999</v>
      </c>
      <c r="BB29" s="86">
        <v>0.22499999999999998</v>
      </c>
      <c r="BD29" s="92" t="s">
        <v>1772</v>
      </c>
      <c r="BE29" s="68">
        <v>0.99687500000000018</v>
      </c>
      <c r="BF29" s="69">
        <v>0.72500000000000009</v>
      </c>
      <c r="BG29" s="69">
        <v>1.375</v>
      </c>
      <c r="BH29" s="70">
        <v>1.5</v>
      </c>
      <c r="BI29" s="72" t="s">
        <v>1773</v>
      </c>
      <c r="BJ29" s="68">
        <v>0.14953125000000003</v>
      </c>
      <c r="BK29" s="84">
        <v>0.10875000000000001</v>
      </c>
      <c r="BL29" s="85">
        <v>0.20624999999999999</v>
      </c>
      <c r="BM29" s="86">
        <v>0.22499999999999998</v>
      </c>
      <c r="BO29" s="67" t="s">
        <v>3618</v>
      </c>
      <c r="BP29" s="68">
        <v>1.6041666666666667</v>
      </c>
      <c r="BQ29" s="69">
        <v>0.50750000000000006</v>
      </c>
      <c r="BR29" s="69">
        <v>0.99687500000000018</v>
      </c>
      <c r="BS29" s="70">
        <v>2.5</v>
      </c>
      <c r="BT29" s="95" t="s">
        <v>3619</v>
      </c>
      <c r="BU29" s="68">
        <v>0.24062500000000001</v>
      </c>
      <c r="BV29" s="84">
        <v>7.6125000000000012E-2</v>
      </c>
      <c r="BW29" s="85">
        <v>0.14953125000000003</v>
      </c>
      <c r="BX29" s="86">
        <v>0.375</v>
      </c>
    </row>
    <row r="30" spans="1:76" x14ac:dyDescent="0.25">
      <c r="A30" s="67" t="s">
        <v>64</v>
      </c>
      <c r="B30" s="68">
        <v>1.375</v>
      </c>
      <c r="C30" s="69">
        <v>2.6666666666666661</v>
      </c>
      <c r="D30" s="69">
        <v>2.8359375</v>
      </c>
      <c r="E30" s="70">
        <v>1.05</v>
      </c>
      <c r="F30" s="71" t="s">
        <v>63</v>
      </c>
      <c r="G30" s="72">
        <v>0.20624999999999999</v>
      </c>
      <c r="H30" s="72">
        <v>0.39999999999999991</v>
      </c>
      <c r="I30" s="72">
        <v>0.42539062499999997</v>
      </c>
      <c r="J30" s="71">
        <v>0.1575</v>
      </c>
      <c r="L30" s="67" t="s">
        <v>562</v>
      </c>
      <c r="M30" s="68">
        <v>0.96250000000000013</v>
      </c>
      <c r="N30" s="69">
        <v>0.72500000000000009</v>
      </c>
      <c r="O30" s="69">
        <v>1.375</v>
      </c>
      <c r="P30" s="70">
        <v>1.5</v>
      </c>
      <c r="Q30" s="71" t="s">
        <v>563</v>
      </c>
      <c r="R30" s="68">
        <v>0.144375</v>
      </c>
      <c r="S30" s="84">
        <v>0.10875000000000001</v>
      </c>
      <c r="T30" s="85">
        <v>0.20624999999999999</v>
      </c>
      <c r="U30" s="86">
        <v>0.22499999999999998</v>
      </c>
      <c r="W30" s="67" t="s">
        <v>732</v>
      </c>
      <c r="X30" s="68">
        <v>0.81411458333333364</v>
      </c>
      <c r="Y30" s="69">
        <v>0.26675468750000009</v>
      </c>
      <c r="Z30" s="69">
        <v>0.99687500000000018</v>
      </c>
      <c r="AA30" s="70">
        <v>2.5</v>
      </c>
      <c r="AB30" s="71" t="s">
        <v>733</v>
      </c>
      <c r="AC30" s="68">
        <v>0.12211718750000004</v>
      </c>
      <c r="AD30" s="84">
        <v>4.0013203125000014E-2</v>
      </c>
      <c r="AE30" s="85">
        <v>0.14953125000000003</v>
      </c>
      <c r="AF30" s="86">
        <v>0.375</v>
      </c>
      <c r="AH30" s="67" t="s">
        <v>972</v>
      </c>
      <c r="AI30" s="68">
        <v>1.6041666666666667</v>
      </c>
      <c r="AJ30" s="69">
        <v>0.52562500000000012</v>
      </c>
      <c r="AK30" s="69">
        <v>0.99687500000000018</v>
      </c>
      <c r="AL30" s="70">
        <v>2.5</v>
      </c>
      <c r="AM30" s="71" t="s">
        <v>973</v>
      </c>
      <c r="AN30" s="69">
        <v>0.24062500000000001</v>
      </c>
      <c r="AO30" s="84">
        <v>7.8843750000000018E-2</v>
      </c>
      <c r="AP30" s="85">
        <v>0.14953125000000003</v>
      </c>
      <c r="AQ30" s="86">
        <v>0.375</v>
      </c>
      <c r="AS30" s="67" t="s">
        <v>1355</v>
      </c>
      <c r="AT30" s="68">
        <v>1.6041666666666667</v>
      </c>
      <c r="AU30" s="69">
        <v>0.52562500000000012</v>
      </c>
      <c r="AV30" s="69">
        <v>0.99687500000000018</v>
      </c>
      <c r="AW30" s="70">
        <v>2.5</v>
      </c>
      <c r="AX30" s="71" t="s">
        <v>1356</v>
      </c>
      <c r="AY30" s="69">
        <v>0.24062500000000001</v>
      </c>
      <c r="AZ30" s="84">
        <v>7.8843750000000018E-2</v>
      </c>
      <c r="BA30" s="85">
        <v>0.14953125000000003</v>
      </c>
      <c r="BB30" s="86">
        <v>0.375</v>
      </c>
      <c r="BD30" s="92" t="s">
        <v>1774</v>
      </c>
      <c r="BE30" s="68">
        <v>1.375</v>
      </c>
      <c r="BF30" s="69">
        <v>1</v>
      </c>
      <c r="BG30" s="69">
        <v>1.375</v>
      </c>
      <c r="BH30" s="70">
        <v>1.5</v>
      </c>
      <c r="BI30" s="72" t="s">
        <v>1775</v>
      </c>
      <c r="BJ30" s="68">
        <v>0.20624999999999999</v>
      </c>
      <c r="BK30" s="84">
        <v>0.15</v>
      </c>
      <c r="BL30" s="85">
        <v>0.20624999999999999</v>
      </c>
      <c r="BM30" s="86">
        <v>0.22499999999999998</v>
      </c>
      <c r="BO30" s="67" t="s">
        <v>3620</v>
      </c>
      <c r="BP30" s="68">
        <v>1.6041666666666667</v>
      </c>
      <c r="BQ30" s="69">
        <v>0.50750000000000006</v>
      </c>
      <c r="BR30" s="69">
        <v>0.99687500000000018</v>
      </c>
      <c r="BS30" s="70">
        <v>2.5</v>
      </c>
      <c r="BT30" s="95" t="s">
        <v>3621</v>
      </c>
      <c r="BU30" s="68">
        <v>0.24062500000000001</v>
      </c>
      <c r="BV30" s="84">
        <v>7.6125000000000012E-2</v>
      </c>
      <c r="BW30" s="85">
        <v>0.14953125000000003</v>
      </c>
      <c r="BX30" s="86">
        <v>0.375</v>
      </c>
    </row>
    <row r="31" spans="1:76" x14ac:dyDescent="0.25">
      <c r="A31" s="67" t="s">
        <v>66</v>
      </c>
      <c r="B31" s="68">
        <v>1.375</v>
      </c>
      <c r="C31" s="69">
        <v>2.6666666666666661</v>
      </c>
      <c r="D31" s="69">
        <v>2.8359375</v>
      </c>
      <c r="E31" s="70">
        <v>1.05</v>
      </c>
      <c r="F31" s="71" t="s">
        <v>65</v>
      </c>
      <c r="G31" s="72">
        <v>0.20624999999999999</v>
      </c>
      <c r="H31" s="72">
        <v>0.39999999999999991</v>
      </c>
      <c r="I31" s="72">
        <v>0.42539062499999997</v>
      </c>
      <c r="J31" s="71">
        <v>0.1575</v>
      </c>
      <c r="L31" s="67" t="s">
        <v>564</v>
      </c>
      <c r="M31" s="68">
        <v>1.375</v>
      </c>
      <c r="N31" s="69">
        <v>1</v>
      </c>
      <c r="O31" s="69">
        <v>1.375</v>
      </c>
      <c r="P31" s="70">
        <v>1.5</v>
      </c>
      <c r="Q31" s="71" t="s">
        <v>565</v>
      </c>
      <c r="R31" s="68">
        <v>0.20624999999999999</v>
      </c>
      <c r="S31" s="84">
        <v>0.15</v>
      </c>
      <c r="T31" s="85">
        <v>0.20624999999999999</v>
      </c>
      <c r="U31" s="86">
        <v>0.22499999999999998</v>
      </c>
      <c r="W31" s="67" t="s">
        <v>734</v>
      </c>
      <c r="X31" s="68">
        <v>0.69781250000000006</v>
      </c>
      <c r="Y31" s="69">
        <v>0.67666666666666675</v>
      </c>
      <c r="Z31" s="69">
        <v>1.890625</v>
      </c>
      <c r="AA31" s="70">
        <v>1.05</v>
      </c>
      <c r="AB31" s="71" t="s">
        <v>735</v>
      </c>
      <c r="AC31" s="68">
        <v>0.10467187500000001</v>
      </c>
      <c r="AD31" s="84">
        <v>0.10150000000000001</v>
      </c>
      <c r="AE31" s="85">
        <v>0.28359374999999998</v>
      </c>
      <c r="AF31" s="86">
        <v>0.1575</v>
      </c>
      <c r="AH31" s="67" t="s">
        <v>974</v>
      </c>
      <c r="AI31" s="68">
        <v>1.6041666666666667</v>
      </c>
      <c r="AJ31" s="69">
        <v>0.52562500000000012</v>
      </c>
      <c r="AK31" s="69">
        <v>0.99687500000000018</v>
      </c>
      <c r="AL31" s="70">
        <v>2.5</v>
      </c>
      <c r="AM31" s="71" t="s">
        <v>975</v>
      </c>
      <c r="AN31" s="69">
        <v>0.24062500000000001</v>
      </c>
      <c r="AO31" s="84">
        <v>7.8843750000000018E-2</v>
      </c>
      <c r="AP31" s="85">
        <v>0.14953125000000003</v>
      </c>
      <c r="AQ31" s="86">
        <v>0.375</v>
      </c>
      <c r="AS31" s="67" t="s">
        <v>1357</v>
      </c>
      <c r="AT31" s="68">
        <v>1.375</v>
      </c>
      <c r="AU31" s="69">
        <v>1</v>
      </c>
      <c r="AV31" s="69">
        <v>1.375</v>
      </c>
      <c r="AW31" s="70">
        <v>1.5</v>
      </c>
      <c r="AX31" s="71" t="s">
        <v>1358</v>
      </c>
      <c r="AY31" s="69">
        <v>0.20624999999999999</v>
      </c>
      <c r="AZ31" s="84">
        <v>0.15</v>
      </c>
      <c r="BA31" s="85">
        <v>0.20624999999999999</v>
      </c>
      <c r="BB31" s="86">
        <v>0.22499999999999998</v>
      </c>
      <c r="BD31" s="92" t="s">
        <v>1776</v>
      </c>
      <c r="BE31" s="68">
        <v>1.375</v>
      </c>
      <c r="BF31" s="69">
        <v>1</v>
      </c>
      <c r="BG31" s="69">
        <v>1.375</v>
      </c>
      <c r="BH31" s="70">
        <v>1.5</v>
      </c>
      <c r="BI31" s="72" t="s">
        <v>1777</v>
      </c>
      <c r="BJ31" s="68">
        <v>0.20624999999999999</v>
      </c>
      <c r="BK31" s="84">
        <v>0.15</v>
      </c>
      <c r="BL31" s="85">
        <v>0.20624999999999999</v>
      </c>
      <c r="BM31" s="86">
        <v>0.22499999999999998</v>
      </c>
      <c r="BO31" s="67" t="s">
        <v>3622</v>
      </c>
      <c r="BP31" s="68">
        <v>0.96250000000000013</v>
      </c>
      <c r="BQ31" s="69">
        <v>0.70000000000000007</v>
      </c>
      <c r="BR31" s="69">
        <v>1.375</v>
      </c>
      <c r="BS31" s="70">
        <v>1.5</v>
      </c>
      <c r="BT31" s="95" t="s">
        <v>3623</v>
      </c>
      <c r="BU31" s="68">
        <v>0.144375</v>
      </c>
      <c r="BV31" s="84">
        <v>0.10500000000000001</v>
      </c>
      <c r="BW31" s="85">
        <v>0.20624999999999999</v>
      </c>
      <c r="BX31" s="86">
        <v>0.22499999999999998</v>
      </c>
    </row>
    <row r="32" spans="1:76" x14ac:dyDescent="0.25">
      <c r="A32" s="67" t="s">
        <v>68</v>
      </c>
      <c r="B32" s="68">
        <v>1.375</v>
      </c>
      <c r="C32" s="69">
        <v>2.6666666666666661</v>
      </c>
      <c r="D32" s="69">
        <v>2.8359375</v>
      </c>
      <c r="E32" s="70">
        <v>1.05</v>
      </c>
      <c r="F32" s="71" t="s">
        <v>67</v>
      </c>
      <c r="G32" s="72">
        <v>0.20624999999999999</v>
      </c>
      <c r="H32" s="72">
        <v>0.39999999999999991</v>
      </c>
      <c r="I32" s="72">
        <v>0.42539062499999997</v>
      </c>
      <c r="J32" s="71">
        <v>0.1575</v>
      </c>
      <c r="L32" s="67" t="s">
        <v>566</v>
      </c>
      <c r="M32" s="68">
        <v>0.69781250000000006</v>
      </c>
      <c r="N32" s="69">
        <v>0.67666666666666675</v>
      </c>
      <c r="O32" s="69">
        <v>2.6783854166666665</v>
      </c>
      <c r="P32" s="70">
        <v>1.5312500000000002</v>
      </c>
      <c r="Q32" s="71" t="s">
        <v>567</v>
      </c>
      <c r="R32" s="68">
        <v>0.10467187500000001</v>
      </c>
      <c r="S32" s="84">
        <v>0.10150000000000001</v>
      </c>
      <c r="T32" s="85">
        <v>0.40175781249999998</v>
      </c>
      <c r="U32" s="86">
        <v>0.22968750000000002</v>
      </c>
      <c r="W32" s="67" t="s">
        <v>736</v>
      </c>
      <c r="X32" s="68">
        <v>0.69781250000000006</v>
      </c>
      <c r="Y32" s="69">
        <v>0.67666666666666675</v>
      </c>
      <c r="Z32" s="69">
        <v>1.890625</v>
      </c>
      <c r="AA32" s="70">
        <v>1.05</v>
      </c>
      <c r="AB32" s="71" t="s">
        <v>737</v>
      </c>
      <c r="AC32" s="68">
        <v>0.10467187500000001</v>
      </c>
      <c r="AD32" s="84">
        <v>0.10150000000000001</v>
      </c>
      <c r="AE32" s="85">
        <v>0.28359374999999998</v>
      </c>
      <c r="AF32" s="86">
        <v>0.1575</v>
      </c>
      <c r="AH32" s="67" t="s">
        <v>976</v>
      </c>
      <c r="AI32" s="68">
        <v>1.6041666666666667</v>
      </c>
      <c r="AJ32" s="69">
        <v>0.52562500000000012</v>
      </c>
      <c r="AK32" s="69">
        <v>0.99687500000000018</v>
      </c>
      <c r="AL32" s="70">
        <v>2.5</v>
      </c>
      <c r="AM32" s="71" t="s">
        <v>977</v>
      </c>
      <c r="AN32" s="69">
        <v>0.24062500000000001</v>
      </c>
      <c r="AO32" s="84">
        <v>7.8843750000000018E-2</v>
      </c>
      <c r="AP32" s="85">
        <v>0.14953125000000003</v>
      </c>
      <c r="AQ32" s="86">
        <v>0.375</v>
      </c>
      <c r="AS32" s="67" t="s">
        <v>1359</v>
      </c>
      <c r="AT32" s="68">
        <v>1.6041666666666667</v>
      </c>
      <c r="AU32" s="69">
        <v>0.52562500000000012</v>
      </c>
      <c r="AV32" s="69">
        <v>0.99687500000000018</v>
      </c>
      <c r="AW32" s="70">
        <v>2.5</v>
      </c>
      <c r="AX32" s="71" t="s">
        <v>1360</v>
      </c>
      <c r="AY32" s="69">
        <v>0.24062500000000001</v>
      </c>
      <c r="AZ32" s="84">
        <v>7.8843750000000018E-2</v>
      </c>
      <c r="BA32" s="85">
        <v>0.14953125000000003</v>
      </c>
      <c r="BB32" s="86">
        <v>0.375</v>
      </c>
      <c r="BD32" s="92" t="s">
        <v>1778</v>
      </c>
      <c r="BE32" s="68">
        <v>1.375</v>
      </c>
      <c r="BF32" s="69">
        <v>1</v>
      </c>
      <c r="BG32" s="69">
        <v>1.375</v>
      </c>
      <c r="BH32" s="70">
        <v>1.5</v>
      </c>
      <c r="BI32" s="72" t="s">
        <v>1779</v>
      </c>
      <c r="BJ32" s="68">
        <v>0.20624999999999999</v>
      </c>
      <c r="BK32" s="84">
        <v>0.15</v>
      </c>
      <c r="BL32" s="85">
        <v>0.20624999999999999</v>
      </c>
      <c r="BM32" s="86">
        <v>0.22499999999999998</v>
      </c>
      <c r="BO32" s="67" t="s">
        <v>3624</v>
      </c>
      <c r="BP32" s="68">
        <v>0.96250000000000013</v>
      </c>
      <c r="BQ32" s="69">
        <v>0.70000000000000007</v>
      </c>
      <c r="BR32" s="69">
        <v>1.375</v>
      </c>
      <c r="BS32" s="70">
        <v>1.5</v>
      </c>
      <c r="BT32" s="95" t="s">
        <v>3625</v>
      </c>
      <c r="BU32" s="68">
        <v>0.144375</v>
      </c>
      <c r="BV32" s="84">
        <v>0.10500000000000001</v>
      </c>
      <c r="BW32" s="85">
        <v>0.20624999999999999</v>
      </c>
      <c r="BX32" s="86">
        <v>0.22499999999999998</v>
      </c>
    </row>
    <row r="33" spans="1:76" x14ac:dyDescent="0.25">
      <c r="A33" s="67" t="s">
        <v>70</v>
      </c>
      <c r="B33" s="68">
        <v>1.375</v>
      </c>
      <c r="C33" s="69">
        <v>2.6666666666666661</v>
      </c>
      <c r="D33" s="69">
        <v>2.8359375</v>
      </c>
      <c r="E33" s="70">
        <v>1.05</v>
      </c>
      <c r="F33" s="71" t="s">
        <v>69</v>
      </c>
      <c r="G33" s="72">
        <v>0.20624999999999999</v>
      </c>
      <c r="H33" s="72">
        <v>0.39999999999999991</v>
      </c>
      <c r="I33" s="72">
        <v>0.42539062499999997</v>
      </c>
      <c r="J33" s="71">
        <v>0.1575</v>
      </c>
      <c r="L33" s="67" t="s">
        <v>568</v>
      </c>
      <c r="M33" s="68">
        <v>1.1630208333333336</v>
      </c>
      <c r="N33" s="69">
        <v>0.38107812500000016</v>
      </c>
      <c r="O33" s="69">
        <v>1.4122395833333334</v>
      </c>
      <c r="P33" s="70">
        <v>3.645833333333333</v>
      </c>
      <c r="Q33" s="71" t="s">
        <v>569</v>
      </c>
      <c r="R33" s="68">
        <v>0.17445312500000004</v>
      </c>
      <c r="S33" s="84">
        <v>5.7161718750000021E-2</v>
      </c>
      <c r="T33" s="85">
        <v>0.21183593750000002</v>
      </c>
      <c r="U33" s="86">
        <v>0.54687499999999989</v>
      </c>
      <c r="W33" s="67" t="s">
        <v>738</v>
      </c>
      <c r="X33" s="68">
        <v>0.69781250000000006</v>
      </c>
      <c r="Y33" s="69">
        <v>0.50750000000000006</v>
      </c>
      <c r="Z33" s="69">
        <v>1.375</v>
      </c>
      <c r="AA33" s="70">
        <v>1.5</v>
      </c>
      <c r="AB33" s="71" t="s">
        <v>739</v>
      </c>
      <c r="AC33" s="68">
        <v>0.10467187500000001</v>
      </c>
      <c r="AD33" s="84">
        <v>7.6125000000000012E-2</v>
      </c>
      <c r="AE33" s="85">
        <v>0.20624999999999999</v>
      </c>
      <c r="AF33" s="86">
        <v>0.22499999999999998</v>
      </c>
      <c r="AH33" s="67" t="s">
        <v>978</v>
      </c>
      <c r="AI33" s="68">
        <v>1.6041666666666667</v>
      </c>
      <c r="AJ33" s="69">
        <v>0.52562500000000012</v>
      </c>
      <c r="AK33" s="69">
        <v>0.99687500000000018</v>
      </c>
      <c r="AL33" s="70">
        <v>2.5</v>
      </c>
      <c r="AM33" s="71" t="s">
        <v>979</v>
      </c>
      <c r="AN33" s="69">
        <v>0.24062500000000001</v>
      </c>
      <c r="AO33" s="84">
        <v>7.8843750000000018E-2</v>
      </c>
      <c r="AP33" s="85">
        <v>0.14953125000000003</v>
      </c>
      <c r="AQ33" s="86">
        <v>0.375</v>
      </c>
      <c r="AS33" s="67" t="s">
        <v>1361</v>
      </c>
      <c r="AT33" s="68">
        <v>1.375</v>
      </c>
      <c r="AU33" s="69">
        <v>1</v>
      </c>
      <c r="AV33" s="69">
        <v>1.375</v>
      </c>
      <c r="AW33" s="70">
        <v>1.5</v>
      </c>
      <c r="AX33" s="71" t="s">
        <v>1362</v>
      </c>
      <c r="AY33" s="69">
        <v>0.20624999999999999</v>
      </c>
      <c r="AZ33" s="84">
        <v>0.15</v>
      </c>
      <c r="BA33" s="85">
        <v>0.20624999999999999</v>
      </c>
      <c r="BB33" s="86">
        <v>0.22499999999999998</v>
      </c>
      <c r="BD33" s="92" t="s">
        <v>1780</v>
      </c>
      <c r="BE33" s="68">
        <v>1.375</v>
      </c>
      <c r="BF33" s="69">
        <v>1</v>
      </c>
      <c r="BG33" s="69">
        <v>1.375</v>
      </c>
      <c r="BH33" s="70">
        <v>1.5</v>
      </c>
      <c r="BI33" s="72" t="s">
        <v>1781</v>
      </c>
      <c r="BJ33" s="68">
        <v>0.20624999999999999</v>
      </c>
      <c r="BK33" s="84">
        <v>0.15</v>
      </c>
      <c r="BL33" s="85">
        <v>0.20624999999999999</v>
      </c>
      <c r="BM33" s="86">
        <v>0.22499999999999998</v>
      </c>
      <c r="BO33" s="67" t="s">
        <v>3626</v>
      </c>
      <c r="BP33" s="68">
        <v>0.96250000000000013</v>
      </c>
      <c r="BQ33" s="69">
        <v>0.70000000000000007</v>
      </c>
      <c r="BR33" s="69">
        <v>1.375</v>
      </c>
      <c r="BS33" s="70">
        <v>1.5</v>
      </c>
      <c r="BT33" s="95" t="s">
        <v>3627</v>
      </c>
      <c r="BU33" s="68">
        <v>0.144375</v>
      </c>
      <c r="BV33" s="84">
        <v>0.10500000000000001</v>
      </c>
      <c r="BW33" s="85">
        <v>0.20624999999999999</v>
      </c>
      <c r="BX33" s="86">
        <v>0.22499999999999998</v>
      </c>
    </row>
    <row r="34" spans="1:76" x14ac:dyDescent="0.25">
      <c r="A34" s="67" t="s">
        <v>72</v>
      </c>
      <c r="B34" s="68">
        <v>1.375</v>
      </c>
      <c r="C34" s="69">
        <v>2.6666666666666661</v>
      </c>
      <c r="D34" s="69">
        <v>2.8359375</v>
      </c>
      <c r="E34" s="70">
        <v>1.05</v>
      </c>
      <c r="F34" s="71" t="s">
        <v>71</v>
      </c>
      <c r="G34" s="72">
        <v>0.20624999999999999</v>
      </c>
      <c r="H34" s="72">
        <v>0.39999999999999991</v>
      </c>
      <c r="I34" s="72">
        <v>0.42539062499999997</v>
      </c>
      <c r="J34" s="71">
        <v>0.1575</v>
      </c>
      <c r="L34" s="67" t="s">
        <v>570</v>
      </c>
      <c r="M34" s="68">
        <v>0.69781250000000006</v>
      </c>
      <c r="N34" s="69">
        <v>0.50750000000000006</v>
      </c>
      <c r="O34" s="69">
        <v>1.9479166666666665</v>
      </c>
      <c r="P34" s="70">
        <v>2.1875</v>
      </c>
      <c r="Q34" s="71" t="s">
        <v>571</v>
      </c>
      <c r="R34" s="68">
        <v>0.10467187500000001</v>
      </c>
      <c r="S34" s="84">
        <v>7.6125000000000012E-2</v>
      </c>
      <c r="T34" s="85">
        <v>0.29218749999999999</v>
      </c>
      <c r="U34" s="86">
        <v>0.328125</v>
      </c>
      <c r="W34" s="67" t="s">
        <v>740</v>
      </c>
      <c r="X34" s="68">
        <v>1.6041666666666667</v>
      </c>
      <c r="Y34" s="69">
        <v>0.52562500000000012</v>
      </c>
      <c r="Z34" s="69">
        <v>1.4122395833333334</v>
      </c>
      <c r="AA34" s="70">
        <v>3.645833333333333</v>
      </c>
      <c r="AB34" s="71" t="s">
        <v>741</v>
      </c>
      <c r="AC34" s="68">
        <v>0.24062500000000001</v>
      </c>
      <c r="AD34" s="84">
        <v>7.8843750000000018E-2</v>
      </c>
      <c r="AE34" s="85">
        <v>0.21183593750000002</v>
      </c>
      <c r="AF34" s="86">
        <v>0.54687499999999989</v>
      </c>
      <c r="AH34" s="67" t="s">
        <v>980</v>
      </c>
      <c r="AI34" s="68">
        <v>1.6041666666666667</v>
      </c>
      <c r="AJ34" s="69">
        <v>0.52562500000000012</v>
      </c>
      <c r="AK34" s="69">
        <v>0.99687500000000018</v>
      </c>
      <c r="AL34" s="70">
        <v>2.5</v>
      </c>
      <c r="AM34" s="71" t="s">
        <v>981</v>
      </c>
      <c r="AN34" s="69">
        <v>0.24062500000000001</v>
      </c>
      <c r="AO34" s="84">
        <v>7.8843750000000018E-2</v>
      </c>
      <c r="AP34" s="85">
        <v>0.14953125000000003</v>
      </c>
      <c r="AQ34" s="86">
        <v>0.375</v>
      </c>
      <c r="AS34" s="67" t="s">
        <v>1363</v>
      </c>
      <c r="AT34" s="68">
        <v>1.375</v>
      </c>
      <c r="AU34" s="69">
        <v>1</v>
      </c>
      <c r="AV34" s="69">
        <v>1.375</v>
      </c>
      <c r="AW34" s="70">
        <v>1.5</v>
      </c>
      <c r="AX34" s="71" t="s">
        <v>1364</v>
      </c>
      <c r="AY34" s="69">
        <v>0.20624999999999999</v>
      </c>
      <c r="AZ34" s="84">
        <v>0.15</v>
      </c>
      <c r="BA34" s="85">
        <v>0.20624999999999999</v>
      </c>
      <c r="BB34" s="86">
        <v>0.22499999999999998</v>
      </c>
      <c r="BD34" s="92" t="s">
        <v>1782</v>
      </c>
      <c r="BE34" s="68">
        <v>1.375</v>
      </c>
      <c r="BF34" s="69">
        <v>1</v>
      </c>
      <c r="BG34" s="69">
        <v>1.375</v>
      </c>
      <c r="BH34" s="70">
        <v>1.5</v>
      </c>
      <c r="BI34" s="72" t="s">
        <v>1783</v>
      </c>
      <c r="BJ34" s="68">
        <v>0.20624999999999999</v>
      </c>
      <c r="BK34" s="84">
        <v>0.15</v>
      </c>
      <c r="BL34" s="85">
        <v>0.20624999999999999</v>
      </c>
      <c r="BM34" s="86">
        <v>0.22499999999999998</v>
      </c>
      <c r="BO34" s="67" t="s">
        <v>3628</v>
      </c>
      <c r="BP34" s="68">
        <v>0.96250000000000013</v>
      </c>
      <c r="BQ34" s="69">
        <v>0.70000000000000007</v>
      </c>
      <c r="BR34" s="69">
        <v>1.375</v>
      </c>
      <c r="BS34" s="70">
        <v>1.5</v>
      </c>
      <c r="BT34" s="95" t="s">
        <v>3629</v>
      </c>
      <c r="BU34" s="68">
        <v>0.144375</v>
      </c>
      <c r="BV34" s="84">
        <v>0.10500000000000001</v>
      </c>
      <c r="BW34" s="85">
        <v>0.20624999999999999</v>
      </c>
      <c r="BX34" s="86">
        <v>0.22499999999999998</v>
      </c>
    </row>
    <row r="35" spans="1:76" x14ac:dyDescent="0.25">
      <c r="A35" s="67" t="s">
        <v>74</v>
      </c>
      <c r="B35" s="68">
        <v>1.375</v>
      </c>
      <c r="C35" s="69">
        <v>2.6666666666666661</v>
      </c>
      <c r="D35" s="69">
        <v>2.8359375</v>
      </c>
      <c r="E35" s="70">
        <v>1.05</v>
      </c>
      <c r="F35" s="71" t="s">
        <v>73</v>
      </c>
      <c r="G35" s="72">
        <v>0.20624999999999999</v>
      </c>
      <c r="H35" s="72">
        <v>0.39999999999999991</v>
      </c>
      <c r="I35" s="72">
        <v>0.42539062499999997</v>
      </c>
      <c r="J35" s="71">
        <v>0.1575</v>
      </c>
      <c r="L35" s="67" t="s">
        <v>572</v>
      </c>
      <c r="M35" s="68">
        <v>1.375</v>
      </c>
      <c r="N35" s="69">
        <v>1</v>
      </c>
      <c r="O35" s="69">
        <v>1.375</v>
      </c>
      <c r="P35" s="70">
        <v>1.5</v>
      </c>
      <c r="Q35" s="71" t="s">
        <v>573</v>
      </c>
      <c r="R35" s="68">
        <v>0.20624999999999999</v>
      </c>
      <c r="S35" s="84">
        <v>0.15</v>
      </c>
      <c r="T35" s="85">
        <v>0.20624999999999999</v>
      </c>
      <c r="U35" s="86">
        <v>0.22499999999999998</v>
      </c>
      <c r="W35" s="67" t="s">
        <v>742</v>
      </c>
      <c r="X35" s="68">
        <v>1.6041666666666667</v>
      </c>
      <c r="Y35" s="69">
        <v>0.52562500000000012</v>
      </c>
      <c r="Z35" s="69">
        <v>1.4122395833333334</v>
      </c>
      <c r="AA35" s="70">
        <v>3.645833333333333</v>
      </c>
      <c r="AB35" s="71" t="s">
        <v>743</v>
      </c>
      <c r="AC35" s="68">
        <v>0.24062500000000001</v>
      </c>
      <c r="AD35" s="84">
        <v>7.8843750000000018E-2</v>
      </c>
      <c r="AE35" s="85">
        <v>0.21183593750000002</v>
      </c>
      <c r="AF35" s="86">
        <v>0.54687499999999989</v>
      </c>
      <c r="AH35" s="67" t="s">
        <v>982</v>
      </c>
      <c r="AI35" s="68">
        <v>1.6041666666666667</v>
      </c>
      <c r="AJ35" s="69">
        <v>0.52562500000000012</v>
      </c>
      <c r="AK35" s="69">
        <v>0.99687500000000018</v>
      </c>
      <c r="AL35" s="70">
        <v>2.5</v>
      </c>
      <c r="AM35" s="71" t="s">
        <v>983</v>
      </c>
      <c r="AN35" s="69">
        <v>0.24062500000000001</v>
      </c>
      <c r="AO35" s="84">
        <v>7.8843750000000018E-2</v>
      </c>
      <c r="AP35" s="85">
        <v>0.14953125000000003</v>
      </c>
      <c r="AQ35" s="86">
        <v>0.375</v>
      </c>
      <c r="AS35" s="67" t="s">
        <v>1365</v>
      </c>
      <c r="AT35" s="68">
        <v>1.375</v>
      </c>
      <c r="AU35" s="69">
        <v>1</v>
      </c>
      <c r="AV35" s="69">
        <v>1.375</v>
      </c>
      <c r="AW35" s="70">
        <v>1.5</v>
      </c>
      <c r="AX35" s="71" t="s">
        <v>1366</v>
      </c>
      <c r="AY35" s="69">
        <v>0.20624999999999999</v>
      </c>
      <c r="AZ35" s="84">
        <v>0.15</v>
      </c>
      <c r="BA35" s="85">
        <v>0.20624999999999999</v>
      </c>
      <c r="BB35" s="86">
        <v>0.22499999999999998</v>
      </c>
      <c r="BD35" s="92" t="s">
        <v>1784</v>
      </c>
      <c r="BE35" s="68">
        <v>1.375</v>
      </c>
      <c r="BF35" s="69">
        <v>1</v>
      </c>
      <c r="BG35" s="69">
        <v>1.375</v>
      </c>
      <c r="BH35" s="70">
        <v>1.5</v>
      </c>
      <c r="BI35" s="72" t="s">
        <v>1785</v>
      </c>
      <c r="BJ35" s="68">
        <v>0.20624999999999999</v>
      </c>
      <c r="BK35" s="84">
        <v>0.15</v>
      </c>
      <c r="BL35" s="85">
        <v>0.20624999999999999</v>
      </c>
      <c r="BM35" s="86">
        <v>0.22499999999999998</v>
      </c>
      <c r="BO35" s="67" t="s">
        <v>3630</v>
      </c>
      <c r="BP35" s="68">
        <v>1.6041666666666667</v>
      </c>
      <c r="BQ35" s="69">
        <v>0.50750000000000006</v>
      </c>
      <c r="BR35" s="69">
        <v>0.99687500000000018</v>
      </c>
      <c r="BS35" s="70">
        <v>2.5</v>
      </c>
      <c r="BT35" s="95" t="s">
        <v>3631</v>
      </c>
      <c r="BU35" s="68">
        <v>0.24062500000000001</v>
      </c>
      <c r="BV35" s="84">
        <v>7.6125000000000012E-2</v>
      </c>
      <c r="BW35" s="85">
        <v>0.14953125000000003</v>
      </c>
      <c r="BX35" s="86">
        <v>0.375</v>
      </c>
    </row>
    <row r="36" spans="1:76" x14ac:dyDescent="0.25">
      <c r="A36" s="67" t="s">
        <v>76</v>
      </c>
      <c r="B36" s="68">
        <v>1.375</v>
      </c>
      <c r="C36" s="69">
        <v>2.6666666666666661</v>
      </c>
      <c r="D36" s="69">
        <v>2.8359375</v>
      </c>
      <c r="E36" s="70">
        <v>1.05</v>
      </c>
      <c r="F36" s="71" t="s">
        <v>75</v>
      </c>
      <c r="G36" s="72">
        <v>0.20624999999999999</v>
      </c>
      <c r="H36" s="72">
        <v>0.39999999999999991</v>
      </c>
      <c r="I36" s="72">
        <v>0.42539062499999997</v>
      </c>
      <c r="J36" s="71">
        <v>0.1575</v>
      </c>
      <c r="L36" s="67" t="s">
        <v>574</v>
      </c>
      <c r="M36" s="68">
        <v>0.81411458333333364</v>
      </c>
      <c r="N36" s="69">
        <v>0.26675468750000009</v>
      </c>
      <c r="O36" s="69">
        <v>1.4122395833333334</v>
      </c>
      <c r="P36" s="70">
        <v>3.645833333333333</v>
      </c>
      <c r="Q36" s="71" t="s">
        <v>575</v>
      </c>
      <c r="R36" s="68">
        <v>0.12211718750000004</v>
      </c>
      <c r="S36" s="84">
        <v>4.0013203125000014E-2</v>
      </c>
      <c r="T36" s="85">
        <v>0.21183593750000002</v>
      </c>
      <c r="U36" s="86">
        <v>0.54687499999999989</v>
      </c>
      <c r="W36" s="67" t="s">
        <v>744</v>
      </c>
      <c r="X36" s="68">
        <v>1.375</v>
      </c>
      <c r="Y36" s="69">
        <v>1.3333333333333333</v>
      </c>
      <c r="Z36" s="69">
        <v>2.6783854166666665</v>
      </c>
      <c r="AA36" s="70">
        <v>1.5312500000000002</v>
      </c>
      <c r="AB36" s="71" t="s">
        <v>745</v>
      </c>
      <c r="AC36" s="68">
        <v>0.20624999999999999</v>
      </c>
      <c r="AD36" s="84">
        <v>0.19999999999999998</v>
      </c>
      <c r="AE36" s="85">
        <v>0.40175781249999998</v>
      </c>
      <c r="AF36" s="86">
        <v>0.22968750000000002</v>
      </c>
      <c r="AH36" s="67" t="s">
        <v>984</v>
      </c>
      <c r="AI36" s="68">
        <v>1.6041666666666667</v>
      </c>
      <c r="AJ36" s="69">
        <v>0.52562500000000012</v>
      </c>
      <c r="AK36" s="69">
        <v>0.99687500000000018</v>
      </c>
      <c r="AL36" s="70">
        <v>2.5</v>
      </c>
      <c r="AM36" s="71" t="s">
        <v>985</v>
      </c>
      <c r="AN36" s="69">
        <v>0.24062500000000001</v>
      </c>
      <c r="AO36" s="84">
        <v>7.8843750000000018E-2</v>
      </c>
      <c r="AP36" s="85">
        <v>0.14953125000000003</v>
      </c>
      <c r="AQ36" s="86">
        <v>0.375</v>
      </c>
      <c r="AS36" s="67" t="s">
        <v>1367</v>
      </c>
      <c r="AT36" s="68">
        <v>1.6041666666666667</v>
      </c>
      <c r="AU36" s="69">
        <v>0.52562500000000012</v>
      </c>
      <c r="AV36" s="69">
        <v>0.99687500000000018</v>
      </c>
      <c r="AW36" s="70">
        <v>2.5</v>
      </c>
      <c r="AX36" s="71" t="s">
        <v>1368</v>
      </c>
      <c r="AY36" s="69">
        <v>0.24062500000000001</v>
      </c>
      <c r="AZ36" s="84">
        <v>7.8843750000000018E-2</v>
      </c>
      <c r="BA36" s="85">
        <v>0.14953125000000003</v>
      </c>
      <c r="BB36" s="86">
        <v>0.375</v>
      </c>
      <c r="BD36" s="92" t="s">
        <v>1786</v>
      </c>
      <c r="BE36" s="68">
        <v>1.375</v>
      </c>
      <c r="BF36" s="69">
        <v>1</v>
      </c>
      <c r="BG36" s="69">
        <v>1.375</v>
      </c>
      <c r="BH36" s="70">
        <v>1.5</v>
      </c>
      <c r="BI36" s="72" t="s">
        <v>1787</v>
      </c>
      <c r="BJ36" s="68">
        <v>0.20624999999999999</v>
      </c>
      <c r="BK36" s="84">
        <v>0.15</v>
      </c>
      <c r="BL36" s="85">
        <v>0.20624999999999999</v>
      </c>
      <c r="BM36" s="86">
        <v>0.22499999999999998</v>
      </c>
      <c r="BO36" s="67" t="s">
        <v>3632</v>
      </c>
      <c r="BP36" s="68">
        <v>1.6041666666666667</v>
      </c>
      <c r="BQ36" s="69">
        <v>0.50750000000000006</v>
      </c>
      <c r="BR36" s="69">
        <v>0.99687500000000018</v>
      </c>
      <c r="BS36" s="70">
        <v>2.5</v>
      </c>
      <c r="BT36" s="95" t="s">
        <v>3633</v>
      </c>
      <c r="BU36" s="68">
        <v>0.24062500000000001</v>
      </c>
      <c r="BV36" s="84">
        <v>7.6125000000000012E-2</v>
      </c>
      <c r="BW36" s="85">
        <v>0.14953125000000003</v>
      </c>
      <c r="BX36" s="86">
        <v>0.375</v>
      </c>
    </row>
    <row r="37" spans="1:76" x14ac:dyDescent="0.25">
      <c r="A37" s="67" t="s">
        <v>78</v>
      </c>
      <c r="B37" s="68">
        <v>1.375</v>
      </c>
      <c r="C37" s="69">
        <v>2.6666666666666661</v>
      </c>
      <c r="D37" s="69">
        <v>2.8359375</v>
      </c>
      <c r="E37" s="70">
        <v>1.05</v>
      </c>
      <c r="F37" s="71" t="s">
        <v>77</v>
      </c>
      <c r="G37" s="72">
        <v>0.20624999999999999</v>
      </c>
      <c r="H37" s="72">
        <v>0.39999999999999991</v>
      </c>
      <c r="I37" s="72">
        <v>0.42539062499999997</v>
      </c>
      <c r="J37" s="71">
        <v>0.1575</v>
      </c>
      <c r="L37" s="67" t="s">
        <v>576</v>
      </c>
      <c r="M37" s="68">
        <v>1.1630208333333336</v>
      </c>
      <c r="N37" s="69">
        <v>0.38107812500000016</v>
      </c>
      <c r="O37" s="69">
        <v>1.4122395833333334</v>
      </c>
      <c r="P37" s="70">
        <v>3.645833333333333</v>
      </c>
      <c r="Q37" s="71" t="s">
        <v>577</v>
      </c>
      <c r="R37" s="68">
        <v>0.17445312500000004</v>
      </c>
      <c r="S37" s="84">
        <v>5.7161718750000021E-2</v>
      </c>
      <c r="T37" s="85">
        <v>0.21183593750000002</v>
      </c>
      <c r="U37" s="86">
        <v>0.54687499999999989</v>
      </c>
      <c r="W37" s="67" t="s">
        <v>746</v>
      </c>
      <c r="X37" s="68">
        <v>1.375</v>
      </c>
      <c r="Y37" s="69">
        <v>1.3333333333333333</v>
      </c>
      <c r="Z37" s="69">
        <v>2.6783854166666665</v>
      </c>
      <c r="AA37" s="70">
        <v>1.5312500000000002</v>
      </c>
      <c r="AB37" s="71" t="s">
        <v>747</v>
      </c>
      <c r="AC37" s="68">
        <v>0.20624999999999999</v>
      </c>
      <c r="AD37" s="84">
        <v>0.19999999999999998</v>
      </c>
      <c r="AE37" s="85">
        <v>0.40175781249999998</v>
      </c>
      <c r="AF37" s="86">
        <v>0.22968750000000002</v>
      </c>
      <c r="AH37" s="67" t="s">
        <v>986</v>
      </c>
      <c r="AI37" s="68">
        <v>1.6041666666666667</v>
      </c>
      <c r="AJ37" s="69">
        <v>0.52562500000000012</v>
      </c>
      <c r="AK37" s="69">
        <v>0.99687500000000018</v>
      </c>
      <c r="AL37" s="70">
        <v>2.5</v>
      </c>
      <c r="AM37" s="71" t="s">
        <v>987</v>
      </c>
      <c r="AN37" s="69">
        <v>0.24062500000000001</v>
      </c>
      <c r="AO37" s="84">
        <v>7.8843750000000018E-2</v>
      </c>
      <c r="AP37" s="85">
        <v>0.14953125000000003</v>
      </c>
      <c r="AQ37" s="86">
        <v>0.375</v>
      </c>
      <c r="AS37" s="67" t="s">
        <v>1369</v>
      </c>
      <c r="AT37" s="68">
        <v>1.375</v>
      </c>
      <c r="AU37" s="69">
        <v>1</v>
      </c>
      <c r="AV37" s="69">
        <v>1.375</v>
      </c>
      <c r="AW37" s="70">
        <v>1.5</v>
      </c>
      <c r="AX37" s="71" t="s">
        <v>1370</v>
      </c>
      <c r="AY37" s="69">
        <v>0.20624999999999999</v>
      </c>
      <c r="AZ37" s="84">
        <v>0.15</v>
      </c>
      <c r="BA37" s="85">
        <v>0.20624999999999999</v>
      </c>
      <c r="BB37" s="86">
        <v>0.22499999999999998</v>
      </c>
      <c r="BD37" s="92" t="s">
        <v>1788</v>
      </c>
      <c r="BE37" s="68">
        <v>0.99687500000000018</v>
      </c>
      <c r="BF37" s="69">
        <v>0.72500000000000009</v>
      </c>
      <c r="BG37" s="69">
        <v>1.375</v>
      </c>
      <c r="BH37" s="70">
        <v>1.5</v>
      </c>
      <c r="BI37" s="72" t="s">
        <v>1789</v>
      </c>
      <c r="BJ37" s="68">
        <v>0.14953125000000003</v>
      </c>
      <c r="BK37" s="84">
        <v>0.10875000000000001</v>
      </c>
      <c r="BL37" s="85">
        <v>0.20624999999999999</v>
      </c>
      <c r="BM37" s="86">
        <v>0.22499999999999998</v>
      </c>
      <c r="BO37" s="67" t="s">
        <v>3634</v>
      </c>
      <c r="BP37" s="68">
        <v>1.6041666666666667</v>
      </c>
      <c r="BQ37" s="69">
        <v>0.50750000000000006</v>
      </c>
      <c r="BR37" s="69">
        <v>0.99687500000000018</v>
      </c>
      <c r="BS37" s="70">
        <v>2.5</v>
      </c>
      <c r="BT37" s="95" t="s">
        <v>3635</v>
      </c>
      <c r="BU37" s="68">
        <v>0.24062500000000001</v>
      </c>
      <c r="BV37" s="84">
        <v>7.6125000000000012E-2</v>
      </c>
      <c r="BW37" s="85">
        <v>0.14953125000000003</v>
      </c>
      <c r="BX37" s="86">
        <v>0.375</v>
      </c>
    </row>
    <row r="38" spans="1:76" x14ac:dyDescent="0.25">
      <c r="A38" s="67" t="s">
        <v>80</v>
      </c>
      <c r="B38" s="68">
        <v>1.375</v>
      </c>
      <c r="C38" s="69">
        <v>2.6666666666666661</v>
      </c>
      <c r="D38" s="69">
        <v>2.8359375</v>
      </c>
      <c r="E38" s="70">
        <v>1.05</v>
      </c>
      <c r="F38" s="71" t="s">
        <v>79</v>
      </c>
      <c r="G38" s="72">
        <v>0.20624999999999999</v>
      </c>
      <c r="H38" s="72">
        <v>0.39999999999999991</v>
      </c>
      <c r="I38" s="72">
        <v>0.42539062499999997</v>
      </c>
      <c r="J38" s="71">
        <v>0.1575</v>
      </c>
      <c r="L38" s="67" t="s">
        <v>578</v>
      </c>
      <c r="M38" s="68">
        <v>1.375</v>
      </c>
      <c r="N38" s="69">
        <v>1.3333333333333333</v>
      </c>
      <c r="O38" s="69">
        <v>1.890625</v>
      </c>
      <c r="P38" s="70">
        <v>1.05</v>
      </c>
      <c r="Q38" s="71" t="s">
        <v>579</v>
      </c>
      <c r="R38" s="68">
        <v>0.20624999999999999</v>
      </c>
      <c r="S38" s="84">
        <v>0.19999999999999998</v>
      </c>
      <c r="T38" s="85">
        <v>0.28359374999999998</v>
      </c>
      <c r="U38" s="86">
        <v>0.1575</v>
      </c>
      <c r="W38" s="67" t="s">
        <v>748</v>
      </c>
      <c r="X38" s="68">
        <v>1.375</v>
      </c>
      <c r="Y38" s="69">
        <v>1</v>
      </c>
      <c r="Z38" s="69">
        <v>1.9479166666666665</v>
      </c>
      <c r="AA38" s="70">
        <v>2.1875</v>
      </c>
      <c r="AB38" s="71" t="s">
        <v>749</v>
      </c>
      <c r="AC38" s="68">
        <v>0.20624999999999999</v>
      </c>
      <c r="AD38" s="84">
        <v>0.15</v>
      </c>
      <c r="AE38" s="85">
        <v>0.29218749999999999</v>
      </c>
      <c r="AF38" s="86">
        <v>0.328125</v>
      </c>
      <c r="AH38" s="67" t="s">
        <v>988</v>
      </c>
      <c r="AI38" s="68">
        <v>1.375</v>
      </c>
      <c r="AJ38" s="69">
        <v>1.3333333333333333</v>
      </c>
      <c r="AK38" s="69">
        <v>1.890625</v>
      </c>
      <c r="AL38" s="70">
        <v>1.05</v>
      </c>
      <c r="AM38" s="71" t="s">
        <v>989</v>
      </c>
      <c r="AN38" s="69">
        <v>0.20624999999999999</v>
      </c>
      <c r="AO38" s="84">
        <v>0.19999999999999998</v>
      </c>
      <c r="AP38" s="85">
        <v>0.28359374999999998</v>
      </c>
      <c r="AQ38" s="86">
        <v>0.1575</v>
      </c>
      <c r="AS38" s="67" t="s">
        <v>1371</v>
      </c>
      <c r="AT38" s="68">
        <v>1.375</v>
      </c>
      <c r="AU38" s="69">
        <v>1.3333333333333333</v>
      </c>
      <c r="AV38" s="69">
        <v>1.890625</v>
      </c>
      <c r="AW38" s="70">
        <v>1.05</v>
      </c>
      <c r="AX38" s="71" t="s">
        <v>1372</v>
      </c>
      <c r="AY38" s="69">
        <v>0.20624999999999999</v>
      </c>
      <c r="AZ38" s="84">
        <v>0.19999999999999998</v>
      </c>
      <c r="BA38" s="85">
        <v>0.28359374999999998</v>
      </c>
      <c r="BB38" s="86">
        <v>0.1575</v>
      </c>
      <c r="BD38" s="92" t="s">
        <v>1790</v>
      </c>
      <c r="BE38" s="68">
        <v>0.99687500000000018</v>
      </c>
      <c r="BF38" s="69">
        <v>0.72500000000000009</v>
      </c>
      <c r="BG38" s="69">
        <v>1.375</v>
      </c>
      <c r="BH38" s="70">
        <v>1.5</v>
      </c>
      <c r="BI38" s="72" t="s">
        <v>1791</v>
      </c>
      <c r="BJ38" s="68">
        <v>0.14953125000000003</v>
      </c>
      <c r="BK38" s="84">
        <v>0.10875000000000001</v>
      </c>
      <c r="BL38" s="85">
        <v>0.20624999999999999</v>
      </c>
      <c r="BM38" s="86">
        <v>0.22499999999999998</v>
      </c>
      <c r="BO38" s="67" t="s">
        <v>3636</v>
      </c>
      <c r="BP38" s="68">
        <v>0.96250000000000013</v>
      </c>
      <c r="BQ38" s="69">
        <v>0.70000000000000007</v>
      </c>
      <c r="BR38" s="69">
        <v>1.375</v>
      </c>
      <c r="BS38" s="70">
        <v>1.5</v>
      </c>
      <c r="BT38" s="95" t="s">
        <v>3637</v>
      </c>
      <c r="BU38" s="68">
        <v>0.144375</v>
      </c>
      <c r="BV38" s="84">
        <v>0.10500000000000001</v>
      </c>
      <c r="BW38" s="85">
        <v>0.20624999999999999</v>
      </c>
      <c r="BX38" s="86">
        <v>0.22499999999999998</v>
      </c>
    </row>
    <row r="39" spans="1:76" x14ac:dyDescent="0.25">
      <c r="A39" s="67" t="s">
        <v>82</v>
      </c>
      <c r="B39" s="68">
        <v>1.375</v>
      </c>
      <c r="C39" s="69">
        <v>2.6666666666666661</v>
      </c>
      <c r="D39" s="69">
        <v>2.8359375</v>
      </c>
      <c r="E39" s="70">
        <v>1.05</v>
      </c>
      <c r="F39" s="71" t="s">
        <v>81</v>
      </c>
      <c r="G39" s="72">
        <v>0.20624999999999999</v>
      </c>
      <c r="H39" s="72">
        <v>0.39999999999999991</v>
      </c>
      <c r="I39" s="72">
        <v>0.42539062499999997</v>
      </c>
      <c r="J39" s="71">
        <v>0.1575</v>
      </c>
      <c r="L39" s="67" t="s">
        <v>580</v>
      </c>
      <c r="M39" s="68">
        <v>2.2916666666666665</v>
      </c>
      <c r="N39" s="69">
        <v>0.72500000000000009</v>
      </c>
      <c r="O39" s="69">
        <v>1.4122395833333334</v>
      </c>
      <c r="P39" s="70">
        <v>3.645833333333333</v>
      </c>
      <c r="Q39" s="71" t="s">
        <v>581</v>
      </c>
      <c r="R39" s="68">
        <v>0.34374999999999994</v>
      </c>
      <c r="S39" s="84">
        <v>0.10875000000000001</v>
      </c>
      <c r="T39" s="85">
        <v>0.21183593750000002</v>
      </c>
      <c r="U39" s="86">
        <v>0.54687499999999989</v>
      </c>
      <c r="W39" s="67" t="s">
        <v>750</v>
      </c>
      <c r="X39" s="68">
        <v>1.6041666666666667</v>
      </c>
      <c r="Y39" s="69">
        <v>0.52562500000000012</v>
      </c>
      <c r="Z39" s="69">
        <v>0.99687500000000018</v>
      </c>
      <c r="AA39" s="70">
        <v>2.5</v>
      </c>
      <c r="AB39" s="71" t="s">
        <v>751</v>
      </c>
      <c r="AC39" s="68">
        <v>0.24062500000000001</v>
      </c>
      <c r="AD39" s="84">
        <v>7.8843750000000018E-2</v>
      </c>
      <c r="AE39" s="85">
        <v>0.14953125000000003</v>
      </c>
      <c r="AF39" s="86">
        <v>0.375</v>
      </c>
      <c r="AH39" s="67" t="s">
        <v>990</v>
      </c>
      <c r="AI39" s="68">
        <v>1.375</v>
      </c>
      <c r="AJ39" s="69">
        <v>1.3333333333333333</v>
      </c>
      <c r="AK39" s="69">
        <v>1.890625</v>
      </c>
      <c r="AL39" s="70">
        <v>1.05</v>
      </c>
      <c r="AM39" s="71" t="s">
        <v>991</v>
      </c>
      <c r="AN39" s="69">
        <v>0.20624999999999999</v>
      </c>
      <c r="AO39" s="84">
        <v>0.19999999999999998</v>
      </c>
      <c r="AP39" s="85">
        <v>0.28359374999999998</v>
      </c>
      <c r="AQ39" s="86">
        <v>0.1575</v>
      </c>
      <c r="AS39" s="67" t="s">
        <v>1373</v>
      </c>
      <c r="AT39" s="68">
        <v>1.6041666666666667</v>
      </c>
      <c r="AU39" s="69">
        <v>0.52562500000000012</v>
      </c>
      <c r="AV39" s="69">
        <v>0.99687500000000018</v>
      </c>
      <c r="AW39" s="70">
        <v>2.5</v>
      </c>
      <c r="AX39" s="71" t="s">
        <v>1374</v>
      </c>
      <c r="AY39" s="69">
        <v>0.24062500000000001</v>
      </c>
      <c r="AZ39" s="84">
        <v>7.8843750000000018E-2</v>
      </c>
      <c r="BA39" s="85">
        <v>0.14953125000000003</v>
      </c>
      <c r="BB39" s="86">
        <v>0.375</v>
      </c>
      <c r="BD39" s="92" t="s">
        <v>1792</v>
      </c>
      <c r="BE39" s="68">
        <v>1.375</v>
      </c>
      <c r="BF39" s="69">
        <v>1</v>
      </c>
      <c r="BG39" s="69">
        <v>1.375</v>
      </c>
      <c r="BH39" s="70">
        <v>1.5</v>
      </c>
      <c r="BI39" s="72" t="s">
        <v>1793</v>
      </c>
      <c r="BJ39" s="68">
        <v>0.20624999999999999</v>
      </c>
      <c r="BK39" s="84">
        <v>0.15</v>
      </c>
      <c r="BL39" s="85">
        <v>0.20624999999999999</v>
      </c>
      <c r="BM39" s="86">
        <v>0.22499999999999998</v>
      </c>
      <c r="BO39" s="67" t="s">
        <v>3638</v>
      </c>
      <c r="BP39" s="68">
        <v>1.6614583333333335</v>
      </c>
      <c r="BQ39" s="69">
        <v>0.52562500000000012</v>
      </c>
      <c r="BR39" s="69">
        <v>0.99687500000000018</v>
      </c>
      <c r="BS39" s="70">
        <v>2.5</v>
      </c>
      <c r="BT39" s="95" t="s">
        <v>3639</v>
      </c>
      <c r="BU39" s="68">
        <v>0.24921875000000002</v>
      </c>
      <c r="BV39" s="84">
        <v>7.8843750000000018E-2</v>
      </c>
      <c r="BW39" s="85">
        <v>0.14953125000000003</v>
      </c>
      <c r="BX39" s="86">
        <v>0.375</v>
      </c>
    </row>
    <row r="40" spans="1:76" x14ac:dyDescent="0.25">
      <c r="A40" s="67" t="s">
        <v>84</v>
      </c>
      <c r="B40" s="68">
        <v>1.375</v>
      </c>
      <c r="C40" s="69">
        <v>2.6666666666666661</v>
      </c>
      <c r="D40" s="69">
        <v>2.8359375</v>
      </c>
      <c r="E40" s="70">
        <v>1.05</v>
      </c>
      <c r="F40" s="71" t="s">
        <v>83</v>
      </c>
      <c r="G40" s="72">
        <v>0.20624999999999999</v>
      </c>
      <c r="H40" s="72">
        <v>0.39999999999999991</v>
      </c>
      <c r="I40" s="72">
        <v>0.42539062499999997</v>
      </c>
      <c r="J40" s="71">
        <v>0.1575</v>
      </c>
      <c r="L40" s="67" t="s">
        <v>582</v>
      </c>
      <c r="M40" s="68">
        <v>2.2916666666666665</v>
      </c>
      <c r="N40" s="69">
        <v>0.72500000000000009</v>
      </c>
      <c r="O40" s="69">
        <v>1.4122395833333334</v>
      </c>
      <c r="P40" s="70">
        <v>3.645833333333333</v>
      </c>
      <c r="Q40" s="71" t="s">
        <v>583</v>
      </c>
      <c r="R40" s="68">
        <v>0.34374999999999994</v>
      </c>
      <c r="S40" s="84">
        <v>0.10875000000000001</v>
      </c>
      <c r="T40" s="85">
        <v>0.21183593750000002</v>
      </c>
      <c r="U40" s="86">
        <v>0.54687499999999989</v>
      </c>
      <c r="W40" s="67" t="s">
        <v>752</v>
      </c>
      <c r="X40" s="68">
        <v>1.375</v>
      </c>
      <c r="Y40" s="69">
        <v>1.3333333333333333</v>
      </c>
      <c r="Z40" s="69">
        <v>1.890625</v>
      </c>
      <c r="AA40" s="70">
        <v>1.05</v>
      </c>
      <c r="AB40" s="71" t="s">
        <v>753</v>
      </c>
      <c r="AC40" s="68">
        <v>0.20624999999999999</v>
      </c>
      <c r="AD40" s="84">
        <v>0.19999999999999998</v>
      </c>
      <c r="AE40" s="85">
        <v>0.28359374999999998</v>
      </c>
      <c r="AF40" s="86">
        <v>0.1575</v>
      </c>
      <c r="AH40" s="67" t="s">
        <v>992</v>
      </c>
      <c r="AI40" s="68">
        <v>1.375</v>
      </c>
      <c r="AJ40" s="69">
        <v>1</v>
      </c>
      <c r="AK40" s="69">
        <v>1.375</v>
      </c>
      <c r="AL40" s="70">
        <v>1.5</v>
      </c>
      <c r="AM40" s="71" t="s">
        <v>993</v>
      </c>
      <c r="AN40" s="69">
        <v>0.20624999999999999</v>
      </c>
      <c r="AO40" s="84">
        <v>0.15</v>
      </c>
      <c r="AP40" s="85">
        <v>0.20624999999999999</v>
      </c>
      <c r="AQ40" s="86">
        <v>0.22499999999999998</v>
      </c>
      <c r="AS40" s="67" t="s">
        <v>1375</v>
      </c>
      <c r="AT40" s="68">
        <v>1.6041666666666667</v>
      </c>
      <c r="AU40" s="69">
        <v>0.52562500000000012</v>
      </c>
      <c r="AV40" s="69">
        <v>0.99687500000000018</v>
      </c>
      <c r="AW40" s="70">
        <v>2.5</v>
      </c>
      <c r="AX40" s="71" t="s">
        <v>1376</v>
      </c>
      <c r="AY40" s="69">
        <v>0.24062500000000001</v>
      </c>
      <c r="AZ40" s="84">
        <v>7.8843750000000018E-2</v>
      </c>
      <c r="BA40" s="85">
        <v>0.14953125000000003</v>
      </c>
      <c r="BB40" s="86">
        <v>0.375</v>
      </c>
      <c r="BD40" s="92" t="s">
        <v>1794</v>
      </c>
      <c r="BE40" s="68">
        <v>1.375</v>
      </c>
      <c r="BF40" s="69">
        <v>1</v>
      </c>
      <c r="BG40" s="69">
        <v>1.375</v>
      </c>
      <c r="BH40" s="70">
        <v>1.5</v>
      </c>
      <c r="BI40" s="72" t="s">
        <v>1795</v>
      </c>
      <c r="BJ40" s="68">
        <v>0.20624999999999999</v>
      </c>
      <c r="BK40" s="84">
        <v>0.15</v>
      </c>
      <c r="BL40" s="85">
        <v>0.20624999999999999</v>
      </c>
      <c r="BM40" s="86">
        <v>0.22499999999999998</v>
      </c>
      <c r="BO40" s="67" t="s">
        <v>3640</v>
      </c>
      <c r="BP40" s="68">
        <v>1.6614583333333335</v>
      </c>
      <c r="BQ40" s="69">
        <v>0.52562500000000012</v>
      </c>
      <c r="BR40" s="69">
        <v>0.99687500000000018</v>
      </c>
      <c r="BS40" s="70">
        <v>2.5</v>
      </c>
      <c r="BT40" s="95" t="s">
        <v>3641</v>
      </c>
      <c r="BU40" s="68">
        <v>0.24921875000000002</v>
      </c>
      <c r="BV40" s="84">
        <v>7.8843750000000018E-2</v>
      </c>
      <c r="BW40" s="85">
        <v>0.14953125000000003</v>
      </c>
      <c r="BX40" s="86">
        <v>0.375</v>
      </c>
    </row>
    <row r="41" spans="1:76" x14ac:dyDescent="0.25">
      <c r="A41" s="67" t="s">
        <v>86</v>
      </c>
      <c r="B41" s="68">
        <v>1.375</v>
      </c>
      <c r="C41" s="69">
        <v>2.6666666666666661</v>
      </c>
      <c r="D41" s="69">
        <v>2.8359375</v>
      </c>
      <c r="E41" s="70">
        <v>1.05</v>
      </c>
      <c r="F41" s="71" t="s">
        <v>85</v>
      </c>
      <c r="G41" s="72">
        <v>0.20624999999999999</v>
      </c>
      <c r="H41" s="72">
        <v>0.39999999999999991</v>
      </c>
      <c r="I41" s="72">
        <v>0.42539062499999997</v>
      </c>
      <c r="J41" s="71">
        <v>0.1575</v>
      </c>
      <c r="L41" s="67" t="s">
        <v>584</v>
      </c>
      <c r="M41" s="68">
        <v>1.375</v>
      </c>
      <c r="N41" s="69">
        <v>1.3333333333333333</v>
      </c>
      <c r="O41" s="69">
        <v>1.890625</v>
      </c>
      <c r="P41" s="70">
        <v>1.05</v>
      </c>
      <c r="Q41" s="71" t="s">
        <v>585</v>
      </c>
      <c r="R41" s="68">
        <v>0.20624999999999999</v>
      </c>
      <c r="S41" s="84">
        <v>0.19999999999999998</v>
      </c>
      <c r="T41" s="85">
        <v>0.28359374999999998</v>
      </c>
      <c r="U41" s="86">
        <v>0.1575</v>
      </c>
      <c r="W41" s="67" t="s">
        <v>754</v>
      </c>
      <c r="X41" s="68">
        <v>1.375</v>
      </c>
      <c r="Y41" s="69">
        <v>1.3333333333333333</v>
      </c>
      <c r="Z41" s="69">
        <v>1.890625</v>
      </c>
      <c r="AA41" s="70">
        <v>1.05</v>
      </c>
      <c r="AB41" s="71" t="s">
        <v>755</v>
      </c>
      <c r="AC41" s="68">
        <v>0.20624999999999999</v>
      </c>
      <c r="AD41" s="84">
        <v>0.19999999999999998</v>
      </c>
      <c r="AE41" s="85">
        <v>0.28359374999999998</v>
      </c>
      <c r="AF41" s="86">
        <v>0.1575</v>
      </c>
      <c r="AH41" s="67" t="s">
        <v>994</v>
      </c>
      <c r="AI41" s="68">
        <v>1.375</v>
      </c>
      <c r="AJ41" s="69">
        <v>1</v>
      </c>
      <c r="AK41" s="69">
        <v>1.375</v>
      </c>
      <c r="AL41" s="70">
        <v>1.5</v>
      </c>
      <c r="AM41" s="71" t="s">
        <v>995</v>
      </c>
      <c r="AN41" s="69">
        <v>0.20624999999999999</v>
      </c>
      <c r="AO41" s="84">
        <v>0.15</v>
      </c>
      <c r="AP41" s="85">
        <v>0.20624999999999999</v>
      </c>
      <c r="AQ41" s="86">
        <v>0.22499999999999998</v>
      </c>
      <c r="AS41" s="67" t="s">
        <v>1377</v>
      </c>
      <c r="AT41" s="68">
        <v>1.375</v>
      </c>
      <c r="AU41" s="69">
        <v>1</v>
      </c>
      <c r="AV41" s="69">
        <v>1.375</v>
      </c>
      <c r="AW41" s="70">
        <v>1.5</v>
      </c>
      <c r="AX41" s="71" t="s">
        <v>1378</v>
      </c>
      <c r="AY41" s="69">
        <v>0.20624999999999999</v>
      </c>
      <c r="AZ41" s="84">
        <v>0.15</v>
      </c>
      <c r="BA41" s="85">
        <v>0.20624999999999999</v>
      </c>
      <c r="BB41" s="86">
        <v>0.22499999999999998</v>
      </c>
      <c r="BD41" s="92" t="s">
        <v>1796</v>
      </c>
      <c r="BE41" s="68">
        <v>1.375</v>
      </c>
      <c r="BF41" s="69">
        <v>1</v>
      </c>
      <c r="BG41" s="69">
        <v>1.375</v>
      </c>
      <c r="BH41" s="70">
        <v>1.5</v>
      </c>
      <c r="BI41" s="72" t="s">
        <v>1797</v>
      </c>
      <c r="BJ41" s="68">
        <v>0.20624999999999999</v>
      </c>
      <c r="BK41" s="84">
        <v>0.15</v>
      </c>
      <c r="BL41" s="85">
        <v>0.20624999999999999</v>
      </c>
      <c r="BM41" s="86">
        <v>0.22499999999999998</v>
      </c>
      <c r="BO41" s="67" t="s">
        <v>3642</v>
      </c>
      <c r="BP41" s="68">
        <v>1.6614583333333335</v>
      </c>
      <c r="BQ41" s="69">
        <v>0.52562500000000012</v>
      </c>
      <c r="BR41" s="69">
        <v>0.99687500000000018</v>
      </c>
      <c r="BS41" s="70">
        <v>2.5</v>
      </c>
      <c r="BT41" s="95" t="s">
        <v>3643</v>
      </c>
      <c r="BU41" s="68">
        <v>0.24921875000000002</v>
      </c>
      <c r="BV41" s="84">
        <v>7.8843750000000018E-2</v>
      </c>
      <c r="BW41" s="85">
        <v>0.14953125000000003</v>
      </c>
      <c r="BX41" s="86">
        <v>0.375</v>
      </c>
    </row>
    <row r="42" spans="1:76" x14ac:dyDescent="0.25">
      <c r="A42" s="67" t="s">
        <v>88</v>
      </c>
      <c r="B42" s="68">
        <v>1.375</v>
      </c>
      <c r="C42" s="69">
        <v>2.6666666666666661</v>
      </c>
      <c r="D42" s="69">
        <v>2.8359375</v>
      </c>
      <c r="E42" s="70">
        <v>1.05</v>
      </c>
      <c r="F42" s="71" t="s">
        <v>87</v>
      </c>
      <c r="G42" s="72">
        <v>0.20624999999999999</v>
      </c>
      <c r="H42" s="72">
        <v>0.39999999999999991</v>
      </c>
      <c r="I42" s="72">
        <v>0.42539062499999997</v>
      </c>
      <c r="J42" s="71">
        <v>0.1575</v>
      </c>
      <c r="L42" s="67" t="s">
        <v>586</v>
      </c>
      <c r="M42" s="68">
        <v>0.96250000000000013</v>
      </c>
      <c r="N42" s="69">
        <v>0.72500000000000009</v>
      </c>
      <c r="O42" s="69">
        <v>1.375</v>
      </c>
      <c r="P42" s="70">
        <v>1.5</v>
      </c>
      <c r="Q42" s="71" t="s">
        <v>587</v>
      </c>
      <c r="R42" s="68">
        <v>0.144375</v>
      </c>
      <c r="S42" s="84">
        <v>0.10875000000000001</v>
      </c>
      <c r="T42" s="85">
        <v>0.20624999999999999</v>
      </c>
      <c r="U42" s="86">
        <v>0.22499999999999998</v>
      </c>
      <c r="W42" s="67" t="s">
        <v>756</v>
      </c>
      <c r="X42" s="68">
        <v>1.375</v>
      </c>
      <c r="Y42" s="69">
        <v>1</v>
      </c>
      <c r="Z42" s="69">
        <v>1.375</v>
      </c>
      <c r="AA42" s="70">
        <v>1.5</v>
      </c>
      <c r="AB42" s="71" t="s">
        <v>757</v>
      </c>
      <c r="AC42" s="68">
        <v>0.20624999999999999</v>
      </c>
      <c r="AD42" s="84">
        <v>0.15</v>
      </c>
      <c r="AE42" s="85">
        <v>0.20624999999999999</v>
      </c>
      <c r="AF42" s="86">
        <v>0.22499999999999998</v>
      </c>
      <c r="AH42" s="67" t="s">
        <v>996</v>
      </c>
      <c r="AI42" s="68">
        <v>1.375</v>
      </c>
      <c r="AJ42" s="69">
        <v>1</v>
      </c>
      <c r="AK42" s="69">
        <v>1.375</v>
      </c>
      <c r="AL42" s="70">
        <v>1.5</v>
      </c>
      <c r="AM42" s="71" t="s">
        <v>997</v>
      </c>
      <c r="AN42" s="69">
        <v>0.20624999999999999</v>
      </c>
      <c r="AO42" s="84">
        <v>0.15</v>
      </c>
      <c r="AP42" s="85">
        <v>0.20624999999999999</v>
      </c>
      <c r="AQ42" s="86">
        <v>0.22499999999999998</v>
      </c>
      <c r="AS42" s="67" t="s">
        <v>1379</v>
      </c>
      <c r="AT42" s="68">
        <v>1.375</v>
      </c>
      <c r="AU42" s="69">
        <v>1</v>
      </c>
      <c r="AV42" s="69">
        <v>1.375</v>
      </c>
      <c r="AW42" s="70">
        <v>1.5</v>
      </c>
      <c r="AX42" s="71" t="s">
        <v>1380</v>
      </c>
      <c r="AY42" s="69">
        <v>0.20624999999999999</v>
      </c>
      <c r="AZ42" s="84">
        <v>0.15</v>
      </c>
      <c r="BA42" s="85">
        <v>0.20624999999999999</v>
      </c>
      <c r="BB42" s="86">
        <v>0.22499999999999998</v>
      </c>
      <c r="BD42" s="92" t="s">
        <v>1798</v>
      </c>
      <c r="BE42" s="68">
        <v>1.375</v>
      </c>
      <c r="BF42" s="69">
        <v>1</v>
      </c>
      <c r="BG42" s="69">
        <v>1.375</v>
      </c>
      <c r="BH42" s="70">
        <v>1.5</v>
      </c>
      <c r="BI42" s="72" t="s">
        <v>1799</v>
      </c>
      <c r="BJ42" s="68">
        <v>0.20624999999999999</v>
      </c>
      <c r="BK42" s="84">
        <v>0.15</v>
      </c>
      <c r="BL42" s="85">
        <v>0.20624999999999999</v>
      </c>
      <c r="BM42" s="86">
        <v>0.22499999999999998</v>
      </c>
      <c r="BO42" s="67" t="s">
        <v>3644</v>
      </c>
      <c r="BP42" s="68">
        <v>1.6614583333333335</v>
      </c>
      <c r="BQ42" s="69">
        <v>0.52562500000000012</v>
      </c>
      <c r="BR42" s="69">
        <v>0.99687500000000018</v>
      </c>
      <c r="BS42" s="70">
        <v>2.5</v>
      </c>
      <c r="BT42" s="95" t="s">
        <v>3645</v>
      </c>
      <c r="BU42" s="68">
        <v>0.24921875000000002</v>
      </c>
      <c r="BV42" s="84">
        <v>7.8843750000000018E-2</v>
      </c>
      <c r="BW42" s="85">
        <v>0.14953125000000003</v>
      </c>
      <c r="BX42" s="86">
        <v>0.375</v>
      </c>
    </row>
    <row r="43" spans="1:76" x14ac:dyDescent="0.25">
      <c r="A43" s="67" t="s">
        <v>90</v>
      </c>
      <c r="B43" s="68">
        <v>1.375</v>
      </c>
      <c r="C43" s="69">
        <v>2.6666666666666661</v>
      </c>
      <c r="D43" s="69">
        <v>2.8359375</v>
      </c>
      <c r="E43" s="70">
        <v>1.05</v>
      </c>
      <c r="F43" s="71" t="s">
        <v>89</v>
      </c>
      <c r="G43" s="72">
        <v>0.20624999999999999</v>
      </c>
      <c r="H43" s="72">
        <v>0.39999999999999991</v>
      </c>
      <c r="I43" s="72">
        <v>0.42539062499999997</v>
      </c>
      <c r="J43" s="71">
        <v>0.1575</v>
      </c>
      <c r="L43" s="67" t="s">
        <v>588</v>
      </c>
      <c r="M43" s="68">
        <v>1.375</v>
      </c>
      <c r="N43" s="69">
        <v>1</v>
      </c>
      <c r="O43" s="69">
        <v>1.375</v>
      </c>
      <c r="P43" s="70">
        <v>1.5</v>
      </c>
      <c r="Q43" s="71" t="s">
        <v>589</v>
      </c>
      <c r="R43" s="68">
        <v>0.20624999999999999</v>
      </c>
      <c r="S43" s="84">
        <v>0.15</v>
      </c>
      <c r="T43" s="85">
        <v>0.20624999999999999</v>
      </c>
      <c r="U43" s="86">
        <v>0.22499999999999998</v>
      </c>
      <c r="W43" s="67" t="s">
        <v>758</v>
      </c>
      <c r="X43" s="68">
        <v>0.81411458333333364</v>
      </c>
      <c r="Y43" s="69">
        <v>0.26675468750000009</v>
      </c>
      <c r="Z43" s="69">
        <v>1.4122395833333334</v>
      </c>
      <c r="AA43" s="70">
        <v>3.645833333333333</v>
      </c>
      <c r="AB43" s="71" t="s">
        <v>759</v>
      </c>
      <c r="AC43" s="68">
        <v>0.12211718750000004</v>
      </c>
      <c r="AD43" s="84">
        <v>4.0013203125000014E-2</v>
      </c>
      <c r="AE43" s="85">
        <v>0.21183593750000002</v>
      </c>
      <c r="AF43" s="86">
        <v>0.54687499999999989</v>
      </c>
      <c r="AH43" s="67" t="s">
        <v>998</v>
      </c>
      <c r="AI43" s="68">
        <v>1.375</v>
      </c>
      <c r="AJ43" s="69">
        <v>1</v>
      </c>
      <c r="AK43" s="69">
        <v>1.375</v>
      </c>
      <c r="AL43" s="70">
        <v>1.5</v>
      </c>
      <c r="AM43" s="71" t="s">
        <v>999</v>
      </c>
      <c r="AN43" s="69">
        <v>0.20624999999999999</v>
      </c>
      <c r="AO43" s="84">
        <v>0.15</v>
      </c>
      <c r="AP43" s="85">
        <v>0.20624999999999999</v>
      </c>
      <c r="AQ43" s="86">
        <v>0.22499999999999998</v>
      </c>
      <c r="AS43" s="67" t="s">
        <v>1381</v>
      </c>
      <c r="AT43" s="68">
        <v>1.6041666666666667</v>
      </c>
      <c r="AU43" s="69">
        <v>0.52562500000000012</v>
      </c>
      <c r="AV43" s="69">
        <v>0.99687500000000018</v>
      </c>
      <c r="AW43" s="70">
        <v>2.5</v>
      </c>
      <c r="AX43" s="71" t="s">
        <v>1382</v>
      </c>
      <c r="AY43" s="69">
        <v>0.24062500000000001</v>
      </c>
      <c r="AZ43" s="84">
        <v>7.8843750000000018E-2</v>
      </c>
      <c r="BA43" s="85">
        <v>0.14953125000000003</v>
      </c>
      <c r="BB43" s="86">
        <v>0.375</v>
      </c>
      <c r="BD43" s="92" t="s">
        <v>1800</v>
      </c>
      <c r="BE43" s="68">
        <v>0.99687500000000018</v>
      </c>
      <c r="BF43" s="69">
        <v>0.72500000000000009</v>
      </c>
      <c r="BG43" s="69">
        <v>1.375</v>
      </c>
      <c r="BH43" s="70">
        <v>1.5</v>
      </c>
      <c r="BI43" s="72" t="s">
        <v>1801</v>
      </c>
      <c r="BJ43" s="68">
        <v>0.14953125000000003</v>
      </c>
      <c r="BK43" s="84">
        <v>0.10875000000000001</v>
      </c>
      <c r="BL43" s="85">
        <v>0.20624999999999999</v>
      </c>
      <c r="BM43" s="86">
        <v>0.22499999999999998</v>
      </c>
      <c r="BO43" s="67" t="s">
        <v>3646</v>
      </c>
      <c r="BP43" s="68">
        <v>1.6614583333333335</v>
      </c>
      <c r="BQ43" s="69">
        <v>0.52562500000000012</v>
      </c>
      <c r="BR43" s="69">
        <v>0.99687500000000018</v>
      </c>
      <c r="BS43" s="70">
        <v>2.5</v>
      </c>
      <c r="BT43" s="95" t="s">
        <v>3647</v>
      </c>
      <c r="BU43" s="68">
        <v>0.24921875000000002</v>
      </c>
      <c r="BV43" s="84">
        <v>7.8843750000000018E-2</v>
      </c>
      <c r="BW43" s="85">
        <v>0.14953125000000003</v>
      </c>
      <c r="BX43" s="86">
        <v>0.375</v>
      </c>
    </row>
    <row r="44" spans="1:76" x14ac:dyDescent="0.25">
      <c r="A44" s="67" t="s">
        <v>92</v>
      </c>
      <c r="B44" s="68">
        <v>1.375</v>
      </c>
      <c r="C44" s="69">
        <v>2.6666666666666661</v>
      </c>
      <c r="D44" s="69">
        <v>2.8359375</v>
      </c>
      <c r="E44" s="70">
        <v>1.05</v>
      </c>
      <c r="F44" s="71" t="s">
        <v>91</v>
      </c>
      <c r="G44" s="72">
        <v>0.20624999999999999</v>
      </c>
      <c r="H44" s="72">
        <v>0.39999999999999991</v>
      </c>
      <c r="I44" s="72">
        <v>0.42539062499999997</v>
      </c>
      <c r="J44" s="71">
        <v>0.1575</v>
      </c>
      <c r="L44" s="67" t="s">
        <v>590</v>
      </c>
      <c r="M44" s="68">
        <v>0.69781250000000006</v>
      </c>
      <c r="N44" s="69">
        <v>0.67666666666666675</v>
      </c>
      <c r="O44" s="69">
        <v>2.6783854166666665</v>
      </c>
      <c r="P44" s="70">
        <v>1.5312500000000002</v>
      </c>
      <c r="Q44" s="71" t="s">
        <v>591</v>
      </c>
      <c r="R44" s="68">
        <v>0.10467187500000001</v>
      </c>
      <c r="S44" s="84">
        <v>0.10150000000000001</v>
      </c>
      <c r="T44" s="85">
        <v>0.40175781249999998</v>
      </c>
      <c r="U44" s="86">
        <v>0.22968750000000002</v>
      </c>
      <c r="W44" s="67" t="s">
        <v>760</v>
      </c>
      <c r="X44" s="68">
        <v>0.81411458333333364</v>
      </c>
      <c r="Y44" s="69">
        <v>0.26675468750000009</v>
      </c>
      <c r="Z44" s="69">
        <v>1.4122395833333334</v>
      </c>
      <c r="AA44" s="70">
        <v>3.645833333333333</v>
      </c>
      <c r="AB44" s="71" t="s">
        <v>761</v>
      </c>
      <c r="AC44" s="68">
        <v>0.12211718750000004</v>
      </c>
      <c r="AD44" s="84">
        <v>4.0013203125000014E-2</v>
      </c>
      <c r="AE44" s="85">
        <v>0.21183593750000002</v>
      </c>
      <c r="AF44" s="86">
        <v>0.54687499999999989</v>
      </c>
      <c r="AH44" s="67" t="s">
        <v>1000</v>
      </c>
      <c r="AI44" s="68">
        <v>1.375</v>
      </c>
      <c r="AJ44" s="69">
        <v>1</v>
      </c>
      <c r="AK44" s="69">
        <v>1.375</v>
      </c>
      <c r="AL44" s="70">
        <v>1.5</v>
      </c>
      <c r="AM44" s="71" t="s">
        <v>1001</v>
      </c>
      <c r="AN44" s="69">
        <v>0.20624999999999999</v>
      </c>
      <c r="AO44" s="84">
        <v>0.15</v>
      </c>
      <c r="AP44" s="85">
        <v>0.20624999999999999</v>
      </c>
      <c r="AQ44" s="86">
        <v>0.22499999999999998</v>
      </c>
      <c r="AS44" s="67" t="s">
        <v>1383</v>
      </c>
      <c r="AT44" s="68">
        <v>1.6041666666666667</v>
      </c>
      <c r="AU44" s="69">
        <v>0.52562500000000012</v>
      </c>
      <c r="AV44" s="69">
        <v>0.99687500000000018</v>
      </c>
      <c r="AW44" s="70">
        <v>2.5</v>
      </c>
      <c r="AX44" s="71" t="s">
        <v>1384</v>
      </c>
      <c r="AY44" s="69">
        <v>0.24062500000000001</v>
      </c>
      <c r="AZ44" s="84">
        <v>7.8843750000000018E-2</v>
      </c>
      <c r="BA44" s="85">
        <v>0.14953125000000003</v>
      </c>
      <c r="BB44" s="86">
        <v>0.375</v>
      </c>
      <c r="BD44" s="92" t="s">
        <v>1802</v>
      </c>
      <c r="BE44" s="68">
        <v>1.375</v>
      </c>
      <c r="BF44" s="69">
        <v>1</v>
      </c>
      <c r="BG44" s="69">
        <v>1.375</v>
      </c>
      <c r="BH44" s="70">
        <v>1.5</v>
      </c>
      <c r="BI44" s="72" t="s">
        <v>1803</v>
      </c>
      <c r="BJ44" s="68">
        <v>0.20624999999999999</v>
      </c>
      <c r="BK44" s="84">
        <v>0.15</v>
      </c>
      <c r="BL44" s="85">
        <v>0.20624999999999999</v>
      </c>
      <c r="BM44" s="86">
        <v>0.22499999999999998</v>
      </c>
      <c r="BO44" s="67" t="s">
        <v>3648</v>
      </c>
      <c r="BP44" s="68">
        <v>1.6614583333333335</v>
      </c>
      <c r="BQ44" s="69">
        <v>0.52562500000000012</v>
      </c>
      <c r="BR44" s="69">
        <v>0.99687500000000018</v>
      </c>
      <c r="BS44" s="70">
        <v>2.5</v>
      </c>
      <c r="BT44" s="95" t="s">
        <v>3649</v>
      </c>
      <c r="BU44" s="68">
        <v>0.24921875000000002</v>
      </c>
      <c r="BV44" s="84">
        <v>7.8843750000000018E-2</v>
      </c>
      <c r="BW44" s="85">
        <v>0.14953125000000003</v>
      </c>
      <c r="BX44" s="86">
        <v>0.375</v>
      </c>
    </row>
    <row r="45" spans="1:76" x14ac:dyDescent="0.25">
      <c r="A45" s="67" t="s">
        <v>94</v>
      </c>
      <c r="B45" s="68">
        <v>1.375</v>
      </c>
      <c r="C45" s="69">
        <v>2.6666666666666661</v>
      </c>
      <c r="D45" s="69">
        <v>2.8359375</v>
      </c>
      <c r="E45" s="70">
        <v>1.05</v>
      </c>
      <c r="F45" s="71" t="s">
        <v>93</v>
      </c>
      <c r="G45" s="72">
        <v>0.20624999999999999</v>
      </c>
      <c r="H45" s="72">
        <v>0.39999999999999991</v>
      </c>
      <c r="I45" s="72">
        <v>0.42539062499999997</v>
      </c>
      <c r="J45" s="71">
        <v>0.1575</v>
      </c>
      <c r="L45" s="67" t="s">
        <v>592</v>
      </c>
      <c r="M45" s="68">
        <v>1.1630208333333336</v>
      </c>
      <c r="N45" s="69">
        <v>0.38107812500000016</v>
      </c>
      <c r="O45" s="69">
        <v>1.4122395833333334</v>
      </c>
      <c r="P45" s="70">
        <v>3.645833333333333</v>
      </c>
      <c r="Q45" s="71" t="s">
        <v>593</v>
      </c>
      <c r="R45" s="68">
        <v>0.17445312500000004</v>
      </c>
      <c r="S45" s="84">
        <v>5.7161718750000021E-2</v>
      </c>
      <c r="T45" s="85">
        <v>0.21183593750000002</v>
      </c>
      <c r="U45" s="86">
        <v>0.54687499999999989</v>
      </c>
      <c r="W45" s="67" t="s">
        <v>762</v>
      </c>
      <c r="X45" s="68">
        <v>0.69781250000000006</v>
      </c>
      <c r="Y45" s="69">
        <v>0.67666666666666675</v>
      </c>
      <c r="Z45" s="69">
        <v>2.6783854166666665</v>
      </c>
      <c r="AA45" s="70">
        <v>1.5312500000000002</v>
      </c>
      <c r="AB45" s="71" t="s">
        <v>763</v>
      </c>
      <c r="AC45" s="68">
        <v>0.10467187500000001</v>
      </c>
      <c r="AD45" s="84">
        <v>0.10150000000000001</v>
      </c>
      <c r="AE45" s="85">
        <v>0.40175781249999998</v>
      </c>
      <c r="AF45" s="86">
        <v>0.22968750000000002</v>
      </c>
      <c r="AH45" s="67" t="s">
        <v>1002</v>
      </c>
      <c r="AI45" s="68">
        <v>1.375</v>
      </c>
      <c r="AJ45" s="69">
        <v>1</v>
      </c>
      <c r="AK45" s="69">
        <v>1.375</v>
      </c>
      <c r="AL45" s="70">
        <v>1.5</v>
      </c>
      <c r="AM45" s="71" t="s">
        <v>1003</v>
      </c>
      <c r="AN45" s="69">
        <v>0.20624999999999999</v>
      </c>
      <c r="AO45" s="84">
        <v>0.15</v>
      </c>
      <c r="AP45" s="85">
        <v>0.20624999999999999</v>
      </c>
      <c r="AQ45" s="86">
        <v>0.22499999999999998</v>
      </c>
      <c r="AS45" s="67" t="s">
        <v>1385</v>
      </c>
      <c r="AT45" s="68">
        <v>1.375</v>
      </c>
      <c r="AU45" s="69">
        <v>1</v>
      </c>
      <c r="AV45" s="69">
        <v>1.375</v>
      </c>
      <c r="AW45" s="70">
        <v>1.5</v>
      </c>
      <c r="AX45" s="71" t="s">
        <v>1386</v>
      </c>
      <c r="AY45" s="69">
        <v>0.20624999999999999</v>
      </c>
      <c r="AZ45" s="84">
        <v>0.15</v>
      </c>
      <c r="BA45" s="85">
        <v>0.20624999999999999</v>
      </c>
      <c r="BB45" s="86">
        <v>0.22499999999999998</v>
      </c>
      <c r="BD45" s="92" t="s">
        <v>1804</v>
      </c>
      <c r="BE45" s="68">
        <v>1.375</v>
      </c>
      <c r="BF45" s="69">
        <v>1</v>
      </c>
      <c r="BG45" s="69">
        <v>1.375</v>
      </c>
      <c r="BH45" s="70">
        <v>1.5</v>
      </c>
      <c r="BI45" s="72" t="s">
        <v>1805</v>
      </c>
      <c r="BJ45" s="68">
        <v>0.20624999999999999</v>
      </c>
      <c r="BK45" s="84">
        <v>0.15</v>
      </c>
      <c r="BL45" s="85">
        <v>0.20624999999999999</v>
      </c>
      <c r="BM45" s="86">
        <v>0.22499999999999998</v>
      </c>
      <c r="BO45" s="67" t="s">
        <v>3650</v>
      </c>
      <c r="BP45" s="68">
        <v>1.6614583333333335</v>
      </c>
      <c r="BQ45" s="69">
        <v>0.52562500000000012</v>
      </c>
      <c r="BR45" s="69">
        <v>0.99687500000000018</v>
      </c>
      <c r="BS45" s="70">
        <v>2.5</v>
      </c>
      <c r="BT45" s="95" t="s">
        <v>3651</v>
      </c>
      <c r="BU45" s="68">
        <v>0.24921875000000002</v>
      </c>
      <c r="BV45" s="84">
        <v>7.8843750000000018E-2</v>
      </c>
      <c r="BW45" s="85">
        <v>0.14953125000000003</v>
      </c>
      <c r="BX45" s="86">
        <v>0.375</v>
      </c>
    </row>
    <row r="46" spans="1:76" x14ac:dyDescent="0.25">
      <c r="A46" s="67" t="s">
        <v>96</v>
      </c>
      <c r="B46" s="68">
        <v>1.375</v>
      </c>
      <c r="C46" s="69">
        <v>2.6666666666666661</v>
      </c>
      <c r="D46" s="69">
        <v>2.8359375</v>
      </c>
      <c r="E46" s="70">
        <v>1.05</v>
      </c>
      <c r="F46" s="71" t="s">
        <v>95</v>
      </c>
      <c r="G46" s="72">
        <v>0.20624999999999999</v>
      </c>
      <c r="H46" s="72">
        <v>0.39999999999999991</v>
      </c>
      <c r="I46" s="72">
        <v>0.42539062499999997</v>
      </c>
      <c r="J46" s="71">
        <v>0.1575</v>
      </c>
      <c r="L46" s="67" t="s">
        <v>594</v>
      </c>
      <c r="M46" s="68">
        <v>0.69781250000000006</v>
      </c>
      <c r="N46" s="69">
        <v>0.50750000000000006</v>
      </c>
      <c r="O46" s="69">
        <v>1.9479166666666665</v>
      </c>
      <c r="P46" s="70">
        <v>2.1875</v>
      </c>
      <c r="Q46" s="71" t="s">
        <v>595</v>
      </c>
      <c r="R46" s="68">
        <v>0.10467187500000001</v>
      </c>
      <c r="S46" s="84">
        <v>7.6125000000000012E-2</v>
      </c>
      <c r="T46" s="85">
        <v>0.29218749999999999</v>
      </c>
      <c r="U46" s="86">
        <v>0.328125</v>
      </c>
      <c r="W46" s="67" t="s">
        <v>764</v>
      </c>
      <c r="X46" s="68">
        <v>0.69781250000000006</v>
      </c>
      <c r="Y46" s="69">
        <v>0.67666666666666675</v>
      </c>
      <c r="Z46" s="69">
        <v>2.6783854166666665</v>
      </c>
      <c r="AA46" s="70">
        <v>1.5312500000000002</v>
      </c>
      <c r="AB46" s="71" t="s">
        <v>765</v>
      </c>
      <c r="AC46" s="68">
        <v>0.10467187500000001</v>
      </c>
      <c r="AD46" s="84">
        <v>0.10150000000000001</v>
      </c>
      <c r="AE46" s="85">
        <v>0.40175781249999998</v>
      </c>
      <c r="AF46" s="86">
        <v>0.22968750000000002</v>
      </c>
      <c r="AH46" s="67" t="s">
        <v>1004</v>
      </c>
      <c r="AI46" s="68">
        <v>1.375</v>
      </c>
      <c r="AJ46" s="69">
        <v>1</v>
      </c>
      <c r="AK46" s="69">
        <v>1.375</v>
      </c>
      <c r="AL46" s="70">
        <v>1.5</v>
      </c>
      <c r="AM46" s="71" t="s">
        <v>1005</v>
      </c>
      <c r="AN46" s="69">
        <v>0.20624999999999999</v>
      </c>
      <c r="AO46" s="84">
        <v>0.15</v>
      </c>
      <c r="AP46" s="85">
        <v>0.20624999999999999</v>
      </c>
      <c r="AQ46" s="86">
        <v>0.22499999999999998</v>
      </c>
      <c r="AS46" s="67" t="s">
        <v>1387</v>
      </c>
      <c r="AT46" s="68">
        <v>1.375</v>
      </c>
      <c r="AU46" s="69">
        <v>1</v>
      </c>
      <c r="AV46" s="69">
        <v>1.375</v>
      </c>
      <c r="AW46" s="70">
        <v>1.5</v>
      </c>
      <c r="AX46" s="71" t="s">
        <v>1388</v>
      </c>
      <c r="AY46" s="69">
        <v>0.20624999999999999</v>
      </c>
      <c r="AZ46" s="84">
        <v>0.15</v>
      </c>
      <c r="BA46" s="85">
        <v>0.20624999999999999</v>
      </c>
      <c r="BB46" s="86">
        <v>0.22499999999999998</v>
      </c>
      <c r="BD46" s="92" t="s">
        <v>1806</v>
      </c>
      <c r="BE46" s="68">
        <v>0.99687500000000018</v>
      </c>
      <c r="BF46" s="69">
        <v>0.72500000000000009</v>
      </c>
      <c r="BG46" s="69">
        <v>1.375</v>
      </c>
      <c r="BH46" s="70">
        <v>1.5</v>
      </c>
      <c r="BI46" s="72" t="s">
        <v>1807</v>
      </c>
      <c r="BJ46" s="68">
        <v>0.14953125000000003</v>
      </c>
      <c r="BK46" s="84">
        <v>0.10875000000000001</v>
      </c>
      <c r="BL46" s="85">
        <v>0.20624999999999999</v>
      </c>
      <c r="BM46" s="86">
        <v>0.22499999999999998</v>
      </c>
      <c r="BO46" s="67" t="s">
        <v>3652</v>
      </c>
      <c r="BP46" s="68">
        <v>1.6614583333333335</v>
      </c>
      <c r="BQ46" s="69">
        <v>0.52562500000000012</v>
      </c>
      <c r="BR46" s="69">
        <v>0.99687500000000018</v>
      </c>
      <c r="BS46" s="70">
        <v>2.5</v>
      </c>
      <c r="BT46" s="95" t="s">
        <v>3653</v>
      </c>
      <c r="BU46" s="68">
        <v>0.24921875000000002</v>
      </c>
      <c r="BV46" s="84">
        <v>7.8843750000000018E-2</v>
      </c>
      <c r="BW46" s="85">
        <v>0.14953125000000003</v>
      </c>
      <c r="BX46" s="86">
        <v>0.375</v>
      </c>
    </row>
    <row r="47" spans="1:76" x14ac:dyDescent="0.25">
      <c r="A47" s="67" t="s">
        <v>98</v>
      </c>
      <c r="B47" s="68">
        <v>1.375</v>
      </c>
      <c r="C47" s="69">
        <v>2.6666666666666661</v>
      </c>
      <c r="D47" s="69">
        <v>2.8359375</v>
      </c>
      <c r="E47" s="70">
        <v>1.05</v>
      </c>
      <c r="F47" s="71" t="s">
        <v>97</v>
      </c>
      <c r="G47" s="72">
        <v>0.20624999999999999</v>
      </c>
      <c r="H47" s="72">
        <v>0.39999999999999991</v>
      </c>
      <c r="I47" s="72">
        <v>0.42539062499999997</v>
      </c>
      <c r="J47" s="71">
        <v>0.1575</v>
      </c>
      <c r="L47" s="67" t="s">
        <v>596</v>
      </c>
      <c r="M47" s="68">
        <v>1.375</v>
      </c>
      <c r="N47" s="69">
        <v>1</v>
      </c>
      <c r="O47" s="69">
        <v>1.375</v>
      </c>
      <c r="P47" s="70">
        <v>1.5</v>
      </c>
      <c r="Q47" s="71" t="s">
        <v>597</v>
      </c>
      <c r="R47" s="68">
        <v>0.20624999999999999</v>
      </c>
      <c r="S47" s="84">
        <v>0.15</v>
      </c>
      <c r="T47" s="85">
        <v>0.20624999999999999</v>
      </c>
      <c r="U47" s="86">
        <v>0.22499999999999998</v>
      </c>
      <c r="W47" s="67" t="s">
        <v>766</v>
      </c>
      <c r="X47" s="68">
        <v>0.69781250000000006</v>
      </c>
      <c r="Y47" s="69">
        <v>0.50750000000000006</v>
      </c>
      <c r="Z47" s="69">
        <v>1.9479166666666665</v>
      </c>
      <c r="AA47" s="70">
        <v>2.1875</v>
      </c>
      <c r="AB47" s="71" t="s">
        <v>767</v>
      </c>
      <c r="AC47" s="68">
        <v>0.10467187500000001</v>
      </c>
      <c r="AD47" s="84">
        <v>7.6125000000000012E-2</v>
      </c>
      <c r="AE47" s="85">
        <v>0.29218749999999999</v>
      </c>
      <c r="AF47" s="86">
        <v>0.328125</v>
      </c>
      <c r="AH47" s="67" t="s">
        <v>1006</v>
      </c>
      <c r="AI47" s="68">
        <v>1.375</v>
      </c>
      <c r="AJ47" s="69">
        <v>1</v>
      </c>
      <c r="AK47" s="69">
        <v>1.375</v>
      </c>
      <c r="AL47" s="70">
        <v>1.5</v>
      </c>
      <c r="AM47" s="71" t="s">
        <v>1007</v>
      </c>
      <c r="AN47" s="69">
        <v>0.20624999999999999</v>
      </c>
      <c r="AO47" s="84">
        <v>0.15</v>
      </c>
      <c r="AP47" s="85">
        <v>0.20624999999999999</v>
      </c>
      <c r="AQ47" s="86">
        <v>0.22499999999999998</v>
      </c>
      <c r="AS47" s="67" t="s">
        <v>1389</v>
      </c>
      <c r="AT47" s="68">
        <v>1.375</v>
      </c>
      <c r="AU47" s="69">
        <v>1</v>
      </c>
      <c r="AV47" s="69">
        <v>1.375</v>
      </c>
      <c r="AW47" s="70">
        <v>1.5</v>
      </c>
      <c r="AX47" s="71" t="s">
        <v>1390</v>
      </c>
      <c r="AY47" s="69">
        <v>0.20624999999999999</v>
      </c>
      <c r="AZ47" s="84">
        <v>0.15</v>
      </c>
      <c r="BA47" s="85">
        <v>0.20624999999999999</v>
      </c>
      <c r="BB47" s="86">
        <v>0.22499999999999998</v>
      </c>
      <c r="BD47" s="92" t="s">
        <v>1808</v>
      </c>
      <c r="BE47" s="68">
        <v>1.375</v>
      </c>
      <c r="BF47" s="69">
        <v>1</v>
      </c>
      <c r="BG47" s="69">
        <v>1.375</v>
      </c>
      <c r="BH47" s="70">
        <v>1.5</v>
      </c>
      <c r="BI47" s="72" t="s">
        <v>1809</v>
      </c>
      <c r="BJ47" s="68">
        <v>0.20624999999999999</v>
      </c>
      <c r="BK47" s="84">
        <v>0.15</v>
      </c>
      <c r="BL47" s="85">
        <v>0.20624999999999999</v>
      </c>
      <c r="BM47" s="86">
        <v>0.22499999999999998</v>
      </c>
      <c r="BO47" s="67" t="s">
        <v>3654</v>
      </c>
      <c r="BP47" s="68">
        <v>1.6614583333333335</v>
      </c>
      <c r="BQ47" s="69">
        <v>0.52562500000000012</v>
      </c>
      <c r="BR47" s="69">
        <v>0.99687500000000018</v>
      </c>
      <c r="BS47" s="70">
        <v>2.5</v>
      </c>
      <c r="BT47" s="95" t="s">
        <v>3655</v>
      </c>
      <c r="BU47" s="68">
        <v>0.24921875000000002</v>
      </c>
      <c r="BV47" s="84">
        <v>7.8843750000000018E-2</v>
      </c>
      <c r="BW47" s="85">
        <v>0.14953125000000003</v>
      </c>
      <c r="BX47" s="86">
        <v>0.375</v>
      </c>
    </row>
    <row r="48" spans="1:76" x14ac:dyDescent="0.25">
      <c r="A48" s="67" t="s">
        <v>100</v>
      </c>
      <c r="B48" s="68">
        <v>1.375</v>
      </c>
      <c r="C48" s="69">
        <v>2.6666666666666661</v>
      </c>
      <c r="D48" s="69">
        <v>2.8359375</v>
      </c>
      <c r="E48" s="70">
        <v>1.05</v>
      </c>
      <c r="F48" s="71" t="s">
        <v>99</v>
      </c>
      <c r="G48" s="72">
        <v>0.20624999999999999</v>
      </c>
      <c r="H48" s="72">
        <v>0.39999999999999991</v>
      </c>
      <c r="I48" s="72">
        <v>0.42539062499999997</v>
      </c>
      <c r="J48" s="71">
        <v>0.1575</v>
      </c>
      <c r="L48" s="67" t="s">
        <v>598</v>
      </c>
      <c r="M48" s="68">
        <v>1.375</v>
      </c>
      <c r="N48" s="69">
        <v>1</v>
      </c>
      <c r="O48" s="69">
        <v>1.9479166666666665</v>
      </c>
      <c r="P48" s="70">
        <v>2.1875</v>
      </c>
      <c r="Q48" s="71" t="s">
        <v>599</v>
      </c>
      <c r="R48" s="68">
        <v>0.20624999999999999</v>
      </c>
      <c r="S48" s="84">
        <v>0.15</v>
      </c>
      <c r="T48" s="85">
        <v>0.29218749999999999</v>
      </c>
      <c r="U48" s="86">
        <v>0.328125</v>
      </c>
      <c r="W48" s="67" t="s">
        <v>768</v>
      </c>
      <c r="X48" s="68">
        <v>1.6041666666666667</v>
      </c>
      <c r="Y48" s="69">
        <v>0.52562500000000012</v>
      </c>
      <c r="Z48" s="69">
        <v>0.99687500000000018</v>
      </c>
      <c r="AA48" s="70">
        <v>2.5</v>
      </c>
      <c r="AB48" s="71" t="s">
        <v>769</v>
      </c>
      <c r="AC48" s="68">
        <v>0.24062500000000001</v>
      </c>
      <c r="AD48" s="84">
        <v>7.8843750000000018E-2</v>
      </c>
      <c r="AE48" s="85">
        <v>0.14953125000000003</v>
      </c>
      <c r="AF48" s="86">
        <v>0.375</v>
      </c>
      <c r="AH48" s="67" t="s">
        <v>1008</v>
      </c>
      <c r="AI48" s="68">
        <v>1.375</v>
      </c>
      <c r="AJ48" s="69">
        <v>1.3333333333333333</v>
      </c>
      <c r="AK48" s="69">
        <v>1.890625</v>
      </c>
      <c r="AL48" s="70">
        <v>1.05</v>
      </c>
      <c r="AM48" s="71" t="s">
        <v>1009</v>
      </c>
      <c r="AN48" s="69">
        <v>0.20624999999999999</v>
      </c>
      <c r="AO48" s="84">
        <v>0.19999999999999998</v>
      </c>
      <c r="AP48" s="85">
        <v>0.28359374999999998</v>
      </c>
      <c r="AQ48" s="86">
        <v>0.1575</v>
      </c>
      <c r="AS48" s="67" t="s">
        <v>1391</v>
      </c>
      <c r="AT48" s="68">
        <v>0.72273437500000015</v>
      </c>
      <c r="AU48" s="69">
        <v>0.52562500000000012</v>
      </c>
      <c r="AV48" s="69">
        <v>1.375</v>
      </c>
      <c r="AW48" s="70">
        <v>1.5</v>
      </c>
      <c r="AX48" s="71" t="s">
        <v>1392</v>
      </c>
      <c r="AY48" s="69">
        <v>0.10841015625000001</v>
      </c>
      <c r="AZ48" s="84">
        <v>7.8843750000000018E-2</v>
      </c>
      <c r="BA48" s="85">
        <v>0.20624999999999999</v>
      </c>
      <c r="BB48" s="86">
        <v>0.22499999999999998</v>
      </c>
      <c r="BD48" s="92" t="s">
        <v>1810</v>
      </c>
      <c r="BE48" s="68">
        <v>1.375</v>
      </c>
      <c r="BF48" s="69">
        <v>1</v>
      </c>
      <c r="BG48" s="69">
        <v>1.375</v>
      </c>
      <c r="BH48" s="70">
        <v>1.5</v>
      </c>
      <c r="BI48" s="72" t="s">
        <v>1811</v>
      </c>
      <c r="BJ48" s="68">
        <v>0.20624999999999999</v>
      </c>
      <c r="BK48" s="84">
        <v>0.15</v>
      </c>
      <c r="BL48" s="85">
        <v>0.20624999999999999</v>
      </c>
      <c r="BM48" s="86">
        <v>0.22499999999999998</v>
      </c>
      <c r="BO48" s="67" t="s">
        <v>3656</v>
      </c>
      <c r="BP48" s="68">
        <v>1.6614583333333335</v>
      </c>
      <c r="BQ48" s="69">
        <v>0.52562500000000012</v>
      </c>
      <c r="BR48" s="69">
        <v>0.99687500000000018</v>
      </c>
      <c r="BS48" s="70">
        <v>2.5</v>
      </c>
      <c r="BT48" s="95" t="s">
        <v>3657</v>
      </c>
      <c r="BU48" s="68">
        <v>0.24921875000000002</v>
      </c>
      <c r="BV48" s="84">
        <v>7.8843750000000018E-2</v>
      </c>
      <c r="BW48" s="85">
        <v>0.14953125000000003</v>
      </c>
      <c r="BX48" s="86">
        <v>0.375</v>
      </c>
    </row>
    <row r="49" spans="1:76" x14ac:dyDescent="0.25">
      <c r="A49" s="67" t="s">
        <v>102</v>
      </c>
      <c r="B49" s="68">
        <v>1.375</v>
      </c>
      <c r="C49" s="69">
        <v>2.6666666666666661</v>
      </c>
      <c r="D49" s="69">
        <v>2.8359375</v>
      </c>
      <c r="E49" s="70">
        <v>1.05</v>
      </c>
      <c r="F49" s="71" t="s">
        <v>101</v>
      </c>
      <c r="G49" s="72">
        <v>0.20624999999999999</v>
      </c>
      <c r="H49" s="72">
        <v>0.39999999999999991</v>
      </c>
      <c r="I49" s="72">
        <v>0.42539062499999997</v>
      </c>
      <c r="J49" s="71">
        <v>0.1575</v>
      </c>
      <c r="L49" s="67" t="s">
        <v>600</v>
      </c>
      <c r="M49" s="68">
        <v>1.375</v>
      </c>
      <c r="N49" s="69">
        <v>1</v>
      </c>
      <c r="O49" s="69">
        <v>1.9479166666666665</v>
      </c>
      <c r="P49" s="70">
        <v>2.1875</v>
      </c>
      <c r="Q49" s="71" t="s">
        <v>601</v>
      </c>
      <c r="R49" s="68">
        <v>0.20624999999999999</v>
      </c>
      <c r="S49" s="84">
        <v>0.15</v>
      </c>
      <c r="T49" s="85">
        <v>0.29218749999999999</v>
      </c>
      <c r="U49" s="86">
        <v>0.328125</v>
      </c>
      <c r="W49" s="67" t="s">
        <v>770</v>
      </c>
      <c r="X49" s="68">
        <v>1.6041666666666667</v>
      </c>
      <c r="Y49" s="69">
        <v>0.52562500000000012</v>
      </c>
      <c r="Z49" s="69">
        <v>0.99687500000000018</v>
      </c>
      <c r="AA49" s="70">
        <v>2.5</v>
      </c>
      <c r="AB49" s="71" t="s">
        <v>771</v>
      </c>
      <c r="AC49" s="68">
        <v>0.24062500000000001</v>
      </c>
      <c r="AD49" s="84">
        <v>7.8843750000000018E-2</v>
      </c>
      <c r="AE49" s="85">
        <v>0.14953125000000003</v>
      </c>
      <c r="AF49" s="86">
        <v>0.375</v>
      </c>
      <c r="AH49" s="67" t="s">
        <v>1010</v>
      </c>
      <c r="AI49" s="68">
        <v>1.375</v>
      </c>
      <c r="AJ49" s="69">
        <v>1.3333333333333333</v>
      </c>
      <c r="AK49" s="69">
        <v>1.890625</v>
      </c>
      <c r="AL49" s="70">
        <v>1.05</v>
      </c>
      <c r="AM49" s="71" t="s">
        <v>1011</v>
      </c>
      <c r="AN49" s="69">
        <v>0.20624999999999999</v>
      </c>
      <c r="AO49" s="84">
        <v>0.19999999999999998</v>
      </c>
      <c r="AP49" s="85">
        <v>0.28359374999999998</v>
      </c>
      <c r="AQ49" s="86">
        <v>0.1575</v>
      </c>
      <c r="AS49" s="67" t="s">
        <v>1393</v>
      </c>
      <c r="AT49" s="68">
        <v>0.72273437500000015</v>
      </c>
      <c r="AU49" s="69">
        <v>0.52562500000000012</v>
      </c>
      <c r="AV49" s="69">
        <v>1.375</v>
      </c>
      <c r="AW49" s="70">
        <v>1.5</v>
      </c>
      <c r="AX49" s="71" t="s">
        <v>1394</v>
      </c>
      <c r="AY49" s="69">
        <v>0.10841015625000001</v>
      </c>
      <c r="AZ49" s="84">
        <v>7.8843750000000018E-2</v>
      </c>
      <c r="BA49" s="85">
        <v>0.20624999999999999</v>
      </c>
      <c r="BB49" s="86">
        <v>0.22499999999999998</v>
      </c>
      <c r="BD49" s="92" t="s">
        <v>1812</v>
      </c>
      <c r="BE49" s="68">
        <v>1.375</v>
      </c>
      <c r="BF49" s="69">
        <v>1</v>
      </c>
      <c r="BG49" s="69">
        <v>1.375</v>
      </c>
      <c r="BH49" s="70">
        <v>1.5</v>
      </c>
      <c r="BI49" s="72" t="s">
        <v>1813</v>
      </c>
      <c r="BJ49" s="68">
        <v>0.20624999999999999</v>
      </c>
      <c r="BK49" s="84">
        <v>0.15</v>
      </c>
      <c r="BL49" s="85">
        <v>0.20624999999999999</v>
      </c>
      <c r="BM49" s="86">
        <v>0.22499999999999998</v>
      </c>
      <c r="BO49" s="67" t="s">
        <v>3658</v>
      </c>
      <c r="BP49" s="68">
        <v>1.6614583333333335</v>
      </c>
      <c r="BQ49" s="69">
        <v>0.52562500000000012</v>
      </c>
      <c r="BR49" s="69">
        <v>0.99687500000000018</v>
      </c>
      <c r="BS49" s="70">
        <v>2.5</v>
      </c>
      <c r="BT49" s="95" t="s">
        <v>3659</v>
      </c>
      <c r="BU49" s="68">
        <v>0.24921875000000002</v>
      </c>
      <c r="BV49" s="84">
        <v>7.8843750000000018E-2</v>
      </c>
      <c r="BW49" s="85">
        <v>0.14953125000000003</v>
      </c>
      <c r="BX49" s="86">
        <v>0.375</v>
      </c>
    </row>
    <row r="50" spans="1:76" x14ac:dyDescent="0.25">
      <c r="A50" s="67" t="s">
        <v>104</v>
      </c>
      <c r="B50" s="68">
        <v>1.375</v>
      </c>
      <c r="C50" s="69">
        <v>2.6666666666666661</v>
      </c>
      <c r="D50" s="69">
        <v>2.8359375</v>
      </c>
      <c r="E50" s="70">
        <v>1.05</v>
      </c>
      <c r="F50" s="71" t="s">
        <v>103</v>
      </c>
      <c r="G50" s="72">
        <v>0.20624999999999999</v>
      </c>
      <c r="H50" s="72">
        <v>0.39999999999999991</v>
      </c>
      <c r="I50" s="72">
        <v>0.42539062499999997</v>
      </c>
      <c r="J50" s="71">
        <v>0.1575</v>
      </c>
      <c r="L50" s="67" t="s">
        <v>602</v>
      </c>
      <c r="M50" s="68">
        <v>0.81411458333333364</v>
      </c>
      <c r="N50" s="69">
        <v>0.26675468750000009</v>
      </c>
      <c r="O50" s="69">
        <v>1.4122395833333334</v>
      </c>
      <c r="P50" s="70">
        <v>3.645833333333333</v>
      </c>
      <c r="Q50" s="71" t="s">
        <v>603</v>
      </c>
      <c r="R50" s="68">
        <v>0.12211718750000004</v>
      </c>
      <c r="S50" s="84">
        <v>4.0013203125000014E-2</v>
      </c>
      <c r="T50" s="85">
        <v>0.21183593750000002</v>
      </c>
      <c r="U50" s="86">
        <v>0.54687499999999989</v>
      </c>
      <c r="W50" s="67" t="s">
        <v>772</v>
      </c>
      <c r="X50" s="68">
        <v>1.375</v>
      </c>
      <c r="Y50" s="69">
        <v>1.3333333333333333</v>
      </c>
      <c r="Z50" s="69">
        <v>1.890625</v>
      </c>
      <c r="AA50" s="70">
        <v>1.05</v>
      </c>
      <c r="AB50" s="71" t="s">
        <v>773</v>
      </c>
      <c r="AC50" s="68">
        <v>0.20624999999999999</v>
      </c>
      <c r="AD50" s="84">
        <v>0.19999999999999998</v>
      </c>
      <c r="AE50" s="85">
        <v>0.28359374999999998</v>
      </c>
      <c r="AF50" s="86">
        <v>0.1575</v>
      </c>
      <c r="AH50" s="67" t="s">
        <v>1012</v>
      </c>
      <c r="AI50" s="68">
        <v>1.375</v>
      </c>
      <c r="AJ50" s="69">
        <v>1.3333333333333333</v>
      </c>
      <c r="AK50" s="69">
        <v>1.890625</v>
      </c>
      <c r="AL50" s="70">
        <v>1.05</v>
      </c>
      <c r="AM50" s="71" t="s">
        <v>1013</v>
      </c>
      <c r="AN50" s="69">
        <v>0.20624999999999999</v>
      </c>
      <c r="AO50" s="84">
        <v>0.19999999999999998</v>
      </c>
      <c r="AP50" s="85">
        <v>0.28359374999999998</v>
      </c>
      <c r="AQ50" s="86">
        <v>0.1575</v>
      </c>
      <c r="AS50" s="67" t="s">
        <v>1395</v>
      </c>
      <c r="AT50" s="68">
        <v>0.50591406250000015</v>
      </c>
      <c r="AU50" s="69">
        <v>0.36793750000000008</v>
      </c>
      <c r="AV50" s="69">
        <v>1.375</v>
      </c>
      <c r="AW50" s="70">
        <v>1.5</v>
      </c>
      <c r="AX50" s="71" t="s">
        <v>1396</v>
      </c>
      <c r="AY50" s="69">
        <v>7.5887109375000025E-2</v>
      </c>
      <c r="AZ50" s="84">
        <v>5.5190625000000014E-2</v>
      </c>
      <c r="BA50" s="85">
        <v>0.20624999999999999</v>
      </c>
      <c r="BB50" s="86">
        <v>0.22499999999999998</v>
      </c>
      <c r="BD50" s="92" t="s">
        <v>1814</v>
      </c>
      <c r="BE50" s="68">
        <v>0.99687500000000018</v>
      </c>
      <c r="BF50" s="69">
        <v>0.72500000000000009</v>
      </c>
      <c r="BG50" s="69">
        <v>1.375</v>
      </c>
      <c r="BH50" s="70">
        <v>1.5</v>
      </c>
      <c r="BI50" s="72" t="s">
        <v>1815</v>
      </c>
      <c r="BJ50" s="68">
        <v>0.14953125000000003</v>
      </c>
      <c r="BK50" s="84">
        <v>0.10875000000000001</v>
      </c>
      <c r="BL50" s="85">
        <v>0.20624999999999999</v>
      </c>
      <c r="BM50" s="86">
        <v>0.22499999999999998</v>
      </c>
      <c r="BO50" s="67" t="s">
        <v>3660</v>
      </c>
      <c r="BP50" s="68">
        <v>1.6614583333333335</v>
      </c>
      <c r="BQ50" s="69">
        <v>0.52562500000000012</v>
      </c>
      <c r="BR50" s="69">
        <v>0.99687500000000018</v>
      </c>
      <c r="BS50" s="70">
        <v>2.5</v>
      </c>
      <c r="BT50" s="95" t="s">
        <v>3661</v>
      </c>
      <c r="BU50" s="68">
        <v>0.24921875000000002</v>
      </c>
      <c r="BV50" s="84">
        <v>7.8843750000000018E-2</v>
      </c>
      <c r="BW50" s="85">
        <v>0.14953125000000003</v>
      </c>
      <c r="BX50" s="86">
        <v>0.375</v>
      </c>
    </row>
    <row r="51" spans="1:76" x14ac:dyDescent="0.25">
      <c r="A51" s="67" t="s">
        <v>106</v>
      </c>
      <c r="B51" s="68">
        <v>1.375</v>
      </c>
      <c r="C51" s="69">
        <v>2.6666666666666661</v>
      </c>
      <c r="D51" s="69">
        <v>2.8359375</v>
      </c>
      <c r="E51" s="70">
        <v>1.05</v>
      </c>
      <c r="F51" s="71" t="s">
        <v>105</v>
      </c>
      <c r="G51" s="72">
        <v>0.20624999999999999</v>
      </c>
      <c r="H51" s="72">
        <v>0.39999999999999991</v>
      </c>
      <c r="I51" s="72">
        <v>0.42539062499999997</v>
      </c>
      <c r="J51" s="71">
        <v>0.1575</v>
      </c>
      <c r="L51" s="67" t="s">
        <v>604</v>
      </c>
      <c r="M51" s="68">
        <v>1.1630208333333336</v>
      </c>
      <c r="N51" s="69">
        <v>0.38107812500000016</v>
      </c>
      <c r="O51" s="69">
        <v>1.4122395833333334</v>
      </c>
      <c r="P51" s="70">
        <v>3.645833333333333</v>
      </c>
      <c r="Q51" s="71" t="s">
        <v>605</v>
      </c>
      <c r="R51" s="68">
        <v>0.17445312500000004</v>
      </c>
      <c r="S51" s="84">
        <v>5.7161718750000021E-2</v>
      </c>
      <c r="T51" s="85">
        <v>0.21183593750000002</v>
      </c>
      <c r="U51" s="86">
        <v>0.54687499999999989</v>
      </c>
      <c r="W51" s="67" t="s">
        <v>774</v>
      </c>
      <c r="X51" s="68">
        <v>1.375</v>
      </c>
      <c r="Y51" s="69">
        <v>1.3333333333333333</v>
      </c>
      <c r="Z51" s="69">
        <v>1.890625</v>
      </c>
      <c r="AA51" s="70">
        <v>1.05</v>
      </c>
      <c r="AB51" s="71" t="s">
        <v>775</v>
      </c>
      <c r="AC51" s="68">
        <v>0.20624999999999999</v>
      </c>
      <c r="AD51" s="84">
        <v>0.19999999999999998</v>
      </c>
      <c r="AE51" s="85">
        <v>0.28359374999999998</v>
      </c>
      <c r="AF51" s="86">
        <v>0.1575</v>
      </c>
      <c r="AH51" s="67" t="s">
        <v>1014</v>
      </c>
      <c r="AI51" s="68">
        <v>1.375</v>
      </c>
      <c r="AJ51" s="69">
        <v>1.3333333333333333</v>
      </c>
      <c r="AK51" s="69">
        <v>1.890625</v>
      </c>
      <c r="AL51" s="70">
        <v>1.05</v>
      </c>
      <c r="AM51" s="71" t="s">
        <v>1015</v>
      </c>
      <c r="AN51" s="69">
        <v>0.20624999999999999</v>
      </c>
      <c r="AO51" s="84">
        <v>0.19999999999999998</v>
      </c>
      <c r="AP51" s="85">
        <v>0.28359374999999998</v>
      </c>
      <c r="AQ51" s="86">
        <v>0.1575</v>
      </c>
      <c r="AS51" s="67" t="s">
        <v>1397</v>
      </c>
      <c r="AT51" s="68">
        <v>1.375</v>
      </c>
      <c r="AU51" s="69">
        <v>1.3333333333333333</v>
      </c>
      <c r="AV51" s="69">
        <v>1.890625</v>
      </c>
      <c r="AW51" s="70">
        <v>1.05</v>
      </c>
      <c r="AX51" s="71" t="s">
        <v>1398</v>
      </c>
      <c r="AY51" s="69">
        <v>0.20624999999999999</v>
      </c>
      <c r="AZ51" s="84">
        <v>0.19999999999999998</v>
      </c>
      <c r="BA51" s="85">
        <v>0.28359374999999998</v>
      </c>
      <c r="BB51" s="86">
        <v>0.1575</v>
      </c>
      <c r="BD51" s="92" t="s">
        <v>1816</v>
      </c>
      <c r="BE51" s="68">
        <v>1.375</v>
      </c>
      <c r="BF51" s="69">
        <v>1</v>
      </c>
      <c r="BG51" s="69">
        <v>1.375</v>
      </c>
      <c r="BH51" s="70">
        <v>1.5</v>
      </c>
      <c r="BI51" s="72" t="s">
        <v>1817</v>
      </c>
      <c r="BJ51" s="68">
        <v>0.20624999999999999</v>
      </c>
      <c r="BK51" s="84">
        <v>0.15</v>
      </c>
      <c r="BL51" s="85">
        <v>0.20624999999999999</v>
      </c>
      <c r="BM51" s="86">
        <v>0.22499999999999998</v>
      </c>
      <c r="BO51" s="67" t="s">
        <v>3662</v>
      </c>
      <c r="BP51" s="68">
        <v>1.6614583333333335</v>
      </c>
      <c r="BQ51" s="69">
        <v>0.52562500000000012</v>
      </c>
      <c r="BR51" s="69">
        <v>0.99687500000000018</v>
      </c>
      <c r="BS51" s="70">
        <v>2.5</v>
      </c>
      <c r="BT51" s="95" t="s">
        <v>3663</v>
      </c>
      <c r="BU51" s="68">
        <v>0.24921875000000002</v>
      </c>
      <c r="BV51" s="84">
        <v>7.8843750000000018E-2</v>
      </c>
      <c r="BW51" s="85">
        <v>0.14953125000000003</v>
      </c>
      <c r="BX51" s="86">
        <v>0.375</v>
      </c>
    </row>
    <row r="52" spans="1:76" x14ac:dyDescent="0.25">
      <c r="A52" s="67" t="s">
        <v>108</v>
      </c>
      <c r="B52" s="68">
        <v>1.375</v>
      </c>
      <c r="C52" s="69">
        <v>2.6666666666666661</v>
      </c>
      <c r="D52" s="69">
        <v>2.8359375</v>
      </c>
      <c r="E52" s="70">
        <v>1.05</v>
      </c>
      <c r="F52" s="71" t="s">
        <v>107</v>
      </c>
      <c r="G52" s="72">
        <v>0.20624999999999999</v>
      </c>
      <c r="H52" s="72">
        <v>0.39999999999999991</v>
      </c>
      <c r="I52" s="72">
        <v>0.42539062499999997</v>
      </c>
      <c r="J52" s="71">
        <v>0.1575</v>
      </c>
      <c r="L52" s="67" t="s">
        <v>606</v>
      </c>
      <c r="M52" s="68">
        <v>2.2916666666666665</v>
      </c>
      <c r="N52" s="69">
        <v>0.72500000000000009</v>
      </c>
      <c r="O52" s="69">
        <v>1.4122395833333334</v>
      </c>
      <c r="P52" s="70">
        <v>3.645833333333333</v>
      </c>
      <c r="Q52" s="71" t="s">
        <v>607</v>
      </c>
      <c r="R52" s="68">
        <v>0.34374999999999994</v>
      </c>
      <c r="S52" s="84">
        <v>0.10875000000000001</v>
      </c>
      <c r="T52" s="85">
        <v>0.21183593750000002</v>
      </c>
      <c r="U52" s="86">
        <v>0.54687499999999989</v>
      </c>
      <c r="W52" s="67" t="s">
        <v>776</v>
      </c>
      <c r="X52" s="68">
        <v>1.375</v>
      </c>
      <c r="Y52" s="69">
        <v>1</v>
      </c>
      <c r="Z52" s="69">
        <v>1.375</v>
      </c>
      <c r="AA52" s="70">
        <v>1.5</v>
      </c>
      <c r="AB52" s="71" t="s">
        <v>777</v>
      </c>
      <c r="AC52" s="68">
        <v>0.20624999999999999</v>
      </c>
      <c r="AD52" s="84">
        <v>0.15</v>
      </c>
      <c r="AE52" s="85">
        <v>0.20624999999999999</v>
      </c>
      <c r="AF52" s="86">
        <v>0.22499999999999998</v>
      </c>
      <c r="AH52" s="67" t="s">
        <v>1016</v>
      </c>
      <c r="AI52" s="68">
        <v>1.6041666666666667</v>
      </c>
      <c r="AJ52" s="69">
        <v>0.52562500000000012</v>
      </c>
      <c r="AK52" s="69">
        <v>0.99687500000000018</v>
      </c>
      <c r="AL52" s="70">
        <v>2.5</v>
      </c>
      <c r="AM52" s="71" t="s">
        <v>1017</v>
      </c>
      <c r="AN52" s="69">
        <v>0.24062500000000001</v>
      </c>
      <c r="AO52" s="84">
        <v>7.8843750000000018E-2</v>
      </c>
      <c r="AP52" s="85">
        <v>0.14953125000000003</v>
      </c>
      <c r="AQ52" s="86">
        <v>0.375</v>
      </c>
      <c r="AS52" s="67" t="s">
        <v>1399</v>
      </c>
      <c r="AT52" s="68">
        <v>1.375</v>
      </c>
      <c r="AU52" s="69">
        <v>1</v>
      </c>
      <c r="AV52" s="69">
        <v>1.375</v>
      </c>
      <c r="AW52" s="70">
        <v>1.5</v>
      </c>
      <c r="AX52" s="71" t="s">
        <v>1400</v>
      </c>
      <c r="AY52" s="69">
        <v>0.20624999999999999</v>
      </c>
      <c r="AZ52" s="84">
        <v>0.15</v>
      </c>
      <c r="BA52" s="85">
        <v>0.20624999999999999</v>
      </c>
      <c r="BB52" s="86">
        <v>0.22499999999999998</v>
      </c>
      <c r="BD52" s="92" t="s">
        <v>1818</v>
      </c>
      <c r="BE52" s="68">
        <v>1.375</v>
      </c>
      <c r="BF52" s="69">
        <v>1</v>
      </c>
      <c r="BG52" s="69">
        <v>1.375</v>
      </c>
      <c r="BH52" s="70">
        <v>1.5</v>
      </c>
      <c r="BI52" s="72" t="s">
        <v>1819</v>
      </c>
      <c r="BJ52" s="68">
        <v>0.20624999999999999</v>
      </c>
      <c r="BK52" s="84">
        <v>0.15</v>
      </c>
      <c r="BL52" s="85">
        <v>0.20624999999999999</v>
      </c>
      <c r="BM52" s="86">
        <v>0.22499999999999998</v>
      </c>
      <c r="BO52" s="67" t="s">
        <v>3664</v>
      </c>
      <c r="BP52" s="68">
        <v>1.6614583333333335</v>
      </c>
      <c r="BQ52" s="69">
        <v>0.52562500000000012</v>
      </c>
      <c r="BR52" s="69">
        <v>0.99687500000000018</v>
      </c>
      <c r="BS52" s="70">
        <v>2.5</v>
      </c>
      <c r="BT52" s="95" t="s">
        <v>3665</v>
      </c>
      <c r="BU52" s="68">
        <v>0.24921875000000002</v>
      </c>
      <c r="BV52" s="84">
        <v>7.8843750000000018E-2</v>
      </c>
      <c r="BW52" s="85">
        <v>0.14953125000000003</v>
      </c>
      <c r="BX52" s="86">
        <v>0.375</v>
      </c>
    </row>
    <row r="53" spans="1:76" x14ac:dyDescent="0.25">
      <c r="A53" s="67" t="s">
        <v>110</v>
      </c>
      <c r="B53" s="68">
        <v>1.375</v>
      </c>
      <c r="C53" s="69">
        <v>2.6666666666666661</v>
      </c>
      <c r="D53" s="69">
        <v>2.8359375</v>
      </c>
      <c r="E53" s="70">
        <v>1.05</v>
      </c>
      <c r="F53" s="71" t="s">
        <v>109</v>
      </c>
      <c r="G53" s="72">
        <v>0.20624999999999999</v>
      </c>
      <c r="H53" s="72">
        <v>0.39999999999999991</v>
      </c>
      <c r="I53" s="72">
        <v>0.42539062499999997</v>
      </c>
      <c r="J53" s="71">
        <v>0.1575</v>
      </c>
      <c r="L53" s="67" t="s">
        <v>608</v>
      </c>
      <c r="M53" s="68">
        <v>2.2916666666666665</v>
      </c>
      <c r="N53" s="69">
        <v>0.72500000000000009</v>
      </c>
      <c r="O53" s="69">
        <v>1.4122395833333334</v>
      </c>
      <c r="P53" s="70">
        <v>3.645833333333333</v>
      </c>
      <c r="Q53" s="71" t="s">
        <v>609</v>
      </c>
      <c r="R53" s="68">
        <v>0.34374999999999994</v>
      </c>
      <c r="S53" s="84">
        <v>0.10875000000000001</v>
      </c>
      <c r="T53" s="85">
        <v>0.21183593750000002</v>
      </c>
      <c r="U53" s="86">
        <v>0.54687499999999989</v>
      </c>
      <c r="W53" s="67" t="s">
        <v>778</v>
      </c>
      <c r="X53" s="68">
        <v>1.1630208333333336</v>
      </c>
      <c r="Y53" s="69">
        <v>0.38107812500000016</v>
      </c>
      <c r="Z53" s="69">
        <v>1.4122395833333334</v>
      </c>
      <c r="AA53" s="70">
        <v>3.645833333333333</v>
      </c>
      <c r="AB53" s="71" t="s">
        <v>779</v>
      </c>
      <c r="AC53" s="68">
        <v>0.17445312500000004</v>
      </c>
      <c r="AD53" s="84">
        <v>5.7161718750000021E-2</v>
      </c>
      <c r="AE53" s="85">
        <v>0.21183593750000002</v>
      </c>
      <c r="AF53" s="86">
        <v>0.54687499999999989</v>
      </c>
      <c r="AH53" s="67" t="s">
        <v>1018</v>
      </c>
      <c r="AI53" s="68">
        <v>1.6041666666666667</v>
      </c>
      <c r="AJ53" s="69">
        <v>0.52562500000000012</v>
      </c>
      <c r="AK53" s="69">
        <v>0.99687500000000018</v>
      </c>
      <c r="AL53" s="70">
        <v>2.5</v>
      </c>
      <c r="AM53" s="71" t="s">
        <v>1019</v>
      </c>
      <c r="AN53" s="69">
        <v>0.24062500000000001</v>
      </c>
      <c r="AO53" s="84">
        <v>7.8843750000000018E-2</v>
      </c>
      <c r="AP53" s="85">
        <v>0.14953125000000003</v>
      </c>
      <c r="AQ53" s="86">
        <v>0.375</v>
      </c>
      <c r="AS53" s="67" t="s">
        <v>1401</v>
      </c>
      <c r="AT53" s="68">
        <v>1.6041666666666667</v>
      </c>
      <c r="AU53" s="69">
        <v>0.52562500000000012</v>
      </c>
      <c r="AV53" s="69">
        <v>0.99687500000000018</v>
      </c>
      <c r="AW53" s="70">
        <v>2.5</v>
      </c>
      <c r="AX53" s="71" t="s">
        <v>1402</v>
      </c>
      <c r="AY53" s="69">
        <v>0.24062500000000001</v>
      </c>
      <c r="AZ53" s="84">
        <v>7.8843750000000018E-2</v>
      </c>
      <c r="BA53" s="85">
        <v>0.14953125000000003</v>
      </c>
      <c r="BB53" s="86">
        <v>0.375</v>
      </c>
      <c r="BD53" s="92" t="s">
        <v>1820</v>
      </c>
      <c r="BE53" s="68">
        <v>1.375</v>
      </c>
      <c r="BF53" s="69">
        <v>1</v>
      </c>
      <c r="BG53" s="69">
        <v>1.375</v>
      </c>
      <c r="BH53" s="70">
        <v>1.5</v>
      </c>
      <c r="BI53" s="72" t="s">
        <v>1821</v>
      </c>
      <c r="BJ53" s="68">
        <v>0.20624999999999999</v>
      </c>
      <c r="BK53" s="84">
        <v>0.15</v>
      </c>
      <c r="BL53" s="85">
        <v>0.20624999999999999</v>
      </c>
      <c r="BM53" s="86">
        <v>0.22499999999999998</v>
      </c>
      <c r="BO53" s="67" t="s">
        <v>3666</v>
      </c>
      <c r="BP53" s="68">
        <v>1.6614583333333335</v>
      </c>
      <c r="BQ53" s="69">
        <v>0.52562500000000012</v>
      </c>
      <c r="BR53" s="69">
        <v>0.99687500000000018</v>
      </c>
      <c r="BS53" s="70">
        <v>2.5</v>
      </c>
      <c r="BT53" s="95" t="s">
        <v>3667</v>
      </c>
      <c r="BU53" s="68">
        <v>0.24921875000000002</v>
      </c>
      <c r="BV53" s="84">
        <v>7.8843750000000018E-2</v>
      </c>
      <c r="BW53" s="85">
        <v>0.14953125000000003</v>
      </c>
      <c r="BX53" s="86">
        <v>0.375</v>
      </c>
    </row>
    <row r="54" spans="1:76" x14ac:dyDescent="0.25">
      <c r="A54" s="67" t="s">
        <v>112</v>
      </c>
      <c r="B54" s="68">
        <v>1.375</v>
      </c>
      <c r="C54" s="69">
        <v>2.6666666666666661</v>
      </c>
      <c r="D54" s="69">
        <v>2.8359375</v>
      </c>
      <c r="E54" s="70">
        <v>1.05</v>
      </c>
      <c r="F54" s="71" t="s">
        <v>111</v>
      </c>
      <c r="G54" s="72">
        <v>0.20624999999999999</v>
      </c>
      <c r="H54" s="72">
        <v>0.39999999999999991</v>
      </c>
      <c r="I54" s="72">
        <v>0.42539062499999997</v>
      </c>
      <c r="J54" s="71">
        <v>0.1575</v>
      </c>
      <c r="L54" s="67" t="s">
        <v>610</v>
      </c>
      <c r="M54" s="68">
        <v>1.375</v>
      </c>
      <c r="N54" s="69">
        <v>1.3333333333333333</v>
      </c>
      <c r="O54" s="69">
        <v>1.890625</v>
      </c>
      <c r="P54" s="70">
        <v>1.05</v>
      </c>
      <c r="Q54" s="71" t="s">
        <v>611</v>
      </c>
      <c r="R54" s="68">
        <v>0.20624999999999999</v>
      </c>
      <c r="S54" s="84">
        <v>0.19999999999999998</v>
      </c>
      <c r="T54" s="85">
        <v>0.28359374999999998</v>
      </c>
      <c r="U54" s="86">
        <v>0.1575</v>
      </c>
      <c r="W54" s="67" t="s">
        <v>780</v>
      </c>
      <c r="X54" s="68">
        <v>1.6041666666666667</v>
      </c>
      <c r="Y54" s="69">
        <v>0.52562500000000012</v>
      </c>
      <c r="Z54" s="69">
        <v>1.4122395833333334</v>
      </c>
      <c r="AA54" s="70">
        <v>3.645833333333333</v>
      </c>
      <c r="AB54" s="71" t="s">
        <v>781</v>
      </c>
      <c r="AC54" s="68">
        <v>0.24062500000000001</v>
      </c>
      <c r="AD54" s="84">
        <v>7.8843750000000018E-2</v>
      </c>
      <c r="AE54" s="85">
        <v>0.21183593750000002</v>
      </c>
      <c r="AF54" s="86">
        <v>0.54687499999999989</v>
      </c>
      <c r="AH54" s="67" t="s">
        <v>1020</v>
      </c>
      <c r="AI54" s="68">
        <v>1.6041666666666667</v>
      </c>
      <c r="AJ54" s="69">
        <v>0.52562500000000012</v>
      </c>
      <c r="AK54" s="69">
        <v>0.99687500000000018</v>
      </c>
      <c r="AL54" s="70">
        <v>2.5</v>
      </c>
      <c r="AM54" s="71" t="s">
        <v>1021</v>
      </c>
      <c r="AN54" s="69">
        <v>0.24062500000000001</v>
      </c>
      <c r="AO54" s="84">
        <v>7.8843750000000018E-2</v>
      </c>
      <c r="AP54" s="85">
        <v>0.14953125000000003</v>
      </c>
      <c r="AQ54" s="86">
        <v>0.375</v>
      </c>
      <c r="AS54" s="67" t="s">
        <v>1403</v>
      </c>
      <c r="AT54" s="68">
        <v>1.375</v>
      </c>
      <c r="AU54" s="69">
        <v>1.3333333333333333</v>
      </c>
      <c r="AV54" s="69">
        <v>1.890625</v>
      </c>
      <c r="AW54" s="70">
        <v>1.05</v>
      </c>
      <c r="AX54" s="71" t="s">
        <v>1404</v>
      </c>
      <c r="AY54" s="69">
        <v>0.20624999999999999</v>
      </c>
      <c r="AZ54" s="84">
        <v>0.19999999999999998</v>
      </c>
      <c r="BA54" s="85">
        <v>0.28359374999999998</v>
      </c>
      <c r="BB54" s="86">
        <v>0.1575</v>
      </c>
      <c r="BD54" s="92" t="s">
        <v>1822</v>
      </c>
      <c r="BE54" s="68">
        <v>1.375</v>
      </c>
      <c r="BF54" s="69">
        <v>1</v>
      </c>
      <c r="BG54" s="69">
        <v>1.375</v>
      </c>
      <c r="BH54" s="70">
        <v>1.5</v>
      </c>
      <c r="BI54" s="72" t="s">
        <v>1823</v>
      </c>
      <c r="BJ54" s="68">
        <v>0.20624999999999999</v>
      </c>
      <c r="BK54" s="84">
        <v>0.15</v>
      </c>
      <c r="BL54" s="85">
        <v>0.20624999999999999</v>
      </c>
      <c r="BM54" s="86">
        <v>0.22499999999999998</v>
      </c>
      <c r="BO54" s="67" t="s">
        <v>3668</v>
      </c>
      <c r="BP54" s="68">
        <v>1.6614583333333335</v>
      </c>
      <c r="BQ54" s="69">
        <v>0.52562500000000012</v>
      </c>
      <c r="BR54" s="69">
        <v>0.99687500000000018</v>
      </c>
      <c r="BS54" s="70">
        <v>2.5</v>
      </c>
      <c r="BT54" s="95" t="s">
        <v>3669</v>
      </c>
      <c r="BU54" s="68">
        <v>0.24921875000000002</v>
      </c>
      <c r="BV54" s="84">
        <v>7.8843750000000018E-2</v>
      </c>
      <c r="BW54" s="85">
        <v>0.14953125000000003</v>
      </c>
      <c r="BX54" s="86">
        <v>0.375</v>
      </c>
    </row>
    <row r="55" spans="1:76" ht="15.75" thickBot="1" x14ac:dyDescent="0.3">
      <c r="A55" s="67" t="s">
        <v>114</v>
      </c>
      <c r="B55" s="68">
        <v>1.375</v>
      </c>
      <c r="C55" s="69">
        <v>2.6666666666666661</v>
      </c>
      <c r="D55" s="69">
        <v>2.8359375</v>
      </c>
      <c r="E55" s="70">
        <v>1.05</v>
      </c>
      <c r="F55" s="71" t="s">
        <v>113</v>
      </c>
      <c r="G55" s="72">
        <v>0.20624999999999999</v>
      </c>
      <c r="H55" s="72">
        <v>0.39999999999999991</v>
      </c>
      <c r="I55" s="72">
        <v>0.42539062499999997</v>
      </c>
      <c r="J55" s="71">
        <v>0.1575</v>
      </c>
      <c r="L55" s="67" t="s">
        <v>612</v>
      </c>
      <c r="M55" s="68">
        <v>1.375</v>
      </c>
      <c r="N55" s="69">
        <v>1</v>
      </c>
      <c r="O55" s="69">
        <v>1.375</v>
      </c>
      <c r="P55" s="70">
        <v>1.5</v>
      </c>
      <c r="Q55" s="71" t="s">
        <v>613</v>
      </c>
      <c r="R55" s="68">
        <v>0.20624999999999999</v>
      </c>
      <c r="S55" s="84">
        <v>0.15</v>
      </c>
      <c r="T55" s="85">
        <v>0.20624999999999999</v>
      </c>
      <c r="U55" s="86">
        <v>0.22499999999999998</v>
      </c>
      <c r="W55" s="67" t="s">
        <v>782</v>
      </c>
      <c r="X55" s="68">
        <v>1.6041666666666667</v>
      </c>
      <c r="Y55" s="69">
        <v>0.52562500000000012</v>
      </c>
      <c r="Z55" s="69">
        <v>1.4122395833333334</v>
      </c>
      <c r="AA55" s="70">
        <v>3.645833333333333</v>
      </c>
      <c r="AB55" s="71" t="s">
        <v>783</v>
      </c>
      <c r="AC55" s="68">
        <v>0.24062500000000001</v>
      </c>
      <c r="AD55" s="84">
        <v>7.8843750000000018E-2</v>
      </c>
      <c r="AE55" s="85">
        <v>0.21183593750000002</v>
      </c>
      <c r="AF55" s="86">
        <v>0.54687499999999989</v>
      </c>
      <c r="AH55" s="67" t="s">
        <v>1022</v>
      </c>
      <c r="AI55" s="68">
        <v>1.6041666666666667</v>
      </c>
      <c r="AJ55" s="69">
        <v>0.52562500000000012</v>
      </c>
      <c r="AK55" s="69">
        <v>0.99687500000000018</v>
      </c>
      <c r="AL55" s="70">
        <v>2.5</v>
      </c>
      <c r="AM55" s="71" t="s">
        <v>1023</v>
      </c>
      <c r="AN55" s="69">
        <v>0.24062500000000001</v>
      </c>
      <c r="AO55" s="84">
        <v>7.8843750000000018E-2</v>
      </c>
      <c r="AP55" s="85">
        <v>0.14953125000000003</v>
      </c>
      <c r="AQ55" s="86">
        <v>0.375</v>
      </c>
      <c r="AS55" s="67" t="s">
        <v>1405</v>
      </c>
      <c r="AT55" s="68">
        <v>1.375</v>
      </c>
      <c r="AU55" s="69">
        <v>1.3333333333333333</v>
      </c>
      <c r="AV55" s="69">
        <v>1.890625</v>
      </c>
      <c r="AW55" s="70">
        <v>1.05</v>
      </c>
      <c r="AX55" s="71" t="s">
        <v>1406</v>
      </c>
      <c r="AY55" s="69">
        <v>0.20624999999999999</v>
      </c>
      <c r="AZ55" s="84">
        <v>0.19999999999999998</v>
      </c>
      <c r="BA55" s="85">
        <v>0.28359374999999998</v>
      </c>
      <c r="BB55" s="86">
        <v>0.1575</v>
      </c>
      <c r="BD55" s="92" t="s">
        <v>1824</v>
      </c>
      <c r="BE55" s="68">
        <v>1.375</v>
      </c>
      <c r="BF55" s="69">
        <v>1</v>
      </c>
      <c r="BG55" s="69">
        <v>1.375</v>
      </c>
      <c r="BH55" s="70">
        <v>1.5</v>
      </c>
      <c r="BI55" s="72" t="s">
        <v>1825</v>
      </c>
      <c r="BJ55" s="68">
        <v>0.20624999999999999</v>
      </c>
      <c r="BK55" s="84">
        <v>0.15</v>
      </c>
      <c r="BL55" s="85">
        <v>0.20624999999999999</v>
      </c>
      <c r="BM55" s="86">
        <v>0.22499999999999998</v>
      </c>
      <c r="BO55" s="73" t="s">
        <v>3670</v>
      </c>
      <c r="BP55" s="74">
        <v>1.6614583333333335</v>
      </c>
      <c r="BQ55" s="75">
        <v>0.52562500000000012</v>
      </c>
      <c r="BR55" s="75">
        <v>0.99687500000000018</v>
      </c>
      <c r="BS55" s="76">
        <v>2.5</v>
      </c>
      <c r="BT55" s="96" t="s">
        <v>3671</v>
      </c>
      <c r="BU55" s="74">
        <v>0.24921875000000002</v>
      </c>
      <c r="BV55" s="87">
        <v>7.8843750000000018E-2</v>
      </c>
      <c r="BW55" s="88">
        <v>0.14953125000000003</v>
      </c>
      <c r="BX55" s="89">
        <v>0.375</v>
      </c>
    </row>
    <row r="56" spans="1:76" x14ac:dyDescent="0.25">
      <c r="A56" s="67" t="s">
        <v>116</v>
      </c>
      <c r="B56" s="68">
        <v>1.375</v>
      </c>
      <c r="C56" s="69">
        <v>2.6666666666666661</v>
      </c>
      <c r="D56" s="69">
        <v>2.8359375</v>
      </c>
      <c r="E56" s="70">
        <v>1.05</v>
      </c>
      <c r="F56" s="71" t="s">
        <v>115</v>
      </c>
      <c r="G56" s="72">
        <v>0.20624999999999999</v>
      </c>
      <c r="H56" s="72">
        <v>0.39999999999999991</v>
      </c>
      <c r="I56" s="72">
        <v>0.42539062499999997</v>
      </c>
      <c r="J56" s="71">
        <v>0.1575</v>
      </c>
      <c r="L56" s="67" t="s">
        <v>614</v>
      </c>
      <c r="M56" s="68">
        <v>0.69781250000000006</v>
      </c>
      <c r="N56" s="69">
        <v>0.67666666666666675</v>
      </c>
      <c r="O56" s="69">
        <v>2.6783854166666665</v>
      </c>
      <c r="P56" s="70">
        <v>1.5312500000000002</v>
      </c>
      <c r="Q56" s="71" t="s">
        <v>615</v>
      </c>
      <c r="R56" s="68">
        <v>0.10467187500000001</v>
      </c>
      <c r="S56" s="84">
        <v>0.10150000000000001</v>
      </c>
      <c r="T56" s="85">
        <v>0.40175781249999998</v>
      </c>
      <c r="U56" s="86">
        <v>0.22968750000000002</v>
      </c>
      <c r="W56" s="67" t="s">
        <v>784</v>
      </c>
      <c r="X56" s="68">
        <v>1.375</v>
      </c>
      <c r="Y56" s="69">
        <v>1.3333333333333333</v>
      </c>
      <c r="Z56" s="69">
        <v>2.6783854166666665</v>
      </c>
      <c r="AA56" s="70">
        <v>1.5312500000000002</v>
      </c>
      <c r="AB56" s="71" t="s">
        <v>785</v>
      </c>
      <c r="AC56" s="68">
        <v>0.20624999999999999</v>
      </c>
      <c r="AD56" s="84">
        <v>0.19999999999999998</v>
      </c>
      <c r="AE56" s="85">
        <v>0.40175781249999998</v>
      </c>
      <c r="AF56" s="86">
        <v>0.22968750000000002</v>
      </c>
      <c r="AH56" s="67" t="s">
        <v>1024</v>
      </c>
      <c r="AI56" s="68">
        <v>1.375</v>
      </c>
      <c r="AJ56" s="69">
        <v>1</v>
      </c>
      <c r="AK56" s="69">
        <v>1.375</v>
      </c>
      <c r="AL56" s="70">
        <v>1.5</v>
      </c>
      <c r="AM56" s="71" t="s">
        <v>1025</v>
      </c>
      <c r="AN56" s="69">
        <v>0.20624999999999999</v>
      </c>
      <c r="AO56" s="84">
        <v>0.15</v>
      </c>
      <c r="AP56" s="85">
        <v>0.20624999999999999</v>
      </c>
      <c r="AQ56" s="86">
        <v>0.22499999999999998</v>
      </c>
      <c r="AS56" s="67" t="s">
        <v>1407</v>
      </c>
      <c r="AT56" s="68">
        <v>1.375</v>
      </c>
      <c r="AU56" s="69">
        <v>1</v>
      </c>
      <c r="AV56" s="69">
        <v>1.375</v>
      </c>
      <c r="AW56" s="70">
        <v>1.5</v>
      </c>
      <c r="AX56" s="71" t="s">
        <v>1408</v>
      </c>
      <c r="AY56" s="69">
        <v>0.20624999999999999</v>
      </c>
      <c r="AZ56" s="84">
        <v>0.15</v>
      </c>
      <c r="BA56" s="85">
        <v>0.20624999999999999</v>
      </c>
      <c r="BB56" s="86">
        <v>0.22499999999999998</v>
      </c>
      <c r="BD56" s="92" t="s">
        <v>1826</v>
      </c>
      <c r="BE56" s="68">
        <v>1.375</v>
      </c>
      <c r="BF56" s="69">
        <v>1</v>
      </c>
      <c r="BG56" s="69">
        <v>1.375</v>
      </c>
      <c r="BH56" s="70">
        <v>1.5</v>
      </c>
      <c r="BI56" s="72" t="s">
        <v>1827</v>
      </c>
      <c r="BJ56" s="68">
        <v>0.20624999999999999</v>
      </c>
      <c r="BK56" s="84">
        <v>0.15</v>
      </c>
      <c r="BL56" s="85">
        <v>0.20624999999999999</v>
      </c>
      <c r="BM56" s="86">
        <v>0.22499999999999998</v>
      </c>
      <c r="BT56"/>
    </row>
    <row r="57" spans="1:76" x14ac:dyDescent="0.25">
      <c r="A57" s="67" t="s">
        <v>118</v>
      </c>
      <c r="B57" s="68">
        <v>1.375</v>
      </c>
      <c r="C57" s="69">
        <v>2.6666666666666661</v>
      </c>
      <c r="D57" s="69">
        <v>2.8359375</v>
      </c>
      <c r="E57" s="70">
        <v>1.05</v>
      </c>
      <c r="F57" s="71" t="s">
        <v>117</v>
      </c>
      <c r="G57" s="72">
        <v>0.20624999999999999</v>
      </c>
      <c r="H57" s="72">
        <v>0.39999999999999991</v>
      </c>
      <c r="I57" s="72">
        <v>0.42539062499999997</v>
      </c>
      <c r="J57" s="71">
        <v>0.1575</v>
      </c>
      <c r="L57" s="67" t="s">
        <v>616</v>
      </c>
      <c r="M57" s="68">
        <v>0.69781250000000006</v>
      </c>
      <c r="N57" s="69">
        <v>0.50750000000000006</v>
      </c>
      <c r="O57" s="69">
        <v>1.9479166666666665</v>
      </c>
      <c r="P57" s="70">
        <v>2.1875</v>
      </c>
      <c r="Q57" s="71" t="s">
        <v>617</v>
      </c>
      <c r="R57" s="68">
        <v>0.10467187500000001</v>
      </c>
      <c r="S57" s="84">
        <v>7.6125000000000012E-2</v>
      </c>
      <c r="T57" s="85">
        <v>0.29218749999999999</v>
      </c>
      <c r="U57" s="86">
        <v>0.328125</v>
      </c>
      <c r="W57" s="67" t="s">
        <v>786</v>
      </c>
      <c r="X57" s="68">
        <v>1.375</v>
      </c>
      <c r="Y57" s="69">
        <v>1.3333333333333333</v>
      </c>
      <c r="Z57" s="69">
        <v>2.6783854166666665</v>
      </c>
      <c r="AA57" s="70">
        <v>1.5312500000000002</v>
      </c>
      <c r="AB57" s="71" t="s">
        <v>787</v>
      </c>
      <c r="AC57" s="68">
        <v>0.20624999999999999</v>
      </c>
      <c r="AD57" s="84">
        <v>0.19999999999999998</v>
      </c>
      <c r="AE57" s="85">
        <v>0.40175781249999998</v>
      </c>
      <c r="AF57" s="86">
        <v>0.22968750000000002</v>
      </c>
      <c r="AH57" s="67" t="s">
        <v>1026</v>
      </c>
      <c r="AI57" s="68">
        <v>1.375</v>
      </c>
      <c r="AJ57" s="69">
        <v>1</v>
      </c>
      <c r="AK57" s="69">
        <v>1.375</v>
      </c>
      <c r="AL57" s="70">
        <v>1.5</v>
      </c>
      <c r="AM57" s="71" t="s">
        <v>1027</v>
      </c>
      <c r="AN57" s="69">
        <v>0.20624999999999999</v>
      </c>
      <c r="AO57" s="84">
        <v>0.15</v>
      </c>
      <c r="AP57" s="85">
        <v>0.20624999999999999</v>
      </c>
      <c r="AQ57" s="86">
        <v>0.22499999999999998</v>
      </c>
      <c r="AS57" s="67" t="s">
        <v>1409</v>
      </c>
      <c r="AT57" s="68">
        <v>1.6041666666666667</v>
      </c>
      <c r="AU57" s="69">
        <v>0.52562500000000012</v>
      </c>
      <c r="AV57" s="69">
        <v>0.99687500000000018</v>
      </c>
      <c r="AW57" s="70">
        <v>2.5</v>
      </c>
      <c r="AX57" s="71" t="s">
        <v>1410</v>
      </c>
      <c r="AY57" s="69">
        <v>0.24062500000000001</v>
      </c>
      <c r="AZ57" s="84">
        <v>7.8843750000000018E-2</v>
      </c>
      <c r="BA57" s="85">
        <v>0.14953125000000003</v>
      </c>
      <c r="BB57" s="86">
        <v>0.375</v>
      </c>
      <c r="BD57" s="92" t="s">
        <v>1828</v>
      </c>
      <c r="BE57" s="68">
        <v>1.375</v>
      </c>
      <c r="BF57" s="69">
        <v>1</v>
      </c>
      <c r="BG57" s="69">
        <v>1.375</v>
      </c>
      <c r="BH57" s="70">
        <v>1.5</v>
      </c>
      <c r="BI57" s="72" t="s">
        <v>1829</v>
      </c>
      <c r="BJ57" s="68">
        <v>0.20624999999999999</v>
      </c>
      <c r="BK57" s="84">
        <v>0.15</v>
      </c>
      <c r="BL57" s="85">
        <v>0.20624999999999999</v>
      </c>
      <c r="BM57" s="86">
        <v>0.22499999999999998</v>
      </c>
      <c r="BT57"/>
    </row>
    <row r="58" spans="1:76" x14ac:dyDescent="0.25">
      <c r="A58" s="67" t="s">
        <v>120</v>
      </c>
      <c r="B58" s="68">
        <v>1.375</v>
      </c>
      <c r="C58" s="69">
        <v>2.6666666666666661</v>
      </c>
      <c r="D58" s="69">
        <v>2.8359375</v>
      </c>
      <c r="E58" s="70">
        <v>1.05</v>
      </c>
      <c r="F58" s="71" t="s">
        <v>119</v>
      </c>
      <c r="G58" s="72">
        <v>0.20624999999999999</v>
      </c>
      <c r="H58" s="72">
        <v>0.39999999999999991</v>
      </c>
      <c r="I58" s="72">
        <v>0.42539062499999997</v>
      </c>
      <c r="J58" s="71">
        <v>0.1575</v>
      </c>
      <c r="L58" s="67" t="s">
        <v>618</v>
      </c>
      <c r="M58" s="68">
        <v>1.375</v>
      </c>
      <c r="N58" s="69">
        <v>1</v>
      </c>
      <c r="O58" s="69">
        <v>1.375</v>
      </c>
      <c r="P58" s="70">
        <v>1.5</v>
      </c>
      <c r="Q58" s="71" t="s">
        <v>619</v>
      </c>
      <c r="R58" s="68">
        <v>0.20624999999999999</v>
      </c>
      <c r="S58" s="84">
        <v>0.15</v>
      </c>
      <c r="T58" s="85">
        <v>0.20624999999999999</v>
      </c>
      <c r="U58" s="86">
        <v>0.22499999999999998</v>
      </c>
      <c r="W58" s="67" t="s">
        <v>788</v>
      </c>
      <c r="X58" s="68">
        <v>1.375</v>
      </c>
      <c r="Y58" s="69">
        <v>1</v>
      </c>
      <c r="Z58" s="69">
        <v>1.9479166666666665</v>
      </c>
      <c r="AA58" s="70">
        <v>2.1875</v>
      </c>
      <c r="AB58" s="71" t="s">
        <v>789</v>
      </c>
      <c r="AC58" s="68">
        <v>0.20624999999999999</v>
      </c>
      <c r="AD58" s="84">
        <v>0.15</v>
      </c>
      <c r="AE58" s="85">
        <v>0.29218749999999999</v>
      </c>
      <c r="AF58" s="86">
        <v>0.328125</v>
      </c>
      <c r="AH58" s="67" t="s">
        <v>1028</v>
      </c>
      <c r="AI58" s="68">
        <v>1.375</v>
      </c>
      <c r="AJ58" s="69">
        <v>1</v>
      </c>
      <c r="AK58" s="69">
        <v>1.375</v>
      </c>
      <c r="AL58" s="70">
        <v>1.5</v>
      </c>
      <c r="AM58" s="71" t="s">
        <v>1029</v>
      </c>
      <c r="AN58" s="69">
        <v>0.20624999999999999</v>
      </c>
      <c r="AO58" s="84">
        <v>0.15</v>
      </c>
      <c r="AP58" s="85">
        <v>0.20624999999999999</v>
      </c>
      <c r="AQ58" s="86">
        <v>0.22499999999999998</v>
      </c>
      <c r="AS58" s="67" t="s">
        <v>1411</v>
      </c>
      <c r="AT58" s="68">
        <v>1.375</v>
      </c>
      <c r="AU58" s="69">
        <v>1</v>
      </c>
      <c r="AV58" s="69">
        <v>1.375</v>
      </c>
      <c r="AW58" s="70">
        <v>1.5</v>
      </c>
      <c r="AX58" s="71" t="s">
        <v>1412</v>
      </c>
      <c r="AY58" s="69">
        <v>0.20624999999999999</v>
      </c>
      <c r="AZ58" s="84">
        <v>0.15</v>
      </c>
      <c r="BA58" s="85">
        <v>0.20624999999999999</v>
      </c>
      <c r="BB58" s="86">
        <v>0.22499999999999998</v>
      </c>
      <c r="BD58" s="92" t="s">
        <v>1830</v>
      </c>
      <c r="BE58" s="68">
        <v>1.375</v>
      </c>
      <c r="BF58" s="69">
        <v>1</v>
      </c>
      <c r="BG58" s="69">
        <v>1.375</v>
      </c>
      <c r="BH58" s="70">
        <v>1.5</v>
      </c>
      <c r="BI58" s="72" t="s">
        <v>1831</v>
      </c>
      <c r="BJ58" s="68">
        <v>0.20624999999999999</v>
      </c>
      <c r="BK58" s="84">
        <v>0.15</v>
      </c>
      <c r="BL58" s="85">
        <v>0.20624999999999999</v>
      </c>
      <c r="BM58" s="86">
        <v>0.22499999999999998</v>
      </c>
      <c r="BT58"/>
    </row>
    <row r="59" spans="1:76" x14ac:dyDescent="0.25">
      <c r="A59" s="67" t="s">
        <v>122</v>
      </c>
      <c r="B59" s="68">
        <v>1.375</v>
      </c>
      <c r="C59" s="69">
        <v>2.6666666666666661</v>
      </c>
      <c r="D59" s="69">
        <v>2.8359375</v>
      </c>
      <c r="E59" s="70">
        <v>1.05</v>
      </c>
      <c r="F59" s="71" t="s">
        <v>121</v>
      </c>
      <c r="G59" s="72">
        <v>0.20624999999999999</v>
      </c>
      <c r="H59" s="72">
        <v>0.39999999999999991</v>
      </c>
      <c r="I59" s="72">
        <v>0.42539062499999997</v>
      </c>
      <c r="J59" s="71">
        <v>0.1575</v>
      </c>
      <c r="L59" s="67" t="s">
        <v>620</v>
      </c>
      <c r="M59" s="68">
        <v>1.375</v>
      </c>
      <c r="N59" s="69">
        <v>1</v>
      </c>
      <c r="O59" s="69">
        <v>1.9479166666666665</v>
      </c>
      <c r="P59" s="70">
        <v>2.1875</v>
      </c>
      <c r="Q59" s="71" t="s">
        <v>621</v>
      </c>
      <c r="R59" s="68">
        <v>0.20624999999999999</v>
      </c>
      <c r="S59" s="84">
        <v>0.15</v>
      </c>
      <c r="T59" s="85">
        <v>0.29218749999999999</v>
      </c>
      <c r="U59" s="86">
        <v>0.328125</v>
      </c>
      <c r="W59" s="67" t="s">
        <v>790</v>
      </c>
      <c r="X59" s="68">
        <v>0.81411458333333364</v>
      </c>
      <c r="Y59" s="69">
        <v>0.26675468750000009</v>
      </c>
      <c r="Z59" s="69">
        <v>0.99687500000000018</v>
      </c>
      <c r="AA59" s="70">
        <v>2.5</v>
      </c>
      <c r="AB59" s="71" t="s">
        <v>791</v>
      </c>
      <c r="AC59" s="68">
        <v>0.12211718750000004</v>
      </c>
      <c r="AD59" s="84">
        <v>4.0013203125000014E-2</v>
      </c>
      <c r="AE59" s="85">
        <v>0.14953125000000003</v>
      </c>
      <c r="AF59" s="86">
        <v>0.375</v>
      </c>
      <c r="AH59" s="67" t="s">
        <v>1030</v>
      </c>
      <c r="AI59" s="68">
        <v>2.2916666666666665</v>
      </c>
      <c r="AJ59" s="69">
        <v>0.72500000000000009</v>
      </c>
      <c r="AK59" s="69">
        <v>0.99687500000000018</v>
      </c>
      <c r="AL59" s="70">
        <v>2.5</v>
      </c>
      <c r="AM59" s="71" t="s">
        <v>1031</v>
      </c>
      <c r="AN59" s="69">
        <v>0.34374999999999994</v>
      </c>
      <c r="AO59" s="84">
        <v>0.10875000000000001</v>
      </c>
      <c r="AP59" s="85">
        <v>0.14953125000000003</v>
      </c>
      <c r="AQ59" s="86">
        <v>0.375</v>
      </c>
      <c r="AS59" s="67" t="s">
        <v>1413</v>
      </c>
      <c r="AT59" s="68">
        <v>1.6041666666666667</v>
      </c>
      <c r="AU59" s="69">
        <v>0.52562500000000012</v>
      </c>
      <c r="AV59" s="69">
        <v>0.99687500000000018</v>
      </c>
      <c r="AW59" s="70">
        <v>2.5</v>
      </c>
      <c r="AX59" s="71" t="s">
        <v>1414</v>
      </c>
      <c r="AY59" s="69">
        <v>0.24062500000000001</v>
      </c>
      <c r="AZ59" s="84">
        <v>7.8843750000000018E-2</v>
      </c>
      <c r="BA59" s="85">
        <v>0.14953125000000003</v>
      </c>
      <c r="BB59" s="86">
        <v>0.375</v>
      </c>
      <c r="BD59" s="92" t="s">
        <v>1832</v>
      </c>
      <c r="BE59" s="68">
        <v>1.375</v>
      </c>
      <c r="BF59" s="69">
        <v>1</v>
      </c>
      <c r="BG59" s="69">
        <v>1.375</v>
      </c>
      <c r="BH59" s="70">
        <v>1.5</v>
      </c>
      <c r="BI59" s="72" t="s">
        <v>1833</v>
      </c>
      <c r="BJ59" s="68">
        <v>0.20624999999999999</v>
      </c>
      <c r="BK59" s="84">
        <v>0.15</v>
      </c>
      <c r="BL59" s="85">
        <v>0.20624999999999999</v>
      </c>
      <c r="BM59" s="86">
        <v>0.22499999999999998</v>
      </c>
      <c r="BT59"/>
    </row>
    <row r="60" spans="1:76" x14ac:dyDescent="0.25">
      <c r="A60" s="67" t="s">
        <v>124</v>
      </c>
      <c r="B60" s="68">
        <v>1.375</v>
      </c>
      <c r="C60" s="69">
        <v>2.6666666666666661</v>
      </c>
      <c r="D60" s="69">
        <v>2.8359375</v>
      </c>
      <c r="E60" s="70">
        <v>1.05</v>
      </c>
      <c r="F60" s="71" t="s">
        <v>123</v>
      </c>
      <c r="G60" s="72">
        <v>0.20624999999999999</v>
      </c>
      <c r="H60" s="72">
        <v>0.39999999999999991</v>
      </c>
      <c r="I60" s="72">
        <v>0.42539062499999997</v>
      </c>
      <c r="J60" s="71">
        <v>0.1575</v>
      </c>
      <c r="L60" s="67" t="s">
        <v>622</v>
      </c>
      <c r="M60" s="68">
        <v>1.375</v>
      </c>
      <c r="N60" s="69">
        <v>1</v>
      </c>
      <c r="O60" s="69">
        <v>1.9479166666666665</v>
      </c>
      <c r="P60" s="70">
        <v>2.1875</v>
      </c>
      <c r="Q60" s="71" t="s">
        <v>623</v>
      </c>
      <c r="R60" s="68">
        <v>0.20624999999999999</v>
      </c>
      <c r="S60" s="84">
        <v>0.15</v>
      </c>
      <c r="T60" s="85">
        <v>0.29218749999999999</v>
      </c>
      <c r="U60" s="86">
        <v>0.328125</v>
      </c>
      <c r="W60" s="67" t="s">
        <v>792</v>
      </c>
      <c r="X60" s="68">
        <v>0.81411458333333364</v>
      </c>
      <c r="Y60" s="69">
        <v>0.26675468750000009</v>
      </c>
      <c r="Z60" s="69">
        <v>0.99687500000000018</v>
      </c>
      <c r="AA60" s="70">
        <v>2.5</v>
      </c>
      <c r="AB60" s="71" t="s">
        <v>793</v>
      </c>
      <c r="AC60" s="68">
        <v>0.12211718750000004</v>
      </c>
      <c r="AD60" s="84">
        <v>4.0013203125000014E-2</v>
      </c>
      <c r="AE60" s="85">
        <v>0.14953125000000003</v>
      </c>
      <c r="AF60" s="86">
        <v>0.375</v>
      </c>
      <c r="AH60" s="67" t="s">
        <v>1032</v>
      </c>
      <c r="AI60" s="68">
        <v>2.2916666666666665</v>
      </c>
      <c r="AJ60" s="69">
        <v>0.72500000000000009</v>
      </c>
      <c r="AK60" s="69">
        <v>0.99687500000000018</v>
      </c>
      <c r="AL60" s="70">
        <v>2.5</v>
      </c>
      <c r="AM60" s="71" t="s">
        <v>1033</v>
      </c>
      <c r="AN60" s="69">
        <v>0.34374999999999994</v>
      </c>
      <c r="AO60" s="84">
        <v>0.10875000000000001</v>
      </c>
      <c r="AP60" s="85">
        <v>0.14953125000000003</v>
      </c>
      <c r="AQ60" s="86">
        <v>0.375</v>
      </c>
      <c r="AS60" s="67" t="s">
        <v>1415</v>
      </c>
      <c r="AT60" s="68">
        <v>1.375</v>
      </c>
      <c r="AU60" s="69">
        <v>1.3333333333333333</v>
      </c>
      <c r="AV60" s="69">
        <v>1.890625</v>
      </c>
      <c r="AW60" s="70">
        <v>1.05</v>
      </c>
      <c r="AX60" s="71" t="s">
        <v>1416</v>
      </c>
      <c r="AY60" s="69">
        <v>0.20624999999999999</v>
      </c>
      <c r="AZ60" s="84">
        <v>0.19999999999999998</v>
      </c>
      <c r="BA60" s="85">
        <v>0.28359374999999998</v>
      </c>
      <c r="BB60" s="86">
        <v>0.1575</v>
      </c>
      <c r="BD60" s="92" t="s">
        <v>1834</v>
      </c>
      <c r="BE60" s="68">
        <v>1.375</v>
      </c>
      <c r="BF60" s="69">
        <v>1</v>
      </c>
      <c r="BG60" s="69">
        <v>1.375</v>
      </c>
      <c r="BH60" s="70">
        <v>1.5</v>
      </c>
      <c r="BI60" s="72" t="s">
        <v>1835</v>
      </c>
      <c r="BJ60" s="68">
        <v>0.20624999999999999</v>
      </c>
      <c r="BK60" s="84">
        <v>0.15</v>
      </c>
      <c r="BL60" s="85">
        <v>0.20624999999999999</v>
      </c>
      <c r="BM60" s="86">
        <v>0.22499999999999998</v>
      </c>
      <c r="BT60"/>
    </row>
    <row r="61" spans="1:76" x14ac:dyDescent="0.25">
      <c r="A61" s="67" t="s">
        <v>126</v>
      </c>
      <c r="B61" s="68">
        <v>1.375</v>
      </c>
      <c r="C61" s="69">
        <v>2.6666666666666661</v>
      </c>
      <c r="D61" s="69">
        <v>2.8359375</v>
      </c>
      <c r="E61" s="70">
        <v>1.05</v>
      </c>
      <c r="F61" s="71" t="s">
        <v>125</v>
      </c>
      <c r="G61" s="72">
        <v>0.20624999999999999</v>
      </c>
      <c r="H61" s="72">
        <v>0.39999999999999991</v>
      </c>
      <c r="I61" s="72">
        <v>0.42539062499999997</v>
      </c>
      <c r="J61" s="71">
        <v>0.1575</v>
      </c>
      <c r="L61" s="67" t="s">
        <v>624</v>
      </c>
      <c r="M61" s="68">
        <v>0.81411458333333364</v>
      </c>
      <c r="N61" s="69">
        <v>0.26675468750000009</v>
      </c>
      <c r="O61" s="69">
        <v>1.4122395833333334</v>
      </c>
      <c r="P61" s="70">
        <v>3.645833333333333</v>
      </c>
      <c r="Q61" s="71" t="s">
        <v>625</v>
      </c>
      <c r="R61" s="68">
        <v>0.12211718750000004</v>
      </c>
      <c r="S61" s="84">
        <v>4.0013203125000014E-2</v>
      </c>
      <c r="T61" s="85">
        <v>0.21183593750000002</v>
      </c>
      <c r="U61" s="86">
        <v>0.54687499999999989</v>
      </c>
      <c r="W61" s="67" t="s">
        <v>794</v>
      </c>
      <c r="X61" s="68">
        <v>0.69781250000000006</v>
      </c>
      <c r="Y61" s="69">
        <v>0.67666666666666675</v>
      </c>
      <c r="Z61" s="69">
        <v>1.890625</v>
      </c>
      <c r="AA61" s="70">
        <v>1.05</v>
      </c>
      <c r="AB61" s="71" t="s">
        <v>795</v>
      </c>
      <c r="AC61" s="68">
        <v>0.10467187500000001</v>
      </c>
      <c r="AD61" s="84">
        <v>0.10150000000000001</v>
      </c>
      <c r="AE61" s="85">
        <v>0.28359374999999998</v>
      </c>
      <c r="AF61" s="86">
        <v>0.1575</v>
      </c>
      <c r="AH61" s="67" t="s">
        <v>1034</v>
      </c>
      <c r="AI61" s="68">
        <v>1.375</v>
      </c>
      <c r="AJ61" s="69">
        <v>1.3333333333333333</v>
      </c>
      <c r="AK61" s="69">
        <v>1.890625</v>
      </c>
      <c r="AL61" s="70">
        <v>1.05</v>
      </c>
      <c r="AM61" s="71" t="s">
        <v>1035</v>
      </c>
      <c r="AN61" s="69">
        <v>0.20624999999999999</v>
      </c>
      <c r="AO61" s="84">
        <v>0.19999999999999998</v>
      </c>
      <c r="AP61" s="85">
        <v>0.28359374999999998</v>
      </c>
      <c r="AQ61" s="86">
        <v>0.1575</v>
      </c>
      <c r="AS61" s="67" t="s">
        <v>1417</v>
      </c>
      <c r="AT61" s="68">
        <v>1.375</v>
      </c>
      <c r="AU61" s="69">
        <v>1.3333333333333333</v>
      </c>
      <c r="AV61" s="69">
        <v>1.890625</v>
      </c>
      <c r="AW61" s="70">
        <v>1.05</v>
      </c>
      <c r="AX61" s="71" t="s">
        <v>1418</v>
      </c>
      <c r="AY61" s="69">
        <v>0.20624999999999999</v>
      </c>
      <c r="AZ61" s="84">
        <v>0.19999999999999998</v>
      </c>
      <c r="BA61" s="85">
        <v>0.28359374999999998</v>
      </c>
      <c r="BB61" s="86">
        <v>0.1575</v>
      </c>
      <c r="BD61" s="92" t="s">
        <v>1836</v>
      </c>
      <c r="BE61" s="68">
        <v>1.375</v>
      </c>
      <c r="BF61" s="69">
        <v>1</v>
      </c>
      <c r="BG61" s="69">
        <v>1.375</v>
      </c>
      <c r="BH61" s="70">
        <v>1.5</v>
      </c>
      <c r="BI61" s="72" t="s">
        <v>1837</v>
      </c>
      <c r="BJ61" s="68">
        <v>0.20624999999999999</v>
      </c>
      <c r="BK61" s="84">
        <v>0.15</v>
      </c>
      <c r="BL61" s="85">
        <v>0.20624999999999999</v>
      </c>
      <c r="BM61" s="86">
        <v>0.22499999999999998</v>
      </c>
      <c r="BT61"/>
    </row>
    <row r="62" spans="1:76" x14ac:dyDescent="0.25">
      <c r="A62" s="67" t="s">
        <v>128</v>
      </c>
      <c r="B62" s="68">
        <v>1.375</v>
      </c>
      <c r="C62" s="69">
        <v>2.6666666666666661</v>
      </c>
      <c r="D62" s="69">
        <v>2.8359375</v>
      </c>
      <c r="E62" s="70">
        <v>1.05</v>
      </c>
      <c r="F62" s="71" t="s">
        <v>127</v>
      </c>
      <c r="G62" s="72">
        <v>0.20624999999999999</v>
      </c>
      <c r="H62" s="72">
        <v>0.39999999999999991</v>
      </c>
      <c r="I62" s="72">
        <v>0.42539062499999997</v>
      </c>
      <c r="J62" s="71">
        <v>0.1575</v>
      </c>
      <c r="L62" s="67" t="s">
        <v>626</v>
      </c>
      <c r="M62" s="68">
        <v>1.1630208333333336</v>
      </c>
      <c r="N62" s="69">
        <v>0.38107812500000016</v>
      </c>
      <c r="O62" s="69">
        <v>1.4122395833333334</v>
      </c>
      <c r="P62" s="70">
        <v>3.645833333333333</v>
      </c>
      <c r="Q62" s="71" t="s">
        <v>627</v>
      </c>
      <c r="R62" s="68">
        <v>0.17445312500000004</v>
      </c>
      <c r="S62" s="84">
        <v>5.7161718750000021E-2</v>
      </c>
      <c r="T62" s="85">
        <v>0.21183593750000002</v>
      </c>
      <c r="U62" s="86">
        <v>0.54687499999999989</v>
      </c>
      <c r="W62" s="67" t="s">
        <v>796</v>
      </c>
      <c r="X62" s="68">
        <v>0.69781250000000006</v>
      </c>
      <c r="Y62" s="69">
        <v>0.67666666666666675</v>
      </c>
      <c r="Z62" s="69">
        <v>1.890625</v>
      </c>
      <c r="AA62" s="70">
        <v>1.05</v>
      </c>
      <c r="AB62" s="71" t="s">
        <v>797</v>
      </c>
      <c r="AC62" s="68">
        <v>0.10467187500000001</v>
      </c>
      <c r="AD62" s="84">
        <v>0.10150000000000001</v>
      </c>
      <c r="AE62" s="85">
        <v>0.28359374999999998</v>
      </c>
      <c r="AF62" s="86">
        <v>0.1575</v>
      </c>
      <c r="AH62" s="67" t="s">
        <v>1036</v>
      </c>
      <c r="AI62" s="68">
        <v>1.375</v>
      </c>
      <c r="AJ62" s="69">
        <v>1</v>
      </c>
      <c r="AK62" s="69">
        <v>1.375</v>
      </c>
      <c r="AL62" s="70">
        <v>1.5</v>
      </c>
      <c r="AM62" s="71" t="s">
        <v>1037</v>
      </c>
      <c r="AN62" s="69">
        <v>0.20624999999999999</v>
      </c>
      <c r="AO62" s="84">
        <v>0.15</v>
      </c>
      <c r="AP62" s="85">
        <v>0.20624999999999999</v>
      </c>
      <c r="AQ62" s="86">
        <v>0.22499999999999998</v>
      </c>
      <c r="AS62" s="67" t="s">
        <v>1419</v>
      </c>
      <c r="AT62" s="68">
        <v>1.375</v>
      </c>
      <c r="AU62" s="69">
        <v>1.3333333333333333</v>
      </c>
      <c r="AV62" s="69">
        <v>1.890625</v>
      </c>
      <c r="AW62" s="70">
        <v>1.05</v>
      </c>
      <c r="AX62" s="71" t="s">
        <v>1420</v>
      </c>
      <c r="AY62" s="69">
        <v>0.20624999999999999</v>
      </c>
      <c r="AZ62" s="84">
        <v>0.19999999999999998</v>
      </c>
      <c r="BA62" s="85">
        <v>0.28359374999999998</v>
      </c>
      <c r="BB62" s="86">
        <v>0.1575</v>
      </c>
      <c r="BD62" s="92" t="s">
        <v>1838</v>
      </c>
      <c r="BE62" s="68">
        <v>1.375</v>
      </c>
      <c r="BF62" s="69">
        <v>1</v>
      </c>
      <c r="BG62" s="69">
        <v>1.375</v>
      </c>
      <c r="BH62" s="70">
        <v>1.5</v>
      </c>
      <c r="BI62" s="72" t="s">
        <v>1839</v>
      </c>
      <c r="BJ62" s="68">
        <v>0.20624999999999999</v>
      </c>
      <c r="BK62" s="84">
        <v>0.15</v>
      </c>
      <c r="BL62" s="85">
        <v>0.20624999999999999</v>
      </c>
      <c r="BM62" s="86">
        <v>0.22499999999999998</v>
      </c>
      <c r="BT62"/>
    </row>
    <row r="63" spans="1:76" x14ac:dyDescent="0.25">
      <c r="A63" s="67" t="s">
        <v>130</v>
      </c>
      <c r="B63" s="68">
        <v>1.375</v>
      </c>
      <c r="C63" s="69">
        <v>2.6666666666666661</v>
      </c>
      <c r="D63" s="69">
        <v>2.8359375</v>
      </c>
      <c r="E63" s="70">
        <v>1.05</v>
      </c>
      <c r="F63" s="71" t="s">
        <v>129</v>
      </c>
      <c r="G63" s="72">
        <v>0.20624999999999999</v>
      </c>
      <c r="H63" s="72">
        <v>0.39999999999999991</v>
      </c>
      <c r="I63" s="72">
        <v>0.42539062499999997</v>
      </c>
      <c r="J63" s="71">
        <v>0.1575</v>
      </c>
      <c r="L63" s="67" t="s">
        <v>628</v>
      </c>
      <c r="M63" s="68">
        <v>1.375</v>
      </c>
      <c r="N63" s="69">
        <v>1.3333333333333333</v>
      </c>
      <c r="O63" s="69">
        <v>1.890625</v>
      </c>
      <c r="P63" s="70">
        <v>1.05</v>
      </c>
      <c r="Q63" s="71" t="s">
        <v>629</v>
      </c>
      <c r="R63" s="68">
        <v>0.20624999999999999</v>
      </c>
      <c r="S63" s="84">
        <v>0.19999999999999998</v>
      </c>
      <c r="T63" s="85">
        <v>0.28359374999999998</v>
      </c>
      <c r="U63" s="86">
        <v>0.1575</v>
      </c>
      <c r="W63" s="67" t="s">
        <v>798</v>
      </c>
      <c r="X63" s="68">
        <v>0.69781250000000006</v>
      </c>
      <c r="Y63" s="69">
        <v>0.50750000000000006</v>
      </c>
      <c r="Z63" s="69">
        <v>1.375</v>
      </c>
      <c r="AA63" s="70">
        <v>1.5</v>
      </c>
      <c r="AB63" s="71" t="s">
        <v>799</v>
      </c>
      <c r="AC63" s="68">
        <v>0.10467187500000001</v>
      </c>
      <c r="AD63" s="84">
        <v>7.6125000000000012E-2</v>
      </c>
      <c r="AE63" s="85">
        <v>0.20624999999999999</v>
      </c>
      <c r="AF63" s="86">
        <v>0.22499999999999998</v>
      </c>
      <c r="AH63" s="67" t="s">
        <v>1038</v>
      </c>
      <c r="AI63" s="68">
        <v>1.6041666666666667</v>
      </c>
      <c r="AJ63" s="69">
        <v>0.52562500000000012</v>
      </c>
      <c r="AK63" s="69">
        <v>0.99687500000000018</v>
      </c>
      <c r="AL63" s="70">
        <v>2.5</v>
      </c>
      <c r="AM63" s="71" t="s">
        <v>1039</v>
      </c>
      <c r="AN63" s="69">
        <v>0.24062500000000001</v>
      </c>
      <c r="AO63" s="84">
        <v>7.8843750000000018E-2</v>
      </c>
      <c r="AP63" s="85">
        <v>0.14953125000000003</v>
      </c>
      <c r="AQ63" s="86">
        <v>0.375</v>
      </c>
      <c r="AS63" s="67" t="s">
        <v>1421</v>
      </c>
      <c r="AT63" s="68">
        <v>1.6041666666666667</v>
      </c>
      <c r="AU63" s="69">
        <v>0.52562500000000012</v>
      </c>
      <c r="AV63" s="69">
        <v>0.99687500000000018</v>
      </c>
      <c r="AW63" s="70">
        <v>2.5</v>
      </c>
      <c r="AX63" s="71" t="s">
        <v>1422</v>
      </c>
      <c r="AY63" s="69">
        <v>0.24062500000000001</v>
      </c>
      <c r="AZ63" s="84">
        <v>7.8843750000000018E-2</v>
      </c>
      <c r="BA63" s="85">
        <v>0.14953125000000003</v>
      </c>
      <c r="BB63" s="86">
        <v>0.375</v>
      </c>
      <c r="BD63" s="92" t="s">
        <v>1840</v>
      </c>
      <c r="BE63" s="68">
        <v>1.375</v>
      </c>
      <c r="BF63" s="69">
        <v>1</v>
      </c>
      <c r="BG63" s="69">
        <v>1.375</v>
      </c>
      <c r="BH63" s="70">
        <v>1.5</v>
      </c>
      <c r="BI63" s="72" t="s">
        <v>1841</v>
      </c>
      <c r="BJ63" s="68">
        <v>0.20624999999999999</v>
      </c>
      <c r="BK63" s="84">
        <v>0.15</v>
      </c>
      <c r="BL63" s="85">
        <v>0.20624999999999999</v>
      </c>
      <c r="BM63" s="86">
        <v>0.22499999999999998</v>
      </c>
      <c r="BT63"/>
    </row>
    <row r="64" spans="1:76" x14ac:dyDescent="0.25">
      <c r="A64" s="67" t="s">
        <v>132</v>
      </c>
      <c r="B64" s="68">
        <v>1.375</v>
      </c>
      <c r="C64" s="69">
        <v>2.6666666666666661</v>
      </c>
      <c r="D64" s="69">
        <v>2.8359375</v>
      </c>
      <c r="E64" s="70">
        <v>1.05</v>
      </c>
      <c r="F64" s="71" t="s">
        <v>131</v>
      </c>
      <c r="G64" s="72">
        <v>0.20624999999999999</v>
      </c>
      <c r="H64" s="72">
        <v>0.39999999999999991</v>
      </c>
      <c r="I64" s="72">
        <v>0.42539062499999997</v>
      </c>
      <c r="J64" s="71">
        <v>0.1575</v>
      </c>
      <c r="L64" s="67" t="s">
        <v>630</v>
      </c>
      <c r="M64" s="68">
        <v>0.96250000000000013</v>
      </c>
      <c r="N64" s="69">
        <v>0.72500000000000009</v>
      </c>
      <c r="O64" s="69">
        <v>1.375</v>
      </c>
      <c r="P64" s="70">
        <v>1.5</v>
      </c>
      <c r="Q64" s="71" t="s">
        <v>631</v>
      </c>
      <c r="R64" s="68">
        <v>0.144375</v>
      </c>
      <c r="S64" s="84">
        <v>0.10875000000000001</v>
      </c>
      <c r="T64" s="85">
        <v>0.20624999999999999</v>
      </c>
      <c r="U64" s="86">
        <v>0.22499999999999998</v>
      </c>
      <c r="W64" s="67" t="s">
        <v>800</v>
      </c>
      <c r="X64" s="68">
        <v>0.81411458333333364</v>
      </c>
      <c r="Y64" s="69">
        <v>0.26675468750000009</v>
      </c>
      <c r="Z64" s="69">
        <v>0.99687500000000018</v>
      </c>
      <c r="AA64" s="70">
        <v>2.5</v>
      </c>
      <c r="AB64" s="71" t="s">
        <v>801</v>
      </c>
      <c r="AC64" s="68">
        <v>0.12211718750000004</v>
      </c>
      <c r="AD64" s="84">
        <v>4.0013203125000014E-2</v>
      </c>
      <c r="AE64" s="85">
        <v>0.14953125000000003</v>
      </c>
      <c r="AF64" s="86">
        <v>0.375</v>
      </c>
      <c r="AH64" s="67" t="s">
        <v>1040</v>
      </c>
      <c r="AI64" s="68">
        <v>1.375</v>
      </c>
      <c r="AJ64" s="69">
        <v>1.3333333333333333</v>
      </c>
      <c r="AK64" s="69">
        <v>1.890625</v>
      </c>
      <c r="AL64" s="70">
        <v>1.05</v>
      </c>
      <c r="AM64" s="71" t="s">
        <v>1041</v>
      </c>
      <c r="AN64" s="69">
        <v>0.20624999999999999</v>
      </c>
      <c r="AO64" s="84">
        <v>0.19999999999999998</v>
      </c>
      <c r="AP64" s="85">
        <v>0.28359374999999998</v>
      </c>
      <c r="AQ64" s="86">
        <v>0.1575</v>
      </c>
      <c r="AS64" s="67" t="s">
        <v>1423</v>
      </c>
      <c r="AT64" s="68">
        <v>1.375</v>
      </c>
      <c r="AU64" s="69">
        <v>1.3333333333333333</v>
      </c>
      <c r="AV64" s="69">
        <v>1.890625</v>
      </c>
      <c r="AW64" s="70">
        <v>1.05</v>
      </c>
      <c r="AX64" s="71" t="s">
        <v>1424</v>
      </c>
      <c r="AY64" s="69">
        <v>0.20624999999999999</v>
      </c>
      <c r="AZ64" s="84">
        <v>0.19999999999999998</v>
      </c>
      <c r="BA64" s="85">
        <v>0.28359374999999998</v>
      </c>
      <c r="BB64" s="86">
        <v>0.1575</v>
      </c>
      <c r="BD64" s="92" t="s">
        <v>1842</v>
      </c>
      <c r="BE64" s="68">
        <v>1.375</v>
      </c>
      <c r="BF64" s="69">
        <v>1</v>
      </c>
      <c r="BG64" s="69">
        <v>1.375</v>
      </c>
      <c r="BH64" s="70">
        <v>1.5</v>
      </c>
      <c r="BI64" s="72" t="s">
        <v>1843</v>
      </c>
      <c r="BJ64" s="68">
        <v>0.20624999999999999</v>
      </c>
      <c r="BK64" s="84">
        <v>0.15</v>
      </c>
      <c r="BL64" s="85">
        <v>0.20624999999999999</v>
      </c>
      <c r="BM64" s="86">
        <v>0.22499999999999998</v>
      </c>
      <c r="BT64"/>
    </row>
    <row r="65" spans="1:72" x14ac:dyDescent="0.25">
      <c r="A65" s="67" t="s">
        <v>134</v>
      </c>
      <c r="B65" s="68">
        <v>1.375</v>
      </c>
      <c r="C65" s="69">
        <v>2.6666666666666661</v>
      </c>
      <c r="D65" s="69">
        <v>2.8359375</v>
      </c>
      <c r="E65" s="70">
        <v>1.05</v>
      </c>
      <c r="F65" s="71" t="s">
        <v>133</v>
      </c>
      <c r="G65" s="72">
        <v>0.20624999999999999</v>
      </c>
      <c r="H65" s="72">
        <v>0.39999999999999991</v>
      </c>
      <c r="I65" s="72">
        <v>0.42539062499999997</v>
      </c>
      <c r="J65" s="71">
        <v>0.1575</v>
      </c>
      <c r="L65" s="67" t="s">
        <v>632</v>
      </c>
      <c r="M65" s="68">
        <v>1.375</v>
      </c>
      <c r="N65" s="69">
        <v>1</v>
      </c>
      <c r="O65" s="69">
        <v>1.375</v>
      </c>
      <c r="P65" s="70">
        <v>1.5</v>
      </c>
      <c r="Q65" s="71" t="s">
        <v>633</v>
      </c>
      <c r="R65" s="68">
        <v>0.20624999999999999</v>
      </c>
      <c r="S65" s="84">
        <v>0.15</v>
      </c>
      <c r="T65" s="85">
        <v>0.20624999999999999</v>
      </c>
      <c r="U65" s="86">
        <v>0.22499999999999998</v>
      </c>
      <c r="W65" s="67" t="s">
        <v>802</v>
      </c>
      <c r="X65" s="68">
        <v>0.81411458333333364</v>
      </c>
      <c r="Y65" s="69">
        <v>0.26675468750000009</v>
      </c>
      <c r="Z65" s="69">
        <v>0.99687500000000018</v>
      </c>
      <c r="AA65" s="70">
        <v>2.5</v>
      </c>
      <c r="AB65" s="71" t="s">
        <v>803</v>
      </c>
      <c r="AC65" s="68">
        <v>0.12211718750000004</v>
      </c>
      <c r="AD65" s="84">
        <v>4.0013203125000014E-2</v>
      </c>
      <c r="AE65" s="85">
        <v>0.14953125000000003</v>
      </c>
      <c r="AF65" s="86">
        <v>0.375</v>
      </c>
      <c r="AH65" s="67" t="s">
        <v>1042</v>
      </c>
      <c r="AI65" s="68">
        <v>1.375</v>
      </c>
      <c r="AJ65" s="69">
        <v>1.3333333333333333</v>
      </c>
      <c r="AK65" s="69">
        <v>1.890625</v>
      </c>
      <c r="AL65" s="70">
        <v>1.05</v>
      </c>
      <c r="AM65" s="71" t="s">
        <v>1043</v>
      </c>
      <c r="AN65" s="69">
        <v>0.20624999999999999</v>
      </c>
      <c r="AO65" s="84">
        <v>0.19999999999999998</v>
      </c>
      <c r="AP65" s="85">
        <v>0.28359374999999998</v>
      </c>
      <c r="AQ65" s="86">
        <v>0.1575</v>
      </c>
      <c r="AS65" s="67" t="s">
        <v>1425</v>
      </c>
      <c r="AT65" s="68">
        <v>1.375</v>
      </c>
      <c r="AU65" s="69">
        <v>1</v>
      </c>
      <c r="AV65" s="69">
        <v>1.375</v>
      </c>
      <c r="AW65" s="70">
        <v>1.5</v>
      </c>
      <c r="AX65" s="71" t="s">
        <v>1426</v>
      </c>
      <c r="AY65" s="69">
        <v>0.20624999999999999</v>
      </c>
      <c r="AZ65" s="84">
        <v>0.15</v>
      </c>
      <c r="BA65" s="85">
        <v>0.20624999999999999</v>
      </c>
      <c r="BB65" s="86">
        <v>0.22499999999999998</v>
      </c>
      <c r="BD65" s="92" t="s">
        <v>1844</v>
      </c>
      <c r="BE65" s="68">
        <v>1.375</v>
      </c>
      <c r="BF65" s="69">
        <v>1</v>
      </c>
      <c r="BG65" s="69">
        <v>1.375</v>
      </c>
      <c r="BH65" s="70">
        <v>1.5</v>
      </c>
      <c r="BI65" s="72" t="s">
        <v>1845</v>
      </c>
      <c r="BJ65" s="68">
        <v>0.20624999999999999</v>
      </c>
      <c r="BK65" s="84">
        <v>0.15</v>
      </c>
      <c r="BL65" s="85">
        <v>0.20624999999999999</v>
      </c>
      <c r="BM65" s="86">
        <v>0.22499999999999998</v>
      </c>
      <c r="BT65"/>
    </row>
    <row r="66" spans="1:72" x14ac:dyDescent="0.25">
      <c r="A66" s="67" t="s">
        <v>136</v>
      </c>
      <c r="B66" s="68">
        <v>1.375</v>
      </c>
      <c r="C66" s="69">
        <v>2.6666666666666661</v>
      </c>
      <c r="D66" s="69">
        <v>2.8359375</v>
      </c>
      <c r="E66" s="70">
        <v>1.05</v>
      </c>
      <c r="F66" s="71" t="s">
        <v>135</v>
      </c>
      <c r="G66" s="72">
        <v>0.20624999999999999</v>
      </c>
      <c r="H66" s="72">
        <v>0.39999999999999991</v>
      </c>
      <c r="I66" s="72">
        <v>0.42539062499999997</v>
      </c>
      <c r="J66" s="71">
        <v>0.1575</v>
      </c>
      <c r="L66" s="67" t="s">
        <v>634</v>
      </c>
      <c r="M66" s="68">
        <v>0.69781250000000006</v>
      </c>
      <c r="N66" s="69">
        <v>0.67666666666666675</v>
      </c>
      <c r="O66" s="69">
        <v>2.6783854166666665</v>
      </c>
      <c r="P66" s="70">
        <v>1.5312500000000002</v>
      </c>
      <c r="Q66" s="71" t="s">
        <v>635</v>
      </c>
      <c r="R66" s="68">
        <v>0.10467187500000001</v>
      </c>
      <c r="S66" s="84">
        <v>0.10150000000000001</v>
      </c>
      <c r="T66" s="85">
        <v>0.40175781249999998</v>
      </c>
      <c r="U66" s="86">
        <v>0.22968750000000002</v>
      </c>
      <c r="W66" s="67" t="s">
        <v>804</v>
      </c>
      <c r="X66" s="68">
        <v>1.6041666666666667</v>
      </c>
      <c r="Y66" s="69">
        <v>0.52562500000000012</v>
      </c>
      <c r="Z66" s="69">
        <v>0.99687500000000018</v>
      </c>
      <c r="AA66" s="70">
        <v>2.5</v>
      </c>
      <c r="AB66" s="71" t="s">
        <v>805</v>
      </c>
      <c r="AC66" s="68">
        <v>0.24062500000000001</v>
      </c>
      <c r="AD66" s="84">
        <v>7.8843750000000018E-2</v>
      </c>
      <c r="AE66" s="85">
        <v>0.14953125000000003</v>
      </c>
      <c r="AF66" s="86">
        <v>0.375</v>
      </c>
      <c r="AH66" s="67" t="s">
        <v>1044</v>
      </c>
      <c r="AI66" s="68">
        <v>1.375</v>
      </c>
      <c r="AJ66" s="69">
        <v>1</v>
      </c>
      <c r="AK66" s="69">
        <v>1.375</v>
      </c>
      <c r="AL66" s="70">
        <v>1.5</v>
      </c>
      <c r="AM66" s="71" t="s">
        <v>1045</v>
      </c>
      <c r="AN66" s="69">
        <v>0.20624999999999999</v>
      </c>
      <c r="AO66" s="84">
        <v>0.15</v>
      </c>
      <c r="AP66" s="85">
        <v>0.20624999999999999</v>
      </c>
      <c r="AQ66" s="86">
        <v>0.22499999999999998</v>
      </c>
      <c r="AS66" s="67" t="s">
        <v>1427</v>
      </c>
      <c r="AT66" s="68">
        <v>1.6041666666666667</v>
      </c>
      <c r="AU66" s="69">
        <v>0.52562500000000012</v>
      </c>
      <c r="AV66" s="69">
        <v>0.99687500000000018</v>
      </c>
      <c r="AW66" s="70">
        <v>2.5</v>
      </c>
      <c r="AX66" s="71" t="s">
        <v>1428</v>
      </c>
      <c r="AY66" s="69">
        <v>0.24062500000000001</v>
      </c>
      <c r="AZ66" s="84">
        <v>7.8843750000000018E-2</v>
      </c>
      <c r="BA66" s="85">
        <v>0.14953125000000003</v>
      </c>
      <c r="BB66" s="86">
        <v>0.375</v>
      </c>
      <c r="BD66" s="92" t="s">
        <v>1846</v>
      </c>
      <c r="BE66" s="68">
        <v>1.375</v>
      </c>
      <c r="BF66" s="69">
        <v>1</v>
      </c>
      <c r="BG66" s="69">
        <v>1.375</v>
      </c>
      <c r="BH66" s="70">
        <v>1.5</v>
      </c>
      <c r="BI66" s="72" t="s">
        <v>1847</v>
      </c>
      <c r="BJ66" s="68">
        <v>0.20624999999999999</v>
      </c>
      <c r="BK66" s="84">
        <v>0.15</v>
      </c>
      <c r="BL66" s="85">
        <v>0.20624999999999999</v>
      </c>
      <c r="BM66" s="86">
        <v>0.22499999999999998</v>
      </c>
      <c r="BT66"/>
    </row>
    <row r="67" spans="1:72" x14ac:dyDescent="0.25">
      <c r="A67" s="67" t="s">
        <v>138</v>
      </c>
      <c r="B67" s="68">
        <v>1.375</v>
      </c>
      <c r="C67" s="69">
        <v>2.6666666666666661</v>
      </c>
      <c r="D67" s="69">
        <v>2.8359375</v>
      </c>
      <c r="E67" s="70">
        <v>1.05</v>
      </c>
      <c r="F67" s="71" t="s">
        <v>137</v>
      </c>
      <c r="G67" s="72">
        <v>0.20624999999999999</v>
      </c>
      <c r="H67" s="72">
        <v>0.39999999999999991</v>
      </c>
      <c r="I67" s="72">
        <v>0.42539062499999997</v>
      </c>
      <c r="J67" s="71">
        <v>0.1575</v>
      </c>
      <c r="L67" s="67" t="s">
        <v>636</v>
      </c>
      <c r="M67" s="68">
        <v>1.1630208333333336</v>
      </c>
      <c r="N67" s="69">
        <v>0.38107812500000016</v>
      </c>
      <c r="O67" s="69">
        <v>1.4122395833333334</v>
      </c>
      <c r="P67" s="70">
        <v>3.645833333333333</v>
      </c>
      <c r="Q67" s="71" t="s">
        <v>637</v>
      </c>
      <c r="R67" s="68">
        <v>0.17445312500000004</v>
      </c>
      <c r="S67" s="84">
        <v>5.7161718750000021E-2</v>
      </c>
      <c r="T67" s="85">
        <v>0.21183593750000002</v>
      </c>
      <c r="U67" s="86">
        <v>0.54687499999999989</v>
      </c>
      <c r="W67" s="67" t="s">
        <v>806</v>
      </c>
      <c r="X67" s="68">
        <v>1.6041666666666667</v>
      </c>
      <c r="Y67" s="69">
        <v>0.52562500000000012</v>
      </c>
      <c r="Z67" s="69">
        <v>0.99687500000000018</v>
      </c>
      <c r="AA67" s="70">
        <v>2.5</v>
      </c>
      <c r="AB67" s="71" t="s">
        <v>807</v>
      </c>
      <c r="AC67" s="68">
        <v>0.24062500000000001</v>
      </c>
      <c r="AD67" s="84">
        <v>7.8843750000000018E-2</v>
      </c>
      <c r="AE67" s="85">
        <v>0.14953125000000003</v>
      </c>
      <c r="AF67" s="86">
        <v>0.375</v>
      </c>
      <c r="AH67" s="67" t="s">
        <v>1046</v>
      </c>
      <c r="AI67" s="68">
        <v>1.375</v>
      </c>
      <c r="AJ67" s="69">
        <v>1</v>
      </c>
      <c r="AK67" s="69">
        <v>1.375</v>
      </c>
      <c r="AL67" s="70">
        <v>1.5</v>
      </c>
      <c r="AM67" s="71" t="s">
        <v>1047</v>
      </c>
      <c r="AN67" s="69">
        <v>0.20624999999999999</v>
      </c>
      <c r="AO67" s="84">
        <v>0.15</v>
      </c>
      <c r="AP67" s="85">
        <v>0.20624999999999999</v>
      </c>
      <c r="AQ67" s="86">
        <v>0.22499999999999998</v>
      </c>
      <c r="AS67" s="67" t="s">
        <v>1429</v>
      </c>
      <c r="AT67" s="68">
        <v>1.375</v>
      </c>
      <c r="AU67" s="69">
        <v>1.3333333333333333</v>
      </c>
      <c r="AV67" s="69">
        <v>1.890625</v>
      </c>
      <c r="AW67" s="70">
        <v>1.05</v>
      </c>
      <c r="AX67" s="71" t="s">
        <v>1430</v>
      </c>
      <c r="AY67" s="69">
        <v>0.20624999999999999</v>
      </c>
      <c r="AZ67" s="84">
        <v>0.19999999999999998</v>
      </c>
      <c r="BA67" s="85">
        <v>0.28359374999999998</v>
      </c>
      <c r="BB67" s="86">
        <v>0.1575</v>
      </c>
      <c r="BD67" s="92" t="s">
        <v>1848</v>
      </c>
      <c r="BE67" s="68">
        <v>0.99687500000000018</v>
      </c>
      <c r="BF67" s="69">
        <v>0.72500000000000009</v>
      </c>
      <c r="BG67" s="69">
        <v>1.375</v>
      </c>
      <c r="BH67" s="70">
        <v>1.5</v>
      </c>
      <c r="BI67" s="72" t="s">
        <v>1849</v>
      </c>
      <c r="BJ67" s="68">
        <v>0.14953125000000003</v>
      </c>
      <c r="BK67" s="84">
        <v>0.10875000000000001</v>
      </c>
      <c r="BL67" s="85">
        <v>0.20624999999999999</v>
      </c>
      <c r="BM67" s="86">
        <v>0.22499999999999998</v>
      </c>
      <c r="BT67"/>
    </row>
    <row r="68" spans="1:72" x14ac:dyDescent="0.25">
      <c r="A68" s="67" t="s">
        <v>140</v>
      </c>
      <c r="B68" s="68">
        <v>1.375</v>
      </c>
      <c r="C68" s="69">
        <v>2.6666666666666661</v>
      </c>
      <c r="D68" s="69">
        <v>2.8359375</v>
      </c>
      <c r="E68" s="70">
        <v>1.05</v>
      </c>
      <c r="F68" s="71" t="s">
        <v>139</v>
      </c>
      <c r="G68" s="72">
        <v>0.20624999999999999</v>
      </c>
      <c r="H68" s="72">
        <v>0.39999999999999991</v>
      </c>
      <c r="I68" s="72">
        <v>0.42539062499999997</v>
      </c>
      <c r="J68" s="71">
        <v>0.1575</v>
      </c>
      <c r="L68" s="67" t="s">
        <v>638</v>
      </c>
      <c r="M68" s="68">
        <v>0.69781250000000006</v>
      </c>
      <c r="N68" s="69">
        <v>0.50750000000000006</v>
      </c>
      <c r="O68" s="69">
        <v>1.9479166666666665</v>
      </c>
      <c r="P68" s="70">
        <v>2.1875</v>
      </c>
      <c r="Q68" s="71" t="s">
        <v>639</v>
      </c>
      <c r="R68" s="68">
        <v>0.10467187500000001</v>
      </c>
      <c r="S68" s="84">
        <v>7.6125000000000012E-2</v>
      </c>
      <c r="T68" s="85">
        <v>0.29218749999999999</v>
      </c>
      <c r="U68" s="86">
        <v>0.328125</v>
      </c>
      <c r="W68" s="67" t="s">
        <v>808</v>
      </c>
      <c r="X68" s="68">
        <v>1.375</v>
      </c>
      <c r="Y68" s="69">
        <v>1.3333333333333333</v>
      </c>
      <c r="Z68" s="69">
        <v>1.890625</v>
      </c>
      <c r="AA68" s="70">
        <v>1.05</v>
      </c>
      <c r="AB68" s="71" t="s">
        <v>809</v>
      </c>
      <c r="AC68" s="68">
        <v>0.20624999999999999</v>
      </c>
      <c r="AD68" s="84">
        <v>0.19999999999999998</v>
      </c>
      <c r="AE68" s="85">
        <v>0.28359374999999998</v>
      </c>
      <c r="AF68" s="86">
        <v>0.1575</v>
      </c>
      <c r="AH68" s="67" t="s">
        <v>1048</v>
      </c>
      <c r="AI68" s="68">
        <v>1.375</v>
      </c>
      <c r="AJ68" s="69">
        <v>1</v>
      </c>
      <c r="AK68" s="69">
        <v>1.375</v>
      </c>
      <c r="AL68" s="70">
        <v>1.5</v>
      </c>
      <c r="AM68" s="71" t="s">
        <v>1049</v>
      </c>
      <c r="AN68" s="69">
        <v>0.20624999999999999</v>
      </c>
      <c r="AO68" s="84">
        <v>0.15</v>
      </c>
      <c r="AP68" s="85">
        <v>0.20624999999999999</v>
      </c>
      <c r="AQ68" s="86">
        <v>0.22499999999999998</v>
      </c>
      <c r="AS68" s="67" t="s">
        <v>1431</v>
      </c>
      <c r="AT68" s="68">
        <v>1.375</v>
      </c>
      <c r="AU68" s="69">
        <v>1.3333333333333333</v>
      </c>
      <c r="AV68" s="69">
        <v>1.890625</v>
      </c>
      <c r="AW68" s="70">
        <v>1.05</v>
      </c>
      <c r="AX68" s="71" t="s">
        <v>1432</v>
      </c>
      <c r="AY68" s="69">
        <v>0.20624999999999999</v>
      </c>
      <c r="AZ68" s="84">
        <v>0.19999999999999998</v>
      </c>
      <c r="BA68" s="85">
        <v>0.28359374999999998</v>
      </c>
      <c r="BB68" s="86">
        <v>0.1575</v>
      </c>
      <c r="BD68" s="92" t="s">
        <v>1850</v>
      </c>
      <c r="BE68" s="68">
        <v>1.375</v>
      </c>
      <c r="BF68" s="69">
        <v>1</v>
      </c>
      <c r="BG68" s="69">
        <v>1.375</v>
      </c>
      <c r="BH68" s="70">
        <v>1.5</v>
      </c>
      <c r="BI68" s="72" t="s">
        <v>1851</v>
      </c>
      <c r="BJ68" s="68">
        <v>0.20624999999999999</v>
      </c>
      <c r="BK68" s="84">
        <v>0.15</v>
      </c>
      <c r="BL68" s="85">
        <v>0.20624999999999999</v>
      </c>
      <c r="BM68" s="86">
        <v>0.22499999999999998</v>
      </c>
      <c r="BT68"/>
    </row>
    <row r="69" spans="1:72" x14ac:dyDescent="0.25">
      <c r="A69" s="67" t="s">
        <v>142</v>
      </c>
      <c r="B69" s="68">
        <v>1.375</v>
      </c>
      <c r="C69" s="69">
        <v>2.6666666666666661</v>
      </c>
      <c r="D69" s="69">
        <v>2.8359375</v>
      </c>
      <c r="E69" s="70">
        <v>1.05</v>
      </c>
      <c r="F69" s="71" t="s">
        <v>141</v>
      </c>
      <c r="G69" s="72">
        <v>0.20624999999999999</v>
      </c>
      <c r="H69" s="72">
        <v>0.39999999999999991</v>
      </c>
      <c r="I69" s="72">
        <v>0.42539062499999997</v>
      </c>
      <c r="J69" s="71">
        <v>0.1575</v>
      </c>
      <c r="L69" s="67" t="s">
        <v>640</v>
      </c>
      <c r="M69" s="68">
        <v>1.375</v>
      </c>
      <c r="N69" s="69">
        <v>1</v>
      </c>
      <c r="O69" s="69">
        <v>1.375</v>
      </c>
      <c r="P69" s="70">
        <v>1.5</v>
      </c>
      <c r="Q69" s="71" t="s">
        <v>641</v>
      </c>
      <c r="R69" s="68">
        <v>0.20624999999999999</v>
      </c>
      <c r="S69" s="84">
        <v>0.15</v>
      </c>
      <c r="T69" s="85">
        <v>0.20624999999999999</v>
      </c>
      <c r="U69" s="86">
        <v>0.22499999999999998</v>
      </c>
      <c r="W69" s="67" t="s">
        <v>810</v>
      </c>
      <c r="X69" s="68">
        <v>1.375</v>
      </c>
      <c r="Y69" s="69">
        <v>1.3333333333333333</v>
      </c>
      <c r="Z69" s="69">
        <v>1.890625</v>
      </c>
      <c r="AA69" s="70">
        <v>1.05</v>
      </c>
      <c r="AB69" s="71" t="s">
        <v>811</v>
      </c>
      <c r="AC69" s="68">
        <v>0.20624999999999999</v>
      </c>
      <c r="AD69" s="84">
        <v>0.19999999999999998</v>
      </c>
      <c r="AE69" s="85">
        <v>0.28359374999999998</v>
      </c>
      <c r="AF69" s="86">
        <v>0.1575</v>
      </c>
      <c r="AH69" s="67" t="s">
        <v>1050</v>
      </c>
      <c r="AI69" s="68">
        <v>1.375</v>
      </c>
      <c r="AJ69" s="69">
        <v>1</v>
      </c>
      <c r="AK69" s="69">
        <v>1.375</v>
      </c>
      <c r="AL69" s="70">
        <v>1.5</v>
      </c>
      <c r="AM69" s="71" t="s">
        <v>1051</v>
      </c>
      <c r="AN69" s="69">
        <v>0.20624999999999999</v>
      </c>
      <c r="AO69" s="84">
        <v>0.15</v>
      </c>
      <c r="AP69" s="85">
        <v>0.20624999999999999</v>
      </c>
      <c r="AQ69" s="86">
        <v>0.22499999999999998</v>
      </c>
      <c r="AS69" s="67" t="s">
        <v>1433</v>
      </c>
      <c r="AT69" s="68">
        <v>1.6041666666666667</v>
      </c>
      <c r="AU69" s="69">
        <v>0.52562500000000012</v>
      </c>
      <c r="AV69" s="69">
        <v>0.99687500000000018</v>
      </c>
      <c r="AW69" s="70">
        <v>2.5</v>
      </c>
      <c r="AX69" s="71" t="s">
        <v>1434</v>
      </c>
      <c r="AY69" s="69">
        <v>0.24062500000000001</v>
      </c>
      <c r="AZ69" s="84">
        <v>7.8843750000000018E-2</v>
      </c>
      <c r="BA69" s="85">
        <v>0.14953125000000003</v>
      </c>
      <c r="BB69" s="86">
        <v>0.375</v>
      </c>
      <c r="BD69" s="92" t="s">
        <v>1852</v>
      </c>
      <c r="BE69" s="68">
        <v>1.375</v>
      </c>
      <c r="BF69" s="69">
        <v>1</v>
      </c>
      <c r="BG69" s="69">
        <v>1.375</v>
      </c>
      <c r="BH69" s="70">
        <v>1.5</v>
      </c>
      <c r="BI69" s="72" t="s">
        <v>1853</v>
      </c>
      <c r="BJ69" s="68">
        <v>0.20624999999999999</v>
      </c>
      <c r="BK69" s="84">
        <v>0.15</v>
      </c>
      <c r="BL69" s="85">
        <v>0.20624999999999999</v>
      </c>
      <c r="BM69" s="86">
        <v>0.22499999999999998</v>
      </c>
      <c r="BT69"/>
    </row>
    <row r="70" spans="1:72" x14ac:dyDescent="0.25">
      <c r="A70" s="67" t="s">
        <v>144</v>
      </c>
      <c r="B70" s="68">
        <v>1.375</v>
      </c>
      <c r="C70" s="69">
        <v>2.6666666666666661</v>
      </c>
      <c r="D70" s="69">
        <v>2.8359375</v>
      </c>
      <c r="E70" s="70">
        <v>1.05</v>
      </c>
      <c r="F70" s="71" t="s">
        <v>143</v>
      </c>
      <c r="G70" s="72">
        <v>0.20624999999999999</v>
      </c>
      <c r="H70" s="72">
        <v>0.39999999999999991</v>
      </c>
      <c r="I70" s="72">
        <v>0.42539062499999997</v>
      </c>
      <c r="J70" s="71">
        <v>0.1575</v>
      </c>
      <c r="L70" s="67" t="s">
        <v>642</v>
      </c>
      <c r="M70" s="68">
        <v>0.81411458333333364</v>
      </c>
      <c r="N70" s="69">
        <v>0.26675468750000009</v>
      </c>
      <c r="O70" s="69">
        <v>1.4122395833333334</v>
      </c>
      <c r="P70" s="70">
        <v>3.645833333333333</v>
      </c>
      <c r="Q70" s="71" t="s">
        <v>643</v>
      </c>
      <c r="R70" s="68">
        <v>0.12211718750000004</v>
      </c>
      <c r="S70" s="84">
        <v>4.0013203125000014E-2</v>
      </c>
      <c r="T70" s="85">
        <v>0.21183593750000002</v>
      </c>
      <c r="U70" s="86">
        <v>0.54687499999999989</v>
      </c>
      <c r="W70" s="67" t="s">
        <v>812</v>
      </c>
      <c r="X70" s="68">
        <v>1.375</v>
      </c>
      <c r="Y70" s="69">
        <v>1</v>
      </c>
      <c r="Z70" s="69">
        <v>1.375</v>
      </c>
      <c r="AA70" s="70">
        <v>1.5</v>
      </c>
      <c r="AB70" s="71" t="s">
        <v>813</v>
      </c>
      <c r="AC70" s="68">
        <v>0.20624999999999999</v>
      </c>
      <c r="AD70" s="84">
        <v>0.15</v>
      </c>
      <c r="AE70" s="85">
        <v>0.20624999999999999</v>
      </c>
      <c r="AF70" s="86">
        <v>0.22499999999999998</v>
      </c>
      <c r="AH70" s="67" t="s">
        <v>1052</v>
      </c>
      <c r="AI70" s="68">
        <v>1.1229166666666668</v>
      </c>
      <c r="AJ70" s="69">
        <v>0.36793750000000008</v>
      </c>
      <c r="AK70" s="69">
        <v>0.99687500000000018</v>
      </c>
      <c r="AL70" s="70">
        <v>2.5</v>
      </c>
      <c r="AM70" s="71" t="s">
        <v>1053</v>
      </c>
      <c r="AN70" s="69">
        <v>0.16843750000000002</v>
      </c>
      <c r="AO70" s="84">
        <v>5.5190625000000014E-2</v>
      </c>
      <c r="AP70" s="85">
        <v>0.14953125000000003</v>
      </c>
      <c r="AQ70" s="86">
        <v>0.375</v>
      </c>
      <c r="AS70" s="67" t="s">
        <v>1435</v>
      </c>
      <c r="AT70" s="68">
        <v>1.375</v>
      </c>
      <c r="AU70" s="69">
        <v>1.3333333333333333</v>
      </c>
      <c r="AV70" s="69">
        <v>1.890625</v>
      </c>
      <c r="AW70" s="70">
        <v>1.05</v>
      </c>
      <c r="AX70" s="71" t="s">
        <v>1436</v>
      </c>
      <c r="AY70" s="69">
        <v>0.20624999999999999</v>
      </c>
      <c r="AZ70" s="84">
        <v>0.19999999999999998</v>
      </c>
      <c r="BA70" s="85">
        <v>0.28359374999999998</v>
      </c>
      <c r="BB70" s="86">
        <v>0.1575</v>
      </c>
      <c r="BD70" s="92" t="s">
        <v>1854</v>
      </c>
      <c r="BE70" s="68">
        <v>1.375</v>
      </c>
      <c r="BF70" s="69">
        <v>1</v>
      </c>
      <c r="BG70" s="69">
        <v>1.375</v>
      </c>
      <c r="BH70" s="70">
        <v>1.5</v>
      </c>
      <c r="BI70" s="72" t="s">
        <v>1855</v>
      </c>
      <c r="BJ70" s="68">
        <v>0.20624999999999999</v>
      </c>
      <c r="BK70" s="84">
        <v>0.15</v>
      </c>
      <c r="BL70" s="85">
        <v>0.20624999999999999</v>
      </c>
      <c r="BM70" s="86">
        <v>0.22499999999999998</v>
      </c>
      <c r="BT70"/>
    </row>
    <row r="71" spans="1:72" x14ac:dyDescent="0.25">
      <c r="A71" s="67" t="s">
        <v>146</v>
      </c>
      <c r="B71" s="68">
        <v>1.375</v>
      </c>
      <c r="C71" s="69">
        <v>2.6666666666666661</v>
      </c>
      <c r="D71" s="69">
        <v>2.8359375</v>
      </c>
      <c r="E71" s="70">
        <v>1.05</v>
      </c>
      <c r="F71" s="71" t="s">
        <v>145</v>
      </c>
      <c r="G71" s="72">
        <v>0.20624999999999999</v>
      </c>
      <c r="H71" s="72">
        <v>0.39999999999999991</v>
      </c>
      <c r="I71" s="72">
        <v>0.42539062499999997</v>
      </c>
      <c r="J71" s="71">
        <v>0.1575</v>
      </c>
      <c r="L71" s="67" t="s">
        <v>644</v>
      </c>
      <c r="M71" s="68">
        <v>1.1630208333333336</v>
      </c>
      <c r="N71" s="69">
        <v>0.38107812500000016</v>
      </c>
      <c r="O71" s="69">
        <v>1.4122395833333334</v>
      </c>
      <c r="P71" s="70">
        <v>3.645833333333333</v>
      </c>
      <c r="Q71" s="71" t="s">
        <v>645</v>
      </c>
      <c r="R71" s="68">
        <v>0.17445312500000004</v>
      </c>
      <c r="S71" s="84">
        <v>5.7161718750000021E-2</v>
      </c>
      <c r="T71" s="85">
        <v>0.21183593750000002</v>
      </c>
      <c r="U71" s="86">
        <v>0.54687499999999989</v>
      </c>
      <c r="W71" s="67" t="s">
        <v>814</v>
      </c>
      <c r="X71" s="68">
        <v>1.6041666666666667</v>
      </c>
      <c r="Y71" s="69">
        <v>0.52562500000000012</v>
      </c>
      <c r="Z71" s="69">
        <v>0.99687500000000018</v>
      </c>
      <c r="AA71" s="70">
        <v>2.5</v>
      </c>
      <c r="AB71" s="71" t="s">
        <v>815</v>
      </c>
      <c r="AC71" s="68">
        <v>0.24062500000000001</v>
      </c>
      <c r="AD71" s="84">
        <v>7.8843750000000018E-2</v>
      </c>
      <c r="AE71" s="85">
        <v>0.14953125000000003</v>
      </c>
      <c r="AF71" s="86">
        <v>0.375</v>
      </c>
      <c r="AH71" s="67" t="s">
        <v>1054</v>
      </c>
      <c r="AI71" s="68">
        <v>1.375</v>
      </c>
      <c r="AJ71" s="69">
        <v>1</v>
      </c>
      <c r="AK71" s="69">
        <v>1.375</v>
      </c>
      <c r="AL71" s="70">
        <v>1.5</v>
      </c>
      <c r="AM71" s="71" t="s">
        <v>1055</v>
      </c>
      <c r="AN71" s="69">
        <v>0.20624999999999999</v>
      </c>
      <c r="AO71" s="84">
        <v>0.15</v>
      </c>
      <c r="AP71" s="85">
        <v>0.20624999999999999</v>
      </c>
      <c r="AQ71" s="86">
        <v>0.22499999999999998</v>
      </c>
      <c r="AS71" s="67" t="s">
        <v>1437</v>
      </c>
      <c r="AT71" s="68">
        <v>1.375</v>
      </c>
      <c r="AU71" s="69">
        <v>1</v>
      </c>
      <c r="AV71" s="69">
        <v>1.375</v>
      </c>
      <c r="AW71" s="70">
        <v>1.5</v>
      </c>
      <c r="AX71" s="71" t="s">
        <v>1438</v>
      </c>
      <c r="AY71" s="69">
        <v>0.20624999999999999</v>
      </c>
      <c r="AZ71" s="84">
        <v>0.15</v>
      </c>
      <c r="BA71" s="85">
        <v>0.20624999999999999</v>
      </c>
      <c r="BB71" s="86">
        <v>0.22499999999999998</v>
      </c>
      <c r="BD71" s="92" t="s">
        <v>1856</v>
      </c>
      <c r="BE71" s="68">
        <v>1.375</v>
      </c>
      <c r="BF71" s="69">
        <v>1</v>
      </c>
      <c r="BG71" s="69">
        <v>1.375</v>
      </c>
      <c r="BH71" s="70">
        <v>1.5</v>
      </c>
      <c r="BI71" s="72" t="s">
        <v>1857</v>
      </c>
      <c r="BJ71" s="68">
        <v>0.20624999999999999</v>
      </c>
      <c r="BK71" s="84">
        <v>0.15</v>
      </c>
      <c r="BL71" s="85">
        <v>0.20624999999999999</v>
      </c>
      <c r="BM71" s="86">
        <v>0.22499999999999998</v>
      </c>
      <c r="BT71"/>
    </row>
    <row r="72" spans="1:72" x14ac:dyDescent="0.25">
      <c r="A72" s="67" t="s">
        <v>148</v>
      </c>
      <c r="B72" s="68">
        <v>1.375</v>
      </c>
      <c r="C72" s="69">
        <v>2.6666666666666661</v>
      </c>
      <c r="D72" s="69">
        <v>2.8359375</v>
      </c>
      <c r="E72" s="70">
        <v>1.05</v>
      </c>
      <c r="F72" s="71" t="s">
        <v>147</v>
      </c>
      <c r="G72" s="72">
        <v>0.20624999999999999</v>
      </c>
      <c r="H72" s="72">
        <v>0.39999999999999991</v>
      </c>
      <c r="I72" s="72">
        <v>0.42539062499999997</v>
      </c>
      <c r="J72" s="71">
        <v>0.1575</v>
      </c>
      <c r="L72" s="67" t="s">
        <v>646</v>
      </c>
      <c r="M72" s="68">
        <v>1.1630208333333336</v>
      </c>
      <c r="N72" s="69">
        <v>0.38107812500000016</v>
      </c>
      <c r="O72" s="69">
        <v>1.4122395833333334</v>
      </c>
      <c r="P72" s="70">
        <v>3.645833333333333</v>
      </c>
      <c r="Q72" s="71" t="s">
        <v>647</v>
      </c>
      <c r="R72" s="68">
        <v>0.17445312500000004</v>
      </c>
      <c r="S72" s="84">
        <v>5.7161718750000021E-2</v>
      </c>
      <c r="T72" s="85">
        <v>0.21183593750000002</v>
      </c>
      <c r="U72" s="86">
        <v>0.54687499999999989</v>
      </c>
      <c r="W72" s="67" t="s">
        <v>816</v>
      </c>
      <c r="X72" s="68">
        <v>1.6041666666666667</v>
      </c>
      <c r="Y72" s="69">
        <v>0.52562500000000012</v>
      </c>
      <c r="Z72" s="69">
        <v>0.99687500000000018</v>
      </c>
      <c r="AA72" s="70">
        <v>2.5</v>
      </c>
      <c r="AB72" s="71" t="s">
        <v>817</v>
      </c>
      <c r="AC72" s="68">
        <v>0.24062500000000001</v>
      </c>
      <c r="AD72" s="84">
        <v>7.8843750000000018E-2</v>
      </c>
      <c r="AE72" s="85">
        <v>0.14953125000000003</v>
      </c>
      <c r="AF72" s="86">
        <v>0.375</v>
      </c>
      <c r="AH72" s="67" t="s">
        <v>1056</v>
      </c>
      <c r="AI72" s="68">
        <v>1.375</v>
      </c>
      <c r="AJ72" s="69">
        <v>1</v>
      </c>
      <c r="AK72" s="69">
        <v>1.375</v>
      </c>
      <c r="AL72" s="70">
        <v>1.5</v>
      </c>
      <c r="AM72" s="71" t="s">
        <v>1057</v>
      </c>
      <c r="AN72" s="69">
        <v>0.20624999999999999</v>
      </c>
      <c r="AO72" s="84">
        <v>0.15</v>
      </c>
      <c r="AP72" s="85">
        <v>0.20624999999999999</v>
      </c>
      <c r="AQ72" s="86">
        <v>0.22499999999999998</v>
      </c>
      <c r="AS72" s="67" t="s">
        <v>1439</v>
      </c>
      <c r="AT72" s="68">
        <v>1.6041666666666667</v>
      </c>
      <c r="AU72" s="69">
        <v>0.52562500000000012</v>
      </c>
      <c r="AV72" s="69">
        <v>0.99687500000000018</v>
      </c>
      <c r="AW72" s="70">
        <v>2.5</v>
      </c>
      <c r="AX72" s="71" t="s">
        <v>1440</v>
      </c>
      <c r="AY72" s="69">
        <v>0.24062500000000001</v>
      </c>
      <c r="AZ72" s="84">
        <v>7.8843750000000018E-2</v>
      </c>
      <c r="BA72" s="85">
        <v>0.14953125000000003</v>
      </c>
      <c r="BB72" s="86">
        <v>0.375</v>
      </c>
      <c r="BD72" s="92" t="s">
        <v>1858</v>
      </c>
      <c r="BE72" s="68">
        <v>1.375</v>
      </c>
      <c r="BF72" s="69">
        <v>1</v>
      </c>
      <c r="BG72" s="69">
        <v>1.375</v>
      </c>
      <c r="BH72" s="70">
        <v>1.5</v>
      </c>
      <c r="BI72" s="72" t="s">
        <v>1859</v>
      </c>
      <c r="BJ72" s="68">
        <v>0.20624999999999999</v>
      </c>
      <c r="BK72" s="84">
        <v>0.15</v>
      </c>
      <c r="BL72" s="85">
        <v>0.20624999999999999</v>
      </c>
      <c r="BM72" s="86">
        <v>0.22499999999999998</v>
      </c>
      <c r="BT72"/>
    </row>
    <row r="73" spans="1:72" x14ac:dyDescent="0.25">
      <c r="A73" s="67" t="s">
        <v>150</v>
      </c>
      <c r="B73" s="68">
        <v>1.375</v>
      </c>
      <c r="C73" s="69">
        <v>2.6666666666666661</v>
      </c>
      <c r="D73" s="69">
        <v>2.8359375</v>
      </c>
      <c r="E73" s="70">
        <v>1.05</v>
      </c>
      <c r="F73" s="71" t="s">
        <v>149</v>
      </c>
      <c r="G73" s="72">
        <v>0.20624999999999999</v>
      </c>
      <c r="H73" s="72">
        <v>0.39999999999999991</v>
      </c>
      <c r="I73" s="72">
        <v>0.42539062499999997</v>
      </c>
      <c r="J73" s="71">
        <v>0.1575</v>
      </c>
      <c r="L73" s="67" t="s">
        <v>648</v>
      </c>
      <c r="M73" s="68">
        <v>1.1630208333333336</v>
      </c>
      <c r="N73" s="69">
        <v>0.38107812500000016</v>
      </c>
      <c r="O73" s="69">
        <v>1.4122395833333334</v>
      </c>
      <c r="P73" s="70">
        <v>3.645833333333333</v>
      </c>
      <c r="Q73" s="71" t="s">
        <v>649</v>
      </c>
      <c r="R73" s="68">
        <v>0.17445312500000004</v>
      </c>
      <c r="S73" s="84">
        <v>5.7161718750000021E-2</v>
      </c>
      <c r="T73" s="85">
        <v>0.21183593750000002</v>
      </c>
      <c r="U73" s="86">
        <v>0.54687499999999989</v>
      </c>
      <c r="W73" s="67" t="s">
        <v>818</v>
      </c>
      <c r="X73" s="68">
        <v>0.81411458333333364</v>
      </c>
      <c r="Y73" s="69">
        <v>0.26675468750000009</v>
      </c>
      <c r="Z73" s="69">
        <v>0.99687500000000018</v>
      </c>
      <c r="AA73" s="70">
        <v>2.5</v>
      </c>
      <c r="AB73" s="71" t="s">
        <v>819</v>
      </c>
      <c r="AC73" s="68">
        <v>0.12211718750000004</v>
      </c>
      <c r="AD73" s="84">
        <v>4.0013203125000014E-2</v>
      </c>
      <c r="AE73" s="85">
        <v>0.14953125000000003</v>
      </c>
      <c r="AF73" s="86">
        <v>0.375</v>
      </c>
      <c r="AH73" s="67" t="s">
        <v>1058</v>
      </c>
      <c r="AI73" s="68">
        <v>2.2916666666666665</v>
      </c>
      <c r="AJ73" s="69">
        <v>0.72500000000000009</v>
      </c>
      <c r="AK73" s="69">
        <v>0.99687500000000018</v>
      </c>
      <c r="AL73" s="70">
        <v>2.5</v>
      </c>
      <c r="AM73" s="71" t="s">
        <v>1059</v>
      </c>
      <c r="AN73" s="69">
        <v>0.34374999999999994</v>
      </c>
      <c r="AO73" s="84">
        <v>0.10875000000000001</v>
      </c>
      <c r="AP73" s="85">
        <v>0.14953125000000003</v>
      </c>
      <c r="AQ73" s="86">
        <v>0.375</v>
      </c>
      <c r="AS73" s="67" t="s">
        <v>1441</v>
      </c>
      <c r="AT73" s="68">
        <v>1.375</v>
      </c>
      <c r="AU73" s="69">
        <v>1</v>
      </c>
      <c r="AV73" s="69">
        <v>1.375</v>
      </c>
      <c r="AW73" s="70">
        <v>1.5</v>
      </c>
      <c r="AX73" s="71" t="s">
        <v>1442</v>
      </c>
      <c r="AY73" s="69">
        <v>0.20624999999999999</v>
      </c>
      <c r="AZ73" s="84">
        <v>0.15</v>
      </c>
      <c r="BA73" s="85">
        <v>0.20624999999999999</v>
      </c>
      <c r="BB73" s="86">
        <v>0.22499999999999998</v>
      </c>
      <c r="BD73" s="92" t="s">
        <v>1860</v>
      </c>
      <c r="BE73" s="68">
        <v>1.375</v>
      </c>
      <c r="BF73" s="69">
        <v>1</v>
      </c>
      <c r="BG73" s="69">
        <v>1.375</v>
      </c>
      <c r="BH73" s="70">
        <v>1.5</v>
      </c>
      <c r="BI73" s="72" t="s">
        <v>1861</v>
      </c>
      <c r="BJ73" s="68">
        <v>0.20624999999999999</v>
      </c>
      <c r="BK73" s="84">
        <v>0.15</v>
      </c>
      <c r="BL73" s="85">
        <v>0.20624999999999999</v>
      </c>
      <c r="BM73" s="86">
        <v>0.22499999999999998</v>
      </c>
      <c r="BT73"/>
    </row>
    <row r="74" spans="1:72" x14ac:dyDescent="0.25">
      <c r="A74" s="67" t="s">
        <v>152</v>
      </c>
      <c r="B74" s="68">
        <v>1.375</v>
      </c>
      <c r="C74" s="69">
        <v>2.6666666666666661</v>
      </c>
      <c r="D74" s="69">
        <v>2.8359375</v>
      </c>
      <c r="E74" s="70">
        <v>1.05</v>
      </c>
      <c r="F74" s="71" t="s">
        <v>151</v>
      </c>
      <c r="G74" s="72">
        <v>0.20624999999999999</v>
      </c>
      <c r="H74" s="72">
        <v>0.39999999999999991</v>
      </c>
      <c r="I74" s="72">
        <v>0.42539062499999997</v>
      </c>
      <c r="J74" s="71">
        <v>0.1575</v>
      </c>
      <c r="L74" s="67" t="s">
        <v>650</v>
      </c>
      <c r="M74" s="68">
        <v>1.1630208333333336</v>
      </c>
      <c r="N74" s="69">
        <v>0.38107812500000016</v>
      </c>
      <c r="O74" s="69">
        <v>1.4122395833333334</v>
      </c>
      <c r="P74" s="70">
        <v>3.645833333333333</v>
      </c>
      <c r="Q74" s="71" t="s">
        <v>651</v>
      </c>
      <c r="R74" s="68">
        <v>0.17445312500000004</v>
      </c>
      <c r="S74" s="84">
        <v>5.7161718750000021E-2</v>
      </c>
      <c r="T74" s="85">
        <v>0.21183593750000002</v>
      </c>
      <c r="U74" s="86">
        <v>0.54687499999999989</v>
      </c>
      <c r="W74" s="67" t="s">
        <v>820</v>
      </c>
      <c r="X74" s="68">
        <v>0.81411458333333364</v>
      </c>
      <c r="Y74" s="69">
        <v>0.26675468750000009</v>
      </c>
      <c r="Z74" s="69">
        <v>0.99687500000000018</v>
      </c>
      <c r="AA74" s="70">
        <v>2.5</v>
      </c>
      <c r="AB74" s="71" t="s">
        <v>821</v>
      </c>
      <c r="AC74" s="68">
        <v>0.12211718750000004</v>
      </c>
      <c r="AD74" s="84">
        <v>4.0013203125000014E-2</v>
      </c>
      <c r="AE74" s="85">
        <v>0.14953125000000003</v>
      </c>
      <c r="AF74" s="86">
        <v>0.375</v>
      </c>
      <c r="AH74" s="67" t="s">
        <v>1060</v>
      </c>
      <c r="AI74" s="68">
        <v>1.375</v>
      </c>
      <c r="AJ74" s="69">
        <v>1.3333333333333333</v>
      </c>
      <c r="AK74" s="69">
        <v>1.890625</v>
      </c>
      <c r="AL74" s="70">
        <v>1.05</v>
      </c>
      <c r="AM74" s="71" t="s">
        <v>1061</v>
      </c>
      <c r="AN74" s="69">
        <v>0.20624999999999999</v>
      </c>
      <c r="AO74" s="84">
        <v>0.19999999999999998</v>
      </c>
      <c r="AP74" s="85">
        <v>0.28359374999999998</v>
      </c>
      <c r="AQ74" s="86">
        <v>0.1575</v>
      </c>
      <c r="AS74" s="67" t="s">
        <v>1443</v>
      </c>
      <c r="AT74" s="68">
        <v>1.375</v>
      </c>
      <c r="AU74" s="69">
        <v>1.3333333333333333</v>
      </c>
      <c r="AV74" s="69">
        <v>1.890625</v>
      </c>
      <c r="AW74" s="70">
        <v>1.05</v>
      </c>
      <c r="AX74" s="71" t="s">
        <v>1444</v>
      </c>
      <c r="AY74" s="69">
        <v>0.20624999999999999</v>
      </c>
      <c r="AZ74" s="84">
        <v>0.19999999999999998</v>
      </c>
      <c r="BA74" s="85">
        <v>0.28359374999999998</v>
      </c>
      <c r="BB74" s="86">
        <v>0.1575</v>
      </c>
      <c r="BD74" s="92" t="s">
        <v>1862</v>
      </c>
      <c r="BE74" s="68">
        <v>1.375</v>
      </c>
      <c r="BF74" s="69">
        <v>1</v>
      </c>
      <c r="BG74" s="69">
        <v>1.375</v>
      </c>
      <c r="BH74" s="70">
        <v>1.5</v>
      </c>
      <c r="BI74" s="72" t="s">
        <v>1863</v>
      </c>
      <c r="BJ74" s="68">
        <v>0.20624999999999999</v>
      </c>
      <c r="BK74" s="84">
        <v>0.15</v>
      </c>
      <c r="BL74" s="85">
        <v>0.20624999999999999</v>
      </c>
      <c r="BM74" s="86">
        <v>0.22499999999999998</v>
      </c>
      <c r="BT74"/>
    </row>
    <row r="75" spans="1:72" x14ac:dyDescent="0.25">
      <c r="A75" s="67" t="s">
        <v>154</v>
      </c>
      <c r="B75" s="68">
        <v>1.375</v>
      </c>
      <c r="C75" s="69">
        <v>2.6666666666666661</v>
      </c>
      <c r="D75" s="69">
        <v>2.8359375</v>
      </c>
      <c r="E75" s="70">
        <v>1.05</v>
      </c>
      <c r="F75" s="71" t="s">
        <v>153</v>
      </c>
      <c r="G75" s="72">
        <v>0.20624999999999999</v>
      </c>
      <c r="H75" s="72">
        <v>0.39999999999999991</v>
      </c>
      <c r="I75" s="72">
        <v>0.42539062499999997</v>
      </c>
      <c r="J75" s="71">
        <v>0.1575</v>
      </c>
      <c r="L75" s="67" t="s">
        <v>652</v>
      </c>
      <c r="M75" s="68">
        <v>1.1630208333333336</v>
      </c>
      <c r="N75" s="69">
        <v>0.38107812500000016</v>
      </c>
      <c r="O75" s="69">
        <v>1.4122395833333334</v>
      </c>
      <c r="P75" s="70">
        <v>3.645833333333333</v>
      </c>
      <c r="Q75" s="71" t="s">
        <v>653</v>
      </c>
      <c r="R75" s="68">
        <v>0.17445312500000004</v>
      </c>
      <c r="S75" s="84">
        <v>5.7161718750000021E-2</v>
      </c>
      <c r="T75" s="85">
        <v>0.21183593750000002</v>
      </c>
      <c r="U75" s="86">
        <v>0.54687499999999989</v>
      </c>
      <c r="W75" s="67" t="s">
        <v>822</v>
      </c>
      <c r="X75" s="68">
        <v>0.69781250000000006</v>
      </c>
      <c r="Y75" s="69">
        <v>0.67666666666666675</v>
      </c>
      <c r="Z75" s="69">
        <v>1.890625</v>
      </c>
      <c r="AA75" s="70">
        <v>1.05</v>
      </c>
      <c r="AB75" s="71" t="s">
        <v>823</v>
      </c>
      <c r="AC75" s="68">
        <v>0.10467187500000001</v>
      </c>
      <c r="AD75" s="84">
        <v>0.10150000000000001</v>
      </c>
      <c r="AE75" s="85">
        <v>0.28359374999999998</v>
      </c>
      <c r="AF75" s="86">
        <v>0.1575</v>
      </c>
      <c r="AH75" s="67" t="s">
        <v>1062</v>
      </c>
      <c r="AI75" s="68">
        <v>1.375</v>
      </c>
      <c r="AJ75" s="69">
        <v>1.3333333333333333</v>
      </c>
      <c r="AK75" s="69">
        <v>1.890625</v>
      </c>
      <c r="AL75" s="70">
        <v>1.05</v>
      </c>
      <c r="AM75" s="71" t="s">
        <v>1063</v>
      </c>
      <c r="AN75" s="69">
        <v>0.20624999999999999</v>
      </c>
      <c r="AO75" s="84">
        <v>0.19999999999999998</v>
      </c>
      <c r="AP75" s="85">
        <v>0.28359374999999998</v>
      </c>
      <c r="AQ75" s="86">
        <v>0.1575</v>
      </c>
      <c r="AS75" s="67" t="s">
        <v>1445</v>
      </c>
      <c r="AT75" s="68">
        <v>1.375</v>
      </c>
      <c r="AU75" s="69">
        <v>1</v>
      </c>
      <c r="AV75" s="69">
        <v>1.375</v>
      </c>
      <c r="AW75" s="70">
        <v>1.5</v>
      </c>
      <c r="AX75" s="71" t="s">
        <v>1446</v>
      </c>
      <c r="AY75" s="69">
        <v>0.20624999999999999</v>
      </c>
      <c r="AZ75" s="84">
        <v>0.15</v>
      </c>
      <c r="BA75" s="85">
        <v>0.20624999999999999</v>
      </c>
      <c r="BB75" s="86">
        <v>0.22499999999999998</v>
      </c>
      <c r="BD75" s="92" t="s">
        <v>1864</v>
      </c>
      <c r="BE75" s="68">
        <v>1.375</v>
      </c>
      <c r="BF75" s="69">
        <v>1</v>
      </c>
      <c r="BG75" s="69">
        <v>1.375</v>
      </c>
      <c r="BH75" s="70">
        <v>1.5</v>
      </c>
      <c r="BI75" s="72" t="s">
        <v>1865</v>
      </c>
      <c r="BJ75" s="68">
        <v>0.20624999999999999</v>
      </c>
      <c r="BK75" s="84">
        <v>0.15</v>
      </c>
      <c r="BL75" s="85">
        <v>0.20624999999999999</v>
      </c>
      <c r="BM75" s="86">
        <v>0.22499999999999998</v>
      </c>
      <c r="BT75"/>
    </row>
    <row r="76" spans="1:72" x14ac:dyDescent="0.25">
      <c r="A76" s="67" t="s">
        <v>156</v>
      </c>
      <c r="B76" s="68">
        <v>1.375</v>
      </c>
      <c r="C76" s="69">
        <v>2.6666666666666661</v>
      </c>
      <c r="D76" s="69">
        <v>2.8359375</v>
      </c>
      <c r="E76" s="70">
        <v>1.05</v>
      </c>
      <c r="F76" s="71" t="s">
        <v>155</v>
      </c>
      <c r="G76" s="72">
        <v>0.20624999999999999</v>
      </c>
      <c r="H76" s="72">
        <v>0.39999999999999991</v>
      </c>
      <c r="I76" s="72">
        <v>0.42539062499999997</v>
      </c>
      <c r="J76" s="71">
        <v>0.1575</v>
      </c>
      <c r="L76" s="67" t="s">
        <v>654</v>
      </c>
      <c r="M76" s="68">
        <v>1.1630208333333336</v>
      </c>
      <c r="N76" s="69">
        <v>0.38107812500000016</v>
      </c>
      <c r="O76" s="69">
        <v>1.4122395833333334</v>
      </c>
      <c r="P76" s="70">
        <v>3.645833333333333</v>
      </c>
      <c r="Q76" s="71" t="s">
        <v>655</v>
      </c>
      <c r="R76" s="68">
        <v>0.17445312500000004</v>
      </c>
      <c r="S76" s="84">
        <v>5.7161718750000021E-2</v>
      </c>
      <c r="T76" s="85">
        <v>0.21183593750000002</v>
      </c>
      <c r="U76" s="86">
        <v>0.54687499999999989</v>
      </c>
      <c r="W76" s="67" t="s">
        <v>824</v>
      </c>
      <c r="X76" s="68">
        <v>0.69781250000000006</v>
      </c>
      <c r="Y76" s="69">
        <v>0.67666666666666675</v>
      </c>
      <c r="Z76" s="69">
        <v>1.890625</v>
      </c>
      <c r="AA76" s="70">
        <v>1.05</v>
      </c>
      <c r="AB76" s="71" t="s">
        <v>825</v>
      </c>
      <c r="AC76" s="68">
        <v>0.10467187500000001</v>
      </c>
      <c r="AD76" s="84">
        <v>0.10150000000000001</v>
      </c>
      <c r="AE76" s="85">
        <v>0.28359374999999998</v>
      </c>
      <c r="AF76" s="86">
        <v>0.1575</v>
      </c>
      <c r="AH76" s="67" t="s">
        <v>1064</v>
      </c>
      <c r="AI76" s="68">
        <v>0.96250000000000013</v>
      </c>
      <c r="AJ76" s="69">
        <v>0.96666666666666679</v>
      </c>
      <c r="AK76" s="69">
        <v>1.890625</v>
      </c>
      <c r="AL76" s="70">
        <v>1.05</v>
      </c>
      <c r="AM76" s="71" t="s">
        <v>1065</v>
      </c>
      <c r="AN76" s="69">
        <v>0.144375</v>
      </c>
      <c r="AO76" s="84">
        <v>0.14500000000000002</v>
      </c>
      <c r="AP76" s="85">
        <v>0.28359374999999998</v>
      </c>
      <c r="AQ76" s="86">
        <v>0.1575</v>
      </c>
      <c r="AS76" s="67" t="s">
        <v>1447</v>
      </c>
      <c r="AT76" s="68">
        <v>1.6041666666666667</v>
      </c>
      <c r="AU76" s="69">
        <v>0.52562500000000012</v>
      </c>
      <c r="AV76" s="69">
        <v>0.99687500000000018</v>
      </c>
      <c r="AW76" s="70">
        <v>2.5</v>
      </c>
      <c r="AX76" s="71" t="s">
        <v>1448</v>
      </c>
      <c r="AY76" s="69">
        <v>0.24062500000000001</v>
      </c>
      <c r="AZ76" s="84">
        <v>7.8843750000000018E-2</v>
      </c>
      <c r="BA76" s="85">
        <v>0.14953125000000003</v>
      </c>
      <c r="BB76" s="86">
        <v>0.375</v>
      </c>
      <c r="BD76" s="92" t="s">
        <v>1866</v>
      </c>
      <c r="BE76" s="68">
        <v>1.375</v>
      </c>
      <c r="BF76" s="69">
        <v>1</v>
      </c>
      <c r="BG76" s="69">
        <v>1.375</v>
      </c>
      <c r="BH76" s="70">
        <v>1.5</v>
      </c>
      <c r="BI76" s="72" t="s">
        <v>1867</v>
      </c>
      <c r="BJ76" s="68">
        <v>0.20624999999999999</v>
      </c>
      <c r="BK76" s="84">
        <v>0.15</v>
      </c>
      <c r="BL76" s="85">
        <v>0.20624999999999999</v>
      </c>
      <c r="BM76" s="86">
        <v>0.22499999999999998</v>
      </c>
      <c r="BT76"/>
    </row>
    <row r="77" spans="1:72" x14ac:dyDescent="0.25">
      <c r="A77" s="67" t="s">
        <v>158</v>
      </c>
      <c r="B77" s="68">
        <v>1.375</v>
      </c>
      <c r="C77" s="69">
        <v>2.6666666666666661</v>
      </c>
      <c r="D77" s="69">
        <v>2.8359375</v>
      </c>
      <c r="E77" s="70">
        <v>1.05</v>
      </c>
      <c r="F77" s="71" t="s">
        <v>157</v>
      </c>
      <c r="G77" s="72">
        <v>0.20624999999999999</v>
      </c>
      <c r="H77" s="72">
        <v>0.39999999999999991</v>
      </c>
      <c r="I77" s="72">
        <v>0.42539062499999997</v>
      </c>
      <c r="J77" s="71">
        <v>0.1575</v>
      </c>
      <c r="L77" s="67" t="s">
        <v>656</v>
      </c>
      <c r="M77" s="68">
        <v>1.1630208333333336</v>
      </c>
      <c r="N77" s="69">
        <v>0.38107812500000016</v>
      </c>
      <c r="O77" s="69">
        <v>1.4122395833333334</v>
      </c>
      <c r="P77" s="70">
        <v>3.645833333333333</v>
      </c>
      <c r="Q77" s="71" t="s">
        <v>657</v>
      </c>
      <c r="R77" s="68">
        <v>0.17445312500000004</v>
      </c>
      <c r="S77" s="84">
        <v>5.7161718750000021E-2</v>
      </c>
      <c r="T77" s="85">
        <v>0.21183593750000002</v>
      </c>
      <c r="U77" s="86">
        <v>0.54687499999999989</v>
      </c>
      <c r="W77" s="67" t="s">
        <v>826</v>
      </c>
      <c r="X77" s="68">
        <v>0.69781250000000006</v>
      </c>
      <c r="Y77" s="69">
        <v>0.50750000000000006</v>
      </c>
      <c r="Z77" s="69">
        <v>1.375</v>
      </c>
      <c r="AA77" s="70">
        <v>1.5</v>
      </c>
      <c r="AB77" s="71" t="s">
        <v>827</v>
      </c>
      <c r="AC77" s="68">
        <v>0.10467187500000001</v>
      </c>
      <c r="AD77" s="84">
        <v>7.6125000000000012E-2</v>
      </c>
      <c r="AE77" s="85">
        <v>0.20624999999999999</v>
      </c>
      <c r="AF77" s="86">
        <v>0.22499999999999998</v>
      </c>
      <c r="AH77" s="67" t="s">
        <v>1066</v>
      </c>
      <c r="AI77" s="68">
        <v>0.96250000000000013</v>
      </c>
      <c r="AJ77" s="69">
        <v>0.72500000000000009</v>
      </c>
      <c r="AK77" s="69">
        <v>1.375</v>
      </c>
      <c r="AL77" s="70">
        <v>1.5</v>
      </c>
      <c r="AM77" s="71" t="s">
        <v>1067</v>
      </c>
      <c r="AN77" s="69">
        <v>0.144375</v>
      </c>
      <c r="AO77" s="84">
        <v>0.10875000000000001</v>
      </c>
      <c r="AP77" s="85">
        <v>0.20624999999999999</v>
      </c>
      <c r="AQ77" s="86">
        <v>0.22499999999999998</v>
      </c>
      <c r="AS77" s="67" t="s">
        <v>1449</v>
      </c>
      <c r="AT77" s="68">
        <v>1.375</v>
      </c>
      <c r="AU77" s="69">
        <v>1</v>
      </c>
      <c r="AV77" s="69">
        <v>1.375</v>
      </c>
      <c r="AW77" s="70">
        <v>1.5</v>
      </c>
      <c r="AX77" s="71" t="s">
        <v>1450</v>
      </c>
      <c r="AY77" s="69">
        <v>0.20624999999999999</v>
      </c>
      <c r="AZ77" s="84">
        <v>0.15</v>
      </c>
      <c r="BA77" s="85">
        <v>0.20624999999999999</v>
      </c>
      <c r="BB77" s="86">
        <v>0.22499999999999998</v>
      </c>
      <c r="BD77" s="92" t="s">
        <v>1868</v>
      </c>
      <c r="BE77" s="68">
        <v>0.99687500000000018</v>
      </c>
      <c r="BF77" s="69">
        <v>0.72500000000000009</v>
      </c>
      <c r="BG77" s="69">
        <v>1.375</v>
      </c>
      <c r="BH77" s="70">
        <v>1.5</v>
      </c>
      <c r="BI77" s="72" t="s">
        <v>1869</v>
      </c>
      <c r="BJ77" s="68">
        <v>0.14953125000000003</v>
      </c>
      <c r="BK77" s="84">
        <v>0.10875000000000001</v>
      </c>
      <c r="BL77" s="85">
        <v>0.20624999999999999</v>
      </c>
      <c r="BM77" s="86">
        <v>0.22499999999999998</v>
      </c>
      <c r="BT77"/>
    </row>
    <row r="78" spans="1:72" x14ac:dyDescent="0.25">
      <c r="A78" s="67" t="s">
        <v>160</v>
      </c>
      <c r="B78" s="68">
        <v>1.375</v>
      </c>
      <c r="C78" s="69">
        <v>2.6666666666666661</v>
      </c>
      <c r="D78" s="69">
        <v>2.8359375</v>
      </c>
      <c r="E78" s="70">
        <v>1.05</v>
      </c>
      <c r="F78" s="71" t="s">
        <v>159</v>
      </c>
      <c r="G78" s="72">
        <v>0.20624999999999999</v>
      </c>
      <c r="H78" s="72">
        <v>0.39999999999999991</v>
      </c>
      <c r="I78" s="72">
        <v>0.42539062499999997</v>
      </c>
      <c r="J78" s="71">
        <v>0.1575</v>
      </c>
      <c r="L78" s="67" t="s">
        <v>658</v>
      </c>
      <c r="M78" s="68">
        <v>1.1630208333333336</v>
      </c>
      <c r="N78" s="69">
        <v>0.38107812500000016</v>
      </c>
      <c r="O78" s="69">
        <v>1.4122395833333334</v>
      </c>
      <c r="P78" s="70">
        <v>3.645833333333333</v>
      </c>
      <c r="Q78" s="71" t="s">
        <v>659</v>
      </c>
      <c r="R78" s="68">
        <v>0.17445312500000004</v>
      </c>
      <c r="S78" s="84">
        <v>5.7161718750000021E-2</v>
      </c>
      <c r="T78" s="85">
        <v>0.21183593750000002</v>
      </c>
      <c r="U78" s="86">
        <v>0.54687499999999989</v>
      </c>
      <c r="W78" s="67" t="s">
        <v>828</v>
      </c>
      <c r="X78" s="68">
        <v>1.6041666666666667</v>
      </c>
      <c r="Y78" s="69">
        <v>0.52562500000000012</v>
      </c>
      <c r="Z78" s="69">
        <v>1.4122395833333334</v>
      </c>
      <c r="AA78" s="70">
        <v>3.645833333333333</v>
      </c>
      <c r="AB78" s="71" t="s">
        <v>829</v>
      </c>
      <c r="AC78" s="68">
        <v>0.24062500000000001</v>
      </c>
      <c r="AD78" s="84">
        <v>7.8843750000000018E-2</v>
      </c>
      <c r="AE78" s="85">
        <v>0.21183593750000002</v>
      </c>
      <c r="AF78" s="86">
        <v>0.54687499999999989</v>
      </c>
      <c r="AH78" s="67" t="s">
        <v>1068</v>
      </c>
      <c r="AI78" s="68">
        <v>0.96250000000000013</v>
      </c>
      <c r="AJ78" s="69">
        <v>0.72500000000000009</v>
      </c>
      <c r="AK78" s="69">
        <v>1.375</v>
      </c>
      <c r="AL78" s="70">
        <v>1.5</v>
      </c>
      <c r="AM78" s="71" t="s">
        <v>1069</v>
      </c>
      <c r="AN78" s="69">
        <v>0.144375</v>
      </c>
      <c r="AO78" s="84">
        <v>0.10875000000000001</v>
      </c>
      <c r="AP78" s="85">
        <v>0.20624999999999999</v>
      </c>
      <c r="AQ78" s="86">
        <v>0.22499999999999998</v>
      </c>
      <c r="AS78" s="67" t="s">
        <v>1451</v>
      </c>
      <c r="AT78" s="68">
        <v>1.6041666666666667</v>
      </c>
      <c r="AU78" s="69">
        <v>0.52562500000000012</v>
      </c>
      <c r="AV78" s="69">
        <v>0.99687500000000018</v>
      </c>
      <c r="AW78" s="70">
        <v>2.5</v>
      </c>
      <c r="AX78" s="71" t="s">
        <v>1452</v>
      </c>
      <c r="AY78" s="69">
        <v>0.24062500000000001</v>
      </c>
      <c r="AZ78" s="84">
        <v>7.8843750000000018E-2</v>
      </c>
      <c r="BA78" s="85">
        <v>0.14953125000000003</v>
      </c>
      <c r="BB78" s="86">
        <v>0.375</v>
      </c>
      <c r="BD78" s="92" t="s">
        <v>1870</v>
      </c>
      <c r="BE78" s="68">
        <v>0.99687500000000018</v>
      </c>
      <c r="BF78" s="69">
        <v>0.72500000000000009</v>
      </c>
      <c r="BG78" s="69">
        <v>1.375</v>
      </c>
      <c r="BH78" s="70">
        <v>1.5</v>
      </c>
      <c r="BI78" s="72" t="s">
        <v>1871</v>
      </c>
      <c r="BJ78" s="68">
        <v>0.14953125000000003</v>
      </c>
      <c r="BK78" s="84">
        <v>0.10875000000000001</v>
      </c>
      <c r="BL78" s="85">
        <v>0.20624999999999999</v>
      </c>
      <c r="BM78" s="86">
        <v>0.22499999999999998</v>
      </c>
      <c r="BT78"/>
    </row>
    <row r="79" spans="1:72" x14ac:dyDescent="0.25">
      <c r="A79" s="67" t="s">
        <v>162</v>
      </c>
      <c r="B79" s="68">
        <v>0.84319010416666684</v>
      </c>
      <c r="C79" s="69">
        <v>0.26675468750000009</v>
      </c>
      <c r="D79" s="69">
        <v>1.4122395833333334</v>
      </c>
      <c r="E79" s="70">
        <v>3.645833333333333</v>
      </c>
      <c r="F79" s="71" t="s">
        <v>161</v>
      </c>
      <c r="G79" s="72">
        <v>0.12647851562500001</v>
      </c>
      <c r="H79" s="72">
        <v>4.0013203125000014E-2</v>
      </c>
      <c r="I79" s="72">
        <v>0.21183593750000002</v>
      </c>
      <c r="J79" s="71">
        <v>0.54687499999999989</v>
      </c>
      <c r="L79" s="67" t="s">
        <v>660</v>
      </c>
      <c r="M79" s="68">
        <v>1.1630208333333336</v>
      </c>
      <c r="N79" s="69">
        <v>0.38107812500000016</v>
      </c>
      <c r="O79" s="69">
        <v>1.4122395833333334</v>
      </c>
      <c r="P79" s="70">
        <v>3.645833333333333</v>
      </c>
      <c r="Q79" s="71" t="s">
        <v>661</v>
      </c>
      <c r="R79" s="68">
        <v>0.17445312500000004</v>
      </c>
      <c r="S79" s="84">
        <v>5.7161718750000021E-2</v>
      </c>
      <c r="T79" s="85">
        <v>0.21183593750000002</v>
      </c>
      <c r="U79" s="86">
        <v>0.54687499999999989</v>
      </c>
      <c r="W79" s="67" t="s">
        <v>830</v>
      </c>
      <c r="X79" s="68">
        <v>1.6041666666666667</v>
      </c>
      <c r="Y79" s="69">
        <v>0.52562500000000012</v>
      </c>
      <c r="Z79" s="69">
        <v>1.4122395833333334</v>
      </c>
      <c r="AA79" s="70">
        <v>3.645833333333333</v>
      </c>
      <c r="AB79" s="71" t="s">
        <v>831</v>
      </c>
      <c r="AC79" s="68">
        <v>0.24062500000000001</v>
      </c>
      <c r="AD79" s="84">
        <v>7.8843750000000018E-2</v>
      </c>
      <c r="AE79" s="85">
        <v>0.21183593750000002</v>
      </c>
      <c r="AF79" s="86">
        <v>0.54687499999999989</v>
      </c>
      <c r="AH79" s="67" t="s">
        <v>1070</v>
      </c>
      <c r="AI79" s="68">
        <v>0.96250000000000013</v>
      </c>
      <c r="AJ79" s="69">
        <v>0.72500000000000009</v>
      </c>
      <c r="AK79" s="69">
        <v>1.375</v>
      </c>
      <c r="AL79" s="70">
        <v>1.5</v>
      </c>
      <c r="AM79" s="71" t="s">
        <v>1071</v>
      </c>
      <c r="AN79" s="69">
        <v>0.144375</v>
      </c>
      <c r="AO79" s="84">
        <v>0.10875000000000001</v>
      </c>
      <c r="AP79" s="85">
        <v>0.20624999999999999</v>
      </c>
      <c r="AQ79" s="86">
        <v>0.22499999999999998</v>
      </c>
      <c r="AS79" s="67" t="s">
        <v>1453</v>
      </c>
      <c r="AT79" s="68">
        <v>1.375</v>
      </c>
      <c r="AU79" s="69">
        <v>1.3333333333333333</v>
      </c>
      <c r="AV79" s="69">
        <v>1.890625</v>
      </c>
      <c r="AW79" s="70">
        <v>1.05</v>
      </c>
      <c r="AX79" s="71" t="s">
        <v>1454</v>
      </c>
      <c r="AY79" s="69">
        <v>0.20624999999999999</v>
      </c>
      <c r="AZ79" s="84">
        <v>0.19999999999999998</v>
      </c>
      <c r="BA79" s="85">
        <v>0.28359374999999998</v>
      </c>
      <c r="BB79" s="86">
        <v>0.1575</v>
      </c>
      <c r="BD79" s="92" t="s">
        <v>1872</v>
      </c>
      <c r="BE79" s="68">
        <v>1.375</v>
      </c>
      <c r="BF79" s="69">
        <v>1</v>
      </c>
      <c r="BG79" s="69">
        <v>1.375</v>
      </c>
      <c r="BH79" s="70">
        <v>1.5</v>
      </c>
      <c r="BI79" s="72" t="s">
        <v>1873</v>
      </c>
      <c r="BJ79" s="68">
        <v>0.20624999999999999</v>
      </c>
      <c r="BK79" s="84">
        <v>0.15</v>
      </c>
      <c r="BL79" s="85">
        <v>0.20624999999999999</v>
      </c>
      <c r="BM79" s="86">
        <v>0.22499999999999998</v>
      </c>
      <c r="BT79"/>
    </row>
    <row r="80" spans="1:72" x14ac:dyDescent="0.25">
      <c r="A80" s="67" t="s">
        <v>164</v>
      </c>
      <c r="B80" s="68">
        <v>0.84319010416666684</v>
      </c>
      <c r="C80" s="69">
        <v>0.26675468750000009</v>
      </c>
      <c r="D80" s="69">
        <v>1.4122395833333334</v>
      </c>
      <c r="E80" s="70">
        <v>3.645833333333333</v>
      </c>
      <c r="F80" s="71" t="s">
        <v>163</v>
      </c>
      <c r="G80" s="72">
        <v>0.12647851562500001</v>
      </c>
      <c r="H80" s="72">
        <v>4.0013203125000014E-2</v>
      </c>
      <c r="I80" s="72">
        <v>0.21183593750000002</v>
      </c>
      <c r="J80" s="71">
        <v>0.54687499999999989</v>
      </c>
      <c r="L80" s="67" t="s">
        <v>662</v>
      </c>
      <c r="M80" s="68">
        <v>1.1630208333333336</v>
      </c>
      <c r="N80" s="69">
        <v>0.38107812500000016</v>
      </c>
      <c r="O80" s="69">
        <v>1.4122395833333334</v>
      </c>
      <c r="P80" s="70">
        <v>3.645833333333333</v>
      </c>
      <c r="Q80" s="71" t="s">
        <v>663</v>
      </c>
      <c r="R80" s="68">
        <v>0.17445312500000004</v>
      </c>
      <c r="S80" s="84">
        <v>5.7161718750000021E-2</v>
      </c>
      <c r="T80" s="85">
        <v>0.21183593750000002</v>
      </c>
      <c r="U80" s="86">
        <v>0.54687499999999989</v>
      </c>
      <c r="W80" s="67" t="s">
        <v>832</v>
      </c>
      <c r="X80" s="68">
        <v>1.375</v>
      </c>
      <c r="Y80" s="69">
        <v>1.3333333333333333</v>
      </c>
      <c r="Z80" s="69">
        <v>2.6783854166666665</v>
      </c>
      <c r="AA80" s="70">
        <v>1.5312500000000002</v>
      </c>
      <c r="AB80" s="71" t="s">
        <v>833</v>
      </c>
      <c r="AC80" s="68">
        <v>0.20624999999999999</v>
      </c>
      <c r="AD80" s="84">
        <v>0.19999999999999998</v>
      </c>
      <c r="AE80" s="85">
        <v>0.40175781249999998</v>
      </c>
      <c r="AF80" s="86">
        <v>0.22968750000000002</v>
      </c>
      <c r="AH80" s="67" t="s">
        <v>1072</v>
      </c>
      <c r="AI80" s="68">
        <v>0.96250000000000013</v>
      </c>
      <c r="AJ80" s="69">
        <v>0.72500000000000009</v>
      </c>
      <c r="AK80" s="69">
        <v>1.375</v>
      </c>
      <c r="AL80" s="70">
        <v>1.5</v>
      </c>
      <c r="AM80" s="71" t="s">
        <v>1073</v>
      </c>
      <c r="AN80" s="69">
        <v>0.144375</v>
      </c>
      <c r="AO80" s="84">
        <v>0.10875000000000001</v>
      </c>
      <c r="AP80" s="85">
        <v>0.20624999999999999</v>
      </c>
      <c r="AQ80" s="86">
        <v>0.22499999999999998</v>
      </c>
      <c r="AS80" s="67" t="s">
        <v>1455</v>
      </c>
      <c r="AT80" s="68">
        <v>1.375</v>
      </c>
      <c r="AU80" s="69">
        <v>1.3333333333333333</v>
      </c>
      <c r="AV80" s="69">
        <v>1.890625</v>
      </c>
      <c r="AW80" s="70">
        <v>1.05</v>
      </c>
      <c r="AX80" s="71" t="s">
        <v>1456</v>
      </c>
      <c r="AY80" s="69">
        <v>0.20624999999999999</v>
      </c>
      <c r="AZ80" s="84">
        <v>0.19999999999999998</v>
      </c>
      <c r="BA80" s="85">
        <v>0.28359374999999998</v>
      </c>
      <c r="BB80" s="86">
        <v>0.1575</v>
      </c>
      <c r="BD80" s="92" t="s">
        <v>1874</v>
      </c>
      <c r="BE80" s="68">
        <v>1.375</v>
      </c>
      <c r="BF80" s="69">
        <v>1</v>
      </c>
      <c r="BG80" s="69">
        <v>1.375</v>
      </c>
      <c r="BH80" s="70">
        <v>1.5</v>
      </c>
      <c r="BI80" s="72" t="s">
        <v>1875</v>
      </c>
      <c r="BJ80" s="68">
        <v>0.20624999999999999</v>
      </c>
      <c r="BK80" s="84">
        <v>0.15</v>
      </c>
      <c r="BL80" s="85">
        <v>0.20624999999999999</v>
      </c>
      <c r="BM80" s="86">
        <v>0.22499999999999998</v>
      </c>
      <c r="BT80"/>
    </row>
    <row r="81" spans="1:72" x14ac:dyDescent="0.25">
      <c r="A81" s="67" t="s">
        <v>166</v>
      </c>
      <c r="B81" s="68">
        <v>0.69781250000000006</v>
      </c>
      <c r="C81" s="69">
        <v>0.50750000000000006</v>
      </c>
      <c r="D81" s="69">
        <v>1.375</v>
      </c>
      <c r="E81" s="70">
        <v>1.5</v>
      </c>
      <c r="F81" s="71" t="s">
        <v>165</v>
      </c>
      <c r="G81" s="72">
        <v>0.10467187500000001</v>
      </c>
      <c r="H81" s="72">
        <v>7.6125000000000012E-2</v>
      </c>
      <c r="I81" s="72">
        <v>0.20624999999999999</v>
      </c>
      <c r="J81" s="71">
        <v>0.22499999999999998</v>
      </c>
      <c r="L81" s="67" t="s">
        <v>664</v>
      </c>
      <c r="M81" s="68">
        <v>1.1630208333333336</v>
      </c>
      <c r="N81" s="69">
        <v>0.38107812500000016</v>
      </c>
      <c r="O81" s="69">
        <v>1.4122395833333334</v>
      </c>
      <c r="P81" s="70">
        <v>3.645833333333333</v>
      </c>
      <c r="Q81" s="71" t="s">
        <v>665</v>
      </c>
      <c r="R81" s="68">
        <v>0.17445312500000004</v>
      </c>
      <c r="S81" s="84">
        <v>5.7161718750000021E-2</v>
      </c>
      <c r="T81" s="85">
        <v>0.21183593750000002</v>
      </c>
      <c r="U81" s="86">
        <v>0.54687499999999989</v>
      </c>
      <c r="W81" s="67" t="s">
        <v>834</v>
      </c>
      <c r="X81" s="68">
        <v>1.375</v>
      </c>
      <c r="Y81" s="69">
        <v>1.3333333333333333</v>
      </c>
      <c r="Z81" s="69">
        <v>2.6783854166666665</v>
      </c>
      <c r="AA81" s="70">
        <v>1.5312500000000002</v>
      </c>
      <c r="AB81" s="71" t="s">
        <v>835</v>
      </c>
      <c r="AC81" s="68">
        <v>0.20624999999999999</v>
      </c>
      <c r="AD81" s="84">
        <v>0.19999999999999998</v>
      </c>
      <c r="AE81" s="85">
        <v>0.40175781249999998</v>
      </c>
      <c r="AF81" s="86">
        <v>0.22968750000000002</v>
      </c>
      <c r="AH81" s="67" t="s">
        <v>1074</v>
      </c>
      <c r="AI81" s="68">
        <v>1.1229166666666668</v>
      </c>
      <c r="AJ81" s="69">
        <v>0.36793750000000008</v>
      </c>
      <c r="AK81" s="69">
        <v>0.99687500000000018</v>
      </c>
      <c r="AL81" s="70">
        <v>2.5</v>
      </c>
      <c r="AM81" s="71" t="s">
        <v>1075</v>
      </c>
      <c r="AN81" s="69">
        <v>0.16843750000000002</v>
      </c>
      <c r="AO81" s="84">
        <v>5.5190625000000014E-2</v>
      </c>
      <c r="AP81" s="85">
        <v>0.14953125000000003</v>
      </c>
      <c r="AQ81" s="86">
        <v>0.375</v>
      </c>
      <c r="AS81" s="67" t="s">
        <v>1457</v>
      </c>
      <c r="AT81" s="68">
        <v>1.375</v>
      </c>
      <c r="AU81" s="69">
        <v>1</v>
      </c>
      <c r="AV81" s="69">
        <v>1.375</v>
      </c>
      <c r="AW81" s="70">
        <v>1.5</v>
      </c>
      <c r="AX81" s="71" t="s">
        <v>1458</v>
      </c>
      <c r="AY81" s="69">
        <v>0.20624999999999999</v>
      </c>
      <c r="AZ81" s="84">
        <v>0.15</v>
      </c>
      <c r="BA81" s="85">
        <v>0.20624999999999999</v>
      </c>
      <c r="BB81" s="86">
        <v>0.22499999999999998</v>
      </c>
      <c r="BD81" s="92" t="s">
        <v>1876</v>
      </c>
      <c r="BE81" s="68">
        <v>1.375</v>
      </c>
      <c r="BF81" s="69">
        <v>1</v>
      </c>
      <c r="BG81" s="69">
        <v>1.375</v>
      </c>
      <c r="BH81" s="70">
        <v>1.5</v>
      </c>
      <c r="BI81" s="72" t="s">
        <v>1877</v>
      </c>
      <c r="BJ81" s="68">
        <v>0.20624999999999999</v>
      </c>
      <c r="BK81" s="84">
        <v>0.15</v>
      </c>
      <c r="BL81" s="85">
        <v>0.20624999999999999</v>
      </c>
      <c r="BM81" s="86">
        <v>0.22499999999999998</v>
      </c>
      <c r="BT81"/>
    </row>
    <row r="82" spans="1:72" x14ac:dyDescent="0.25">
      <c r="A82" s="67" t="s">
        <v>168</v>
      </c>
      <c r="B82" s="68">
        <v>0.69781250000000006</v>
      </c>
      <c r="C82" s="69">
        <v>0.50750000000000006</v>
      </c>
      <c r="D82" s="69">
        <v>1.375</v>
      </c>
      <c r="E82" s="70">
        <v>1.5</v>
      </c>
      <c r="F82" s="71" t="s">
        <v>167</v>
      </c>
      <c r="G82" s="72">
        <v>0.10467187500000001</v>
      </c>
      <c r="H82" s="72">
        <v>7.6125000000000012E-2</v>
      </c>
      <c r="I82" s="72">
        <v>0.20624999999999999</v>
      </c>
      <c r="J82" s="71">
        <v>0.22499999999999998</v>
      </c>
      <c r="L82" s="67" t="s">
        <v>666</v>
      </c>
      <c r="M82" s="68">
        <v>1.6041666666666667</v>
      </c>
      <c r="N82" s="69">
        <v>0.52562500000000012</v>
      </c>
      <c r="O82" s="69">
        <v>1.4122395833333334</v>
      </c>
      <c r="P82" s="70">
        <v>3.645833333333333</v>
      </c>
      <c r="Q82" s="71" t="s">
        <v>667</v>
      </c>
      <c r="R82" s="68">
        <v>0.24062500000000001</v>
      </c>
      <c r="S82" s="84">
        <v>7.8843750000000018E-2</v>
      </c>
      <c r="T82" s="85">
        <v>0.21183593750000002</v>
      </c>
      <c r="U82" s="86">
        <v>0.54687499999999989</v>
      </c>
      <c r="W82" s="67" t="s">
        <v>836</v>
      </c>
      <c r="X82" s="68">
        <v>1.375</v>
      </c>
      <c r="Y82" s="69">
        <v>1</v>
      </c>
      <c r="Z82" s="69">
        <v>1.9479166666666665</v>
      </c>
      <c r="AA82" s="70">
        <v>2.1875</v>
      </c>
      <c r="AB82" s="71" t="s">
        <v>837</v>
      </c>
      <c r="AC82" s="68">
        <v>0.20624999999999999</v>
      </c>
      <c r="AD82" s="84">
        <v>0.15</v>
      </c>
      <c r="AE82" s="85">
        <v>0.29218749999999999</v>
      </c>
      <c r="AF82" s="86">
        <v>0.328125</v>
      </c>
      <c r="AH82" s="67" t="s">
        <v>1076</v>
      </c>
      <c r="AI82" s="68">
        <v>1.375</v>
      </c>
      <c r="AJ82" s="69">
        <v>1.3333333333333333</v>
      </c>
      <c r="AK82" s="69">
        <v>1.890625</v>
      </c>
      <c r="AL82" s="70">
        <v>1.05</v>
      </c>
      <c r="AM82" s="71" t="s">
        <v>1077</v>
      </c>
      <c r="AN82" s="69">
        <v>0.20624999999999999</v>
      </c>
      <c r="AO82" s="84">
        <v>0.19999999999999998</v>
      </c>
      <c r="AP82" s="85">
        <v>0.28359374999999998</v>
      </c>
      <c r="AQ82" s="86">
        <v>0.1575</v>
      </c>
      <c r="AS82" s="67" t="s">
        <v>1459</v>
      </c>
      <c r="AT82" s="68">
        <v>1.6041666666666667</v>
      </c>
      <c r="AU82" s="69">
        <v>0.52562500000000012</v>
      </c>
      <c r="AV82" s="69">
        <v>0.99687500000000018</v>
      </c>
      <c r="AW82" s="70">
        <v>2.5</v>
      </c>
      <c r="AX82" s="71" t="s">
        <v>1460</v>
      </c>
      <c r="AY82" s="69">
        <v>0.24062500000000001</v>
      </c>
      <c r="AZ82" s="84">
        <v>7.8843750000000018E-2</v>
      </c>
      <c r="BA82" s="85">
        <v>0.14953125000000003</v>
      </c>
      <c r="BB82" s="86">
        <v>0.375</v>
      </c>
      <c r="BD82" s="92" t="s">
        <v>1878</v>
      </c>
      <c r="BE82" s="68">
        <v>1.375</v>
      </c>
      <c r="BF82" s="69">
        <v>1</v>
      </c>
      <c r="BG82" s="69">
        <v>1.375</v>
      </c>
      <c r="BH82" s="70">
        <v>1.5</v>
      </c>
      <c r="BI82" s="72" t="s">
        <v>1879</v>
      </c>
      <c r="BJ82" s="68">
        <v>0.20624999999999999</v>
      </c>
      <c r="BK82" s="84">
        <v>0.15</v>
      </c>
      <c r="BL82" s="85">
        <v>0.20624999999999999</v>
      </c>
      <c r="BM82" s="86">
        <v>0.22499999999999998</v>
      </c>
      <c r="BT82"/>
    </row>
    <row r="83" spans="1:72" x14ac:dyDescent="0.25">
      <c r="A83" s="67" t="s">
        <v>170</v>
      </c>
      <c r="B83" s="68">
        <v>0.69781250000000006</v>
      </c>
      <c r="C83" s="69">
        <v>0.50750000000000006</v>
      </c>
      <c r="D83" s="69">
        <v>1.375</v>
      </c>
      <c r="E83" s="70">
        <v>1.5</v>
      </c>
      <c r="F83" s="71" t="s">
        <v>169</v>
      </c>
      <c r="G83" s="72">
        <v>0.10467187500000001</v>
      </c>
      <c r="H83" s="72">
        <v>7.6125000000000012E-2</v>
      </c>
      <c r="I83" s="72">
        <v>0.20624999999999999</v>
      </c>
      <c r="J83" s="71">
        <v>0.22499999999999998</v>
      </c>
      <c r="L83" s="67" t="s">
        <v>668</v>
      </c>
      <c r="M83" s="68">
        <v>1.6041666666666667</v>
      </c>
      <c r="N83" s="69">
        <v>0.52562500000000012</v>
      </c>
      <c r="O83" s="69">
        <v>1.4122395833333334</v>
      </c>
      <c r="P83" s="70">
        <v>3.645833333333333</v>
      </c>
      <c r="Q83" s="71" t="s">
        <v>669</v>
      </c>
      <c r="R83" s="68">
        <v>0.24062500000000001</v>
      </c>
      <c r="S83" s="84">
        <v>7.8843750000000018E-2</v>
      </c>
      <c r="T83" s="85">
        <v>0.21183593750000002</v>
      </c>
      <c r="U83" s="86">
        <v>0.54687499999999989</v>
      </c>
      <c r="W83" s="67" t="s">
        <v>838</v>
      </c>
      <c r="X83" s="68">
        <v>1.6041666666666667</v>
      </c>
      <c r="Y83" s="69">
        <v>0.52562500000000012</v>
      </c>
      <c r="Z83" s="69">
        <v>0.99687500000000018</v>
      </c>
      <c r="AA83" s="70">
        <v>2.5</v>
      </c>
      <c r="AB83" s="71" t="s">
        <v>839</v>
      </c>
      <c r="AC83" s="68">
        <v>0.24062500000000001</v>
      </c>
      <c r="AD83" s="84">
        <v>7.8843750000000018E-2</v>
      </c>
      <c r="AE83" s="85">
        <v>0.14953125000000003</v>
      </c>
      <c r="AF83" s="86">
        <v>0.375</v>
      </c>
      <c r="AH83" s="67" t="s">
        <v>1078</v>
      </c>
      <c r="AI83" s="68">
        <v>1.375</v>
      </c>
      <c r="AJ83" s="69">
        <v>1.3333333333333333</v>
      </c>
      <c r="AK83" s="69">
        <v>1.890625</v>
      </c>
      <c r="AL83" s="70">
        <v>1.05</v>
      </c>
      <c r="AM83" s="71" t="s">
        <v>1079</v>
      </c>
      <c r="AN83" s="69">
        <v>0.20624999999999999</v>
      </c>
      <c r="AO83" s="84">
        <v>0.19999999999999998</v>
      </c>
      <c r="AP83" s="85">
        <v>0.28359374999999998</v>
      </c>
      <c r="AQ83" s="86">
        <v>0.1575</v>
      </c>
      <c r="AS83" s="67" t="s">
        <v>1461</v>
      </c>
      <c r="AT83" s="68">
        <v>2.2916666666666665</v>
      </c>
      <c r="AU83" s="69">
        <v>0.72500000000000009</v>
      </c>
      <c r="AV83" s="69">
        <v>0.99687500000000018</v>
      </c>
      <c r="AW83" s="70">
        <v>2.5</v>
      </c>
      <c r="AX83" s="71" t="s">
        <v>1462</v>
      </c>
      <c r="AY83" s="69">
        <v>0.34374999999999994</v>
      </c>
      <c r="AZ83" s="84">
        <v>0.10875000000000001</v>
      </c>
      <c r="BA83" s="85">
        <v>0.14953125000000003</v>
      </c>
      <c r="BB83" s="86">
        <v>0.375</v>
      </c>
      <c r="BD83" s="92" t="s">
        <v>1880</v>
      </c>
      <c r="BE83" s="68">
        <v>1.375</v>
      </c>
      <c r="BF83" s="69">
        <v>1</v>
      </c>
      <c r="BG83" s="69">
        <v>1.375</v>
      </c>
      <c r="BH83" s="70">
        <v>1.5</v>
      </c>
      <c r="BI83" s="72" t="s">
        <v>1881</v>
      </c>
      <c r="BJ83" s="68">
        <v>0.20624999999999999</v>
      </c>
      <c r="BK83" s="84">
        <v>0.15</v>
      </c>
      <c r="BL83" s="85">
        <v>0.20624999999999999</v>
      </c>
      <c r="BM83" s="86">
        <v>0.22499999999999998</v>
      </c>
      <c r="BT83"/>
    </row>
    <row r="84" spans="1:72" x14ac:dyDescent="0.25">
      <c r="A84" s="67" t="s">
        <v>172</v>
      </c>
      <c r="B84" s="68">
        <v>0.69781250000000006</v>
      </c>
      <c r="C84" s="69">
        <v>0.50750000000000006</v>
      </c>
      <c r="D84" s="69">
        <v>1.375</v>
      </c>
      <c r="E84" s="70">
        <v>1.5</v>
      </c>
      <c r="F84" s="71" t="s">
        <v>171</v>
      </c>
      <c r="G84" s="72">
        <v>0.10467187500000001</v>
      </c>
      <c r="H84" s="72">
        <v>7.6125000000000012E-2</v>
      </c>
      <c r="I84" s="72">
        <v>0.20624999999999999</v>
      </c>
      <c r="J84" s="71">
        <v>0.22499999999999998</v>
      </c>
      <c r="L84" s="67" t="s">
        <v>670</v>
      </c>
      <c r="M84" s="68">
        <v>1.6041666666666667</v>
      </c>
      <c r="N84" s="69">
        <v>0.52562500000000012</v>
      </c>
      <c r="O84" s="69">
        <v>1.4122395833333334</v>
      </c>
      <c r="P84" s="70">
        <v>3.645833333333333</v>
      </c>
      <c r="Q84" s="71" t="s">
        <v>671</v>
      </c>
      <c r="R84" s="68">
        <v>0.24062500000000001</v>
      </c>
      <c r="S84" s="84">
        <v>7.8843750000000018E-2</v>
      </c>
      <c r="T84" s="85">
        <v>0.21183593750000002</v>
      </c>
      <c r="U84" s="86">
        <v>0.54687499999999989</v>
      </c>
      <c r="W84" s="67" t="s">
        <v>840</v>
      </c>
      <c r="X84" s="68">
        <v>1.6041666666666667</v>
      </c>
      <c r="Y84" s="69">
        <v>0.52562500000000012</v>
      </c>
      <c r="Z84" s="69">
        <v>0.99687500000000018</v>
      </c>
      <c r="AA84" s="70">
        <v>2.5</v>
      </c>
      <c r="AB84" s="71" t="s">
        <v>841</v>
      </c>
      <c r="AC84" s="68">
        <v>0.24062500000000001</v>
      </c>
      <c r="AD84" s="84">
        <v>7.8843750000000018E-2</v>
      </c>
      <c r="AE84" s="85">
        <v>0.14953125000000003</v>
      </c>
      <c r="AF84" s="86">
        <v>0.375</v>
      </c>
      <c r="AH84" s="67" t="s">
        <v>1080</v>
      </c>
      <c r="AI84" s="68">
        <v>0.96250000000000013</v>
      </c>
      <c r="AJ84" s="69">
        <v>0.72500000000000009</v>
      </c>
      <c r="AK84" s="69">
        <v>1.375</v>
      </c>
      <c r="AL84" s="70">
        <v>1.5</v>
      </c>
      <c r="AM84" s="71" t="s">
        <v>1081</v>
      </c>
      <c r="AN84" s="69">
        <v>0.144375</v>
      </c>
      <c r="AO84" s="84">
        <v>0.10875000000000001</v>
      </c>
      <c r="AP84" s="85">
        <v>0.20624999999999999</v>
      </c>
      <c r="AQ84" s="86">
        <v>0.22499999999999998</v>
      </c>
      <c r="AS84" s="67" t="s">
        <v>1463</v>
      </c>
      <c r="AT84" s="68">
        <v>1.375</v>
      </c>
      <c r="AU84" s="69">
        <v>1</v>
      </c>
      <c r="AV84" s="69">
        <v>1.375</v>
      </c>
      <c r="AW84" s="70">
        <v>1.5</v>
      </c>
      <c r="AX84" s="71" t="s">
        <v>1464</v>
      </c>
      <c r="AY84" s="69">
        <v>0.20624999999999999</v>
      </c>
      <c r="AZ84" s="84">
        <v>0.15</v>
      </c>
      <c r="BA84" s="85">
        <v>0.20624999999999999</v>
      </c>
      <c r="BB84" s="86">
        <v>0.22499999999999998</v>
      </c>
      <c r="BD84" s="92" t="s">
        <v>1882</v>
      </c>
      <c r="BE84" s="68">
        <v>1.375</v>
      </c>
      <c r="BF84" s="69">
        <v>1</v>
      </c>
      <c r="BG84" s="69">
        <v>1.375</v>
      </c>
      <c r="BH84" s="70">
        <v>1.5</v>
      </c>
      <c r="BI84" s="72" t="s">
        <v>1883</v>
      </c>
      <c r="BJ84" s="68">
        <v>0.20624999999999999</v>
      </c>
      <c r="BK84" s="84">
        <v>0.15</v>
      </c>
      <c r="BL84" s="85">
        <v>0.20624999999999999</v>
      </c>
      <c r="BM84" s="86">
        <v>0.22499999999999998</v>
      </c>
      <c r="BT84"/>
    </row>
    <row r="85" spans="1:72" x14ac:dyDescent="0.25">
      <c r="A85" s="67" t="s">
        <v>174</v>
      </c>
      <c r="B85" s="68">
        <v>0.96250000000000013</v>
      </c>
      <c r="C85" s="69">
        <v>0.70000000000000007</v>
      </c>
      <c r="D85" s="69">
        <v>1.9479166666666665</v>
      </c>
      <c r="E85" s="70">
        <v>2.1875</v>
      </c>
      <c r="F85" s="71" t="s">
        <v>173</v>
      </c>
      <c r="G85" s="72">
        <v>0.144375</v>
      </c>
      <c r="H85" s="72">
        <v>0.10500000000000001</v>
      </c>
      <c r="I85" s="72">
        <v>0.29218749999999999</v>
      </c>
      <c r="J85" s="71">
        <v>0.328125</v>
      </c>
      <c r="L85" s="67" t="s">
        <v>672</v>
      </c>
      <c r="M85" s="68">
        <v>1.6041666666666667</v>
      </c>
      <c r="N85" s="69">
        <v>0.52562500000000012</v>
      </c>
      <c r="O85" s="69">
        <v>1.4122395833333334</v>
      </c>
      <c r="P85" s="70">
        <v>3.645833333333333</v>
      </c>
      <c r="Q85" s="71" t="s">
        <v>673</v>
      </c>
      <c r="R85" s="68">
        <v>0.24062500000000001</v>
      </c>
      <c r="S85" s="84">
        <v>7.8843750000000018E-2</v>
      </c>
      <c r="T85" s="85">
        <v>0.21183593750000002</v>
      </c>
      <c r="U85" s="86">
        <v>0.54687499999999989</v>
      </c>
      <c r="W85" s="67" t="s">
        <v>842</v>
      </c>
      <c r="X85" s="68">
        <v>1.375</v>
      </c>
      <c r="Y85" s="69">
        <v>1.3333333333333333</v>
      </c>
      <c r="Z85" s="69">
        <v>1.890625</v>
      </c>
      <c r="AA85" s="70">
        <v>1.05</v>
      </c>
      <c r="AB85" s="71" t="s">
        <v>843</v>
      </c>
      <c r="AC85" s="68">
        <v>0.20624999999999999</v>
      </c>
      <c r="AD85" s="84">
        <v>0.19999999999999998</v>
      </c>
      <c r="AE85" s="85">
        <v>0.28359374999999998</v>
      </c>
      <c r="AF85" s="86">
        <v>0.1575</v>
      </c>
      <c r="AH85" s="67" t="s">
        <v>1082</v>
      </c>
      <c r="AI85" s="68">
        <v>1.375</v>
      </c>
      <c r="AJ85" s="69">
        <v>1.3333333333333333</v>
      </c>
      <c r="AK85" s="69">
        <v>1.890625</v>
      </c>
      <c r="AL85" s="70">
        <v>1.05</v>
      </c>
      <c r="AM85" s="71" t="s">
        <v>1083</v>
      </c>
      <c r="AN85" s="69">
        <v>0.20624999999999999</v>
      </c>
      <c r="AO85" s="84">
        <v>0.19999999999999998</v>
      </c>
      <c r="AP85" s="85">
        <v>0.28359374999999998</v>
      </c>
      <c r="AQ85" s="86">
        <v>0.1575</v>
      </c>
      <c r="AS85" s="67" t="s">
        <v>1465</v>
      </c>
      <c r="AT85" s="68">
        <v>1.6041666666666667</v>
      </c>
      <c r="AU85" s="69">
        <v>0.52562500000000012</v>
      </c>
      <c r="AV85" s="69">
        <v>0.99687500000000018</v>
      </c>
      <c r="AW85" s="70">
        <v>2.5</v>
      </c>
      <c r="AX85" s="71" t="s">
        <v>1466</v>
      </c>
      <c r="AY85" s="69">
        <v>0.24062500000000001</v>
      </c>
      <c r="AZ85" s="84">
        <v>7.8843750000000018E-2</v>
      </c>
      <c r="BA85" s="85">
        <v>0.14953125000000003</v>
      </c>
      <c r="BB85" s="86">
        <v>0.375</v>
      </c>
      <c r="BD85" s="92" t="s">
        <v>1884</v>
      </c>
      <c r="BE85" s="68">
        <v>0.99687500000000018</v>
      </c>
      <c r="BF85" s="69">
        <v>0.72500000000000009</v>
      </c>
      <c r="BG85" s="69">
        <v>1.375</v>
      </c>
      <c r="BH85" s="70">
        <v>1.5</v>
      </c>
      <c r="BI85" s="72" t="s">
        <v>1885</v>
      </c>
      <c r="BJ85" s="68">
        <v>0.14953125000000003</v>
      </c>
      <c r="BK85" s="84">
        <v>0.10875000000000001</v>
      </c>
      <c r="BL85" s="85">
        <v>0.20624999999999999</v>
      </c>
      <c r="BM85" s="86">
        <v>0.22499999999999998</v>
      </c>
      <c r="BT85"/>
    </row>
    <row r="86" spans="1:72" x14ac:dyDescent="0.25">
      <c r="A86" s="67" t="s">
        <v>176</v>
      </c>
      <c r="B86" s="68">
        <v>1.6041666666666667</v>
      </c>
      <c r="C86" s="69">
        <v>0.52562500000000012</v>
      </c>
      <c r="D86" s="69">
        <v>0.99687500000000018</v>
      </c>
      <c r="E86" s="70">
        <v>2.5</v>
      </c>
      <c r="F86" s="71" t="s">
        <v>175</v>
      </c>
      <c r="G86" s="72">
        <v>0.24062500000000001</v>
      </c>
      <c r="H86" s="72">
        <v>7.8843750000000018E-2</v>
      </c>
      <c r="I86" s="72">
        <v>0.14953125000000003</v>
      </c>
      <c r="J86" s="71">
        <v>0.375</v>
      </c>
      <c r="L86" s="67" t="s">
        <v>674</v>
      </c>
      <c r="M86" s="68">
        <v>0.81411458333333364</v>
      </c>
      <c r="N86" s="69">
        <v>0.26675468750000009</v>
      </c>
      <c r="O86" s="69">
        <v>1.4122395833333334</v>
      </c>
      <c r="P86" s="70">
        <v>3.645833333333333</v>
      </c>
      <c r="Q86" s="71" t="s">
        <v>675</v>
      </c>
      <c r="R86" s="68">
        <v>0.12211718750000004</v>
      </c>
      <c r="S86" s="84">
        <v>4.0013203125000014E-2</v>
      </c>
      <c r="T86" s="85">
        <v>0.21183593750000002</v>
      </c>
      <c r="U86" s="86">
        <v>0.54687499999999989</v>
      </c>
      <c r="W86" s="67" t="s">
        <v>844</v>
      </c>
      <c r="X86" s="68">
        <v>1.375</v>
      </c>
      <c r="Y86" s="69">
        <v>1.3333333333333333</v>
      </c>
      <c r="Z86" s="69">
        <v>1.890625</v>
      </c>
      <c r="AA86" s="70">
        <v>1.05</v>
      </c>
      <c r="AB86" s="71" t="s">
        <v>845</v>
      </c>
      <c r="AC86" s="68">
        <v>0.20624999999999999</v>
      </c>
      <c r="AD86" s="84">
        <v>0.19999999999999998</v>
      </c>
      <c r="AE86" s="85">
        <v>0.28359374999999998</v>
      </c>
      <c r="AF86" s="86">
        <v>0.1575</v>
      </c>
      <c r="AH86" s="67" t="s">
        <v>1084</v>
      </c>
      <c r="AI86" s="68">
        <v>0.96250000000000013</v>
      </c>
      <c r="AJ86" s="69">
        <v>0.72500000000000009</v>
      </c>
      <c r="AK86" s="69">
        <v>1.375</v>
      </c>
      <c r="AL86" s="70">
        <v>1.5</v>
      </c>
      <c r="AM86" s="71" t="s">
        <v>1085</v>
      </c>
      <c r="AN86" s="69">
        <v>0.144375</v>
      </c>
      <c r="AO86" s="84">
        <v>0.10875000000000001</v>
      </c>
      <c r="AP86" s="85">
        <v>0.20624999999999999</v>
      </c>
      <c r="AQ86" s="86">
        <v>0.22499999999999998</v>
      </c>
      <c r="AS86" s="67" t="s">
        <v>1467</v>
      </c>
      <c r="AT86" s="68">
        <v>1.375</v>
      </c>
      <c r="AU86" s="69">
        <v>1.3333333333333333</v>
      </c>
      <c r="AV86" s="69">
        <v>1.890625</v>
      </c>
      <c r="AW86" s="70">
        <v>1.05</v>
      </c>
      <c r="AX86" s="71" t="s">
        <v>1468</v>
      </c>
      <c r="AY86" s="69">
        <v>0.20624999999999999</v>
      </c>
      <c r="AZ86" s="84">
        <v>0.19999999999999998</v>
      </c>
      <c r="BA86" s="85">
        <v>0.28359374999999998</v>
      </c>
      <c r="BB86" s="86">
        <v>0.1575</v>
      </c>
      <c r="BD86" s="92" t="s">
        <v>1886</v>
      </c>
      <c r="BE86" s="68">
        <v>1.375</v>
      </c>
      <c r="BF86" s="69">
        <v>1</v>
      </c>
      <c r="BG86" s="69">
        <v>1.375</v>
      </c>
      <c r="BH86" s="70">
        <v>1.5</v>
      </c>
      <c r="BI86" s="72" t="s">
        <v>1887</v>
      </c>
      <c r="BJ86" s="68">
        <v>0.20624999999999999</v>
      </c>
      <c r="BK86" s="84">
        <v>0.15</v>
      </c>
      <c r="BL86" s="85">
        <v>0.20624999999999999</v>
      </c>
      <c r="BM86" s="86">
        <v>0.22499999999999998</v>
      </c>
      <c r="BT86"/>
    </row>
    <row r="87" spans="1:72" x14ac:dyDescent="0.25">
      <c r="A87" s="67" t="s">
        <v>178</v>
      </c>
      <c r="B87" s="68">
        <v>1.375</v>
      </c>
      <c r="C87" s="69">
        <v>1</v>
      </c>
      <c r="D87" s="69">
        <v>1.375</v>
      </c>
      <c r="E87" s="70">
        <v>1.5</v>
      </c>
      <c r="F87" s="71" t="s">
        <v>177</v>
      </c>
      <c r="G87" s="72">
        <v>0.20624999999999999</v>
      </c>
      <c r="H87" s="72">
        <v>0.15</v>
      </c>
      <c r="I87" s="72">
        <v>0.20624999999999999</v>
      </c>
      <c r="J87" s="71">
        <v>0.22499999999999998</v>
      </c>
      <c r="L87" s="67" t="s">
        <v>676</v>
      </c>
      <c r="M87" s="68">
        <v>0.81411458333333364</v>
      </c>
      <c r="N87" s="69">
        <v>0.26675468750000009</v>
      </c>
      <c r="O87" s="69">
        <v>1.4122395833333334</v>
      </c>
      <c r="P87" s="70">
        <v>3.645833333333333</v>
      </c>
      <c r="Q87" s="71" t="s">
        <v>677</v>
      </c>
      <c r="R87" s="68">
        <v>0.12211718750000004</v>
      </c>
      <c r="S87" s="84">
        <v>4.0013203125000014E-2</v>
      </c>
      <c r="T87" s="85">
        <v>0.21183593750000002</v>
      </c>
      <c r="U87" s="86">
        <v>0.54687499999999989</v>
      </c>
      <c r="W87" s="67" t="s">
        <v>846</v>
      </c>
      <c r="X87" s="68">
        <v>1.375</v>
      </c>
      <c r="Y87" s="69">
        <v>1</v>
      </c>
      <c r="Z87" s="69">
        <v>1.375</v>
      </c>
      <c r="AA87" s="70">
        <v>1.5</v>
      </c>
      <c r="AB87" s="71" t="s">
        <v>847</v>
      </c>
      <c r="AC87" s="68">
        <v>0.20624999999999999</v>
      </c>
      <c r="AD87" s="84">
        <v>0.15</v>
      </c>
      <c r="AE87" s="85">
        <v>0.20624999999999999</v>
      </c>
      <c r="AF87" s="86">
        <v>0.22499999999999998</v>
      </c>
      <c r="AH87" s="67" t="s">
        <v>1086</v>
      </c>
      <c r="AI87" s="68">
        <v>1.375</v>
      </c>
      <c r="AJ87" s="69">
        <v>1.3333333333333333</v>
      </c>
      <c r="AK87" s="69">
        <v>1.890625</v>
      </c>
      <c r="AL87" s="70">
        <v>1.05</v>
      </c>
      <c r="AM87" s="71" t="s">
        <v>1087</v>
      </c>
      <c r="AN87" s="69">
        <v>0.20624999999999999</v>
      </c>
      <c r="AO87" s="84">
        <v>0.19999999999999998</v>
      </c>
      <c r="AP87" s="85">
        <v>0.28359374999999998</v>
      </c>
      <c r="AQ87" s="86">
        <v>0.1575</v>
      </c>
      <c r="AS87" s="67" t="s">
        <v>1469</v>
      </c>
      <c r="AT87" s="68">
        <v>1.375</v>
      </c>
      <c r="AU87" s="69">
        <v>1</v>
      </c>
      <c r="AV87" s="69">
        <v>1.375</v>
      </c>
      <c r="AW87" s="70">
        <v>1.5</v>
      </c>
      <c r="AX87" s="71" t="s">
        <v>1470</v>
      </c>
      <c r="AY87" s="69">
        <v>0.20624999999999999</v>
      </c>
      <c r="AZ87" s="84">
        <v>0.15</v>
      </c>
      <c r="BA87" s="85">
        <v>0.20624999999999999</v>
      </c>
      <c r="BB87" s="86">
        <v>0.22499999999999998</v>
      </c>
      <c r="BD87" s="92" t="s">
        <v>1888</v>
      </c>
      <c r="BE87" s="68">
        <v>1.375</v>
      </c>
      <c r="BF87" s="69">
        <v>1</v>
      </c>
      <c r="BG87" s="69">
        <v>1.375</v>
      </c>
      <c r="BH87" s="70">
        <v>1.5</v>
      </c>
      <c r="BI87" s="72" t="s">
        <v>1889</v>
      </c>
      <c r="BJ87" s="68">
        <v>0.20624999999999999</v>
      </c>
      <c r="BK87" s="84">
        <v>0.15</v>
      </c>
      <c r="BL87" s="85">
        <v>0.20624999999999999</v>
      </c>
      <c r="BM87" s="86">
        <v>0.22499999999999998</v>
      </c>
      <c r="BT87"/>
    </row>
    <row r="88" spans="1:72" x14ac:dyDescent="0.25">
      <c r="A88" s="67" t="s">
        <v>180</v>
      </c>
      <c r="B88" s="68">
        <v>0.96250000000000013</v>
      </c>
      <c r="C88" s="69">
        <v>0.96666666666666679</v>
      </c>
      <c r="D88" s="69">
        <v>1.890625</v>
      </c>
      <c r="E88" s="70">
        <v>1.05</v>
      </c>
      <c r="F88" s="71" t="s">
        <v>179</v>
      </c>
      <c r="G88" s="72">
        <v>0.144375</v>
      </c>
      <c r="H88" s="72">
        <v>0.14500000000000002</v>
      </c>
      <c r="I88" s="72">
        <v>0.28359374999999998</v>
      </c>
      <c r="J88" s="71">
        <v>0.1575</v>
      </c>
      <c r="L88" s="67" t="s">
        <v>678</v>
      </c>
      <c r="M88" s="68">
        <v>0.81411458333333364</v>
      </c>
      <c r="N88" s="69">
        <v>0.26675468750000009</v>
      </c>
      <c r="O88" s="69">
        <v>1.4122395833333334</v>
      </c>
      <c r="P88" s="70">
        <v>3.645833333333333</v>
      </c>
      <c r="Q88" s="71" t="s">
        <v>679</v>
      </c>
      <c r="R88" s="68">
        <v>0.12211718750000004</v>
      </c>
      <c r="S88" s="84">
        <v>4.0013203125000014E-2</v>
      </c>
      <c r="T88" s="85">
        <v>0.21183593750000002</v>
      </c>
      <c r="U88" s="86">
        <v>0.54687499999999989</v>
      </c>
      <c r="W88" s="67" t="s">
        <v>848</v>
      </c>
      <c r="X88" s="68">
        <v>1.375</v>
      </c>
      <c r="Y88" s="69">
        <v>1</v>
      </c>
      <c r="Z88" s="69">
        <v>1.375</v>
      </c>
      <c r="AA88" s="70">
        <v>1.5</v>
      </c>
      <c r="AB88" s="71" t="s">
        <v>849</v>
      </c>
      <c r="AC88" s="68">
        <v>0.20624999999999999</v>
      </c>
      <c r="AD88" s="84">
        <v>0.15</v>
      </c>
      <c r="AE88" s="85">
        <v>0.20624999999999999</v>
      </c>
      <c r="AF88" s="86">
        <v>0.22499999999999998</v>
      </c>
      <c r="AH88" s="67" t="s">
        <v>1088</v>
      </c>
      <c r="AI88" s="68">
        <v>0.35413984375000013</v>
      </c>
      <c r="AJ88" s="69">
        <v>0.26675468750000009</v>
      </c>
      <c r="AK88" s="69">
        <v>1.375</v>
      </c>
      <c r="AL88" s="70">
        <v>1.5</v>
      </c>
      <c r="AM88" s="71" t="s">
        <v>1089</v>
      </c>
      <c r="AN88" s="69">
        <v>5.3120976562500019E-2</v>
      </c>
      <c r="AO88" s="84">
        <v>4.0013203125000014E-2</v>
      </c>
      <c r="AP88" s="85">
        <v>0.20624999999999999</v>
      </c>
      <c r="AQ88" s="86">
        <v>0.22499999999999998</v>
      </c>
      <c r="AS88" s="67" t="s">
        <v>1471</v>
      </c>
      <c r="AT88" s="68">
        <v>1.6041666666666667</v>
      </c>
      <c r="AU88" s="69">
        <v>0.52562500000000012</v>
      </c>
      <c r="AV88" s="69">
        <v>0.99687500000000018</v>
      </c>
      <c r="AW88" s="70">
        <v>2.5</v>
      </c>
      <c r="AX88" s="71" t="s">
        <v>1472</v>
      </c>
      <c r="AY88" s="69">
        <v>0.24062500000000001</v>
      </c>
      <c r="AZ88" s="84">
        <v>7.8843750000000018E-2</v>
      </c>
      <c r="BA88" s="85">
        <v>0.14953125000000003</v>
      </c>
      <c r="BB88" s="86">
        <v>0.375</v>
      </c>
      <c r="BD88" s="92" t="s">
        <v>1890</v>
      </c>
      <c r="BE88" s="68">
        <v>1.375</v>
      </c>
      <c r="BF88" s="69">
        <v>1</v>
      </c>
      <c r="BG88" s="69">
        <v>1.375</v>
      </c>
      <c r="BH88" s="70">
        <v>1.5</v>
      </c>
      <c r="BI88" s="72" t="s">
        <v>1891</v>
      </c>
      <c r="BJ88" s="68">
        <v>0.20624999999999999</v>
      </c>
      <c r="BK88" s="84">
        <v>0.15</v>
      </c>
      <c r="BL88" s="85">
        <v>0.20624999999999999</v>
      </c>
      <c r="BM88" s="86">
        <v>0.22499999999999998</v>
      </c>
      <c r="BT88"/>
    </row>
    <row r="89" spans="1:72" ht="15.75" thickBot="1" x14ac:dyDescent="0.3">
      <c r="A89" s="67" t="s">
        <v>181</v>
      </c>
      <c r="B89" s="68">
        <v>1.375</v>
      </c>
      <c r="C89" s="69">
        <v>1.3333333333333333</v>
      </c>
      <c r="D89" s="69">
        <v>1.890625</v>
      </c>
      <c r="E89" s="70">
        <v>1.05</v>
      </c>
      <c r="F89" s="71" t="s">
        <v>179</v>
      </c>
      <c r="G89" s="72">
        <v>0.20624999999999999</v>
      </c>
      <c r="H89" s="72">
        <v>0.19999999999999998</v>
      </c>
      <c r="I89" s="72">
        <v>0.28359374999999998</v>
      </c>
      <c r="J89" s="71">
        <v>0.1575</v>
      </c>
      <c r="L89" s="73" t="s">
        <v>680</v>
      </c>
      <c r="M89" s="74">
        <v>0.81411458333333364</v>
      </c>
      <c r="N89" s="75">
        <v>0.26675468750000009</v>
      </c>
      <c r="O89" s="75">
        <v>1.4122395833333334</v>
      </c>
      <c r="P89" s="76">
        <v>3.645833333333333</v>
      </c>
      <c r="Q89" s="77" t="s">
        <v>681</v>
      </c>
      <c r="R89" s="74">
        <v>0.12211718750000004</v>
      </c>
      <c r="S89" s="87">
        <v>4.0013203125000014E-2</v>
      </c>
      <c r="T89" s="88">
        <v>0.21183593750000002</v>
      </c>
      <c r="U89" s="89">
        <v>0.54687499999999989</v>
      </c>
      <c r="W89" s="67" t="s">
        <v>850</v>
      </c>
      <c r="X89" s="68">
        <v>1.375</v>
      </c>
      <c r="Y89" s="69">
        <v>1</v>
      </c>
      <c r="Z89" s="69">
        <v>1.9479166666666665</v>
      </c>
      <c r="AA89" s="70">
        <v>2.1875</v>
      </c>
      <c r="AB89" s="71" t="s">
        <v>851</v>
      </c>
      <c r="AC89" s="68">
        <v>0.20624999999999999</v>
      </c>
      <c r="AD89" s="84">
        <v>0.15</v>
      </c>
      <c r="AE89" s="85">
        <v>0.29218749999999999</v>
      </c>
      <c r="AF89" s="86">
        <v>0.328125</v>
      </c>
      <c r="AH89" s="67" t="s">
        <v>1090</v>
      </c>
      <c r="AI89" s="68">
        <v>0.35413984375000013</v>
      </c>
      <c r="AJ89" s="69">
        <v>0.26675468750000009</v>
      </c>
      <c r="AK89" s="69">
        <v>1.375</v>
      </c>
      <c r="AL89" s="70">
        <v>1.5</v>
      </c>
      <c r="AM89" s="71" t="s">
        <v>1091</v>
      </c>
      <c r="AN89" s="69">
        <v>5.3120976562500019E-2</v>
      </c>
      <c r="AO89" s="84">
        <v>4.0013203125000014E-2</v>
      </c>
      <c r="AP89" s="85">
        <v>0.20624999999999999</v>
      </c>
      <c r="AQ89" s="86">
        <v>0.22499999999999998</v>
      </c>
      <c r="AS89" s="67" t="s">
        <v>1473</v>
      </c>
      <c r="AT89" s="68">
        <v>1.6041666666666667</v>
      </c>
      <c r="AU89" s="69">
        <v>0.52562500000000012</v>
      </c>
      <c r="AV89" s="69">
        <v>0.99687500000000018</v>
      </c>
      <c r="AW89" s="70">
        <v>2.5</v>
      </c>
      <c r="AX89" s="71" t="s">
        <v>1474</v>
      </c>
      <c r="AY89" s="69">
        <v>0.24062500000000001</v>
      </c>
      <c r="AZ89" s="84">
        <v>7.8843750000000018E-2</v>
      </c>
      <c r="BA89" s="85">
        <v>0.14953125000000003</v>
      </c>
      <c r="BB89" s="86">
        <v>0.375</v>
      </c>
      <c r="BD89" s="92" t="s">
        <v>1892</v>
      </c>
      <c r="BE89" s="68">
        <v>0.99687500000000018</v>
      </c>
      <c r="BF89" s="69">
        <v>0.72500000000000009</v>
      </c>
      <c r="BG89" s="69">
        <v>1.375</v>
      </c>
      <c r="BH89" s="70">
        <v>1.5</v>
      </c>
      <c r="BI89" s="72" t="s">
        <v>1893</v>
      </c>
      <c r="BJ89" s="68">
        <v>0.14953125000000003</v>
      </c>
      <c r="BK89" s="84">
        <v>0.10875000000000001</v>
      </c>
      <c r="BL89" s="85">
        <v>0.20624999999999999</v>
      </c>
      <c r="BM89" s="86">
        <v>0.22499999999999998</v>
      </c>
      <c r="BT89"/>
    </row>
    <row r="90" spans="1:72" x14ac:dyDescent="0.25">
      <c r="A90" s="67" t="s">
        <v>182</v>
      </c>
      <c r="B90" s="68">
        <v>0.96250000000000013</v>
      </c>
      <c r="C90" s="69">
        <v>0.96666666666666679</v>
      </c>
      <c r="D90" s="69">
        <v>1.890625</v>
      </c>
      <c r="E90" s="70">
        <v>1.05</v>
      </c>
      <c r="F90" s="71" t="s">
        <v>179</v>
      </c>
      <c r="G90" s="72">
        <v>0.144375</v>
      </c>
      <c r="H90" s="72">
        <v>0.14500000000000002</v>
      </c>
      <c r="I90" s="72">
        <v>0.28359374999999998</v>
      </c>
      <c r="J90" s="71">
        <v>0.1575</v>
      </c>
      <c r="Q90"/>
      <c r="W90" s="67" t="s">
        <v>852</v>
      </c>
      <c r="X90" s="68">
        <v>0.81411458333333364</v>
      </c>
      <c r="Y90" s="69">
        <v>0.26675468750000009</v>
      </c>
      <c r="Z90" s="69">
        <v>0.99687500000000018</v>
      </c>
      <c r="AA90" s="70">
        <v>2.5</v>
      </c>
      <c r="AB90" s="71" t="s">
        <v>853</v>
      </c>
      <c r="AC90" s="68">
        <v>0.12211718750000004</v>
      </c>
      <c r="AD90" s="84">
        <v>4.0013203125000014E-2</v>
      </c>
      <c r="AE90" s="85">
        <v>0.14953125000000003</v>
      </c>
      <c r="AF90" s="86">
        <v>0.375</v>
      </c>
      <c r="AH90" s="67" t="s">
        <v>1092</v>
      </c>
      <c r="AI90" s="68">
        <v>1.375</v>
      </c>
      <c r="AJ90" s="69">
        <v>1</v>
      </c>
      <c r="AK90" s="69">
        <v>1.375</v>
      </c>
      <c r="AL90" s="70">
        <v>1.5</v>
      </c>
      <c r="AM90" s="71" t="s">
        <v>1093</v>
      </c>
      <c r="AN90" s="69">
        <v>0.20624999999999999</v>
      </c>
      <c r="AO90" s="84">
        <v>0.15</v>
      </c>
      <c r="AP90" s="85">
        <v>0.20624999999999999</v>
      </c>
      <c r="AQ90" s="86">
        <v>0.22499999999999998</v>
      </c>
      <c r="AS90" s="67" t="s">
        <v>1475</v>
      </c>
      <c r="AT90" s="68">
        <v>1.375</v>
      </c>
      <c r="AU90" s="69">
        <v>1.3333333333333333</v>
      </c>
      <c r="AV90" s="69">
        <v>1.890625</v>
      </c>
      <c r="AW90" s="70">
        <v>1.05</v>
      </c>
      <c r="AX90" s="71" t="s">
        <v>1476</v>
      </c>
      <c r="AY90" s="69">
        <v>0.20624999999999999</v>
      </c>
      <c r="AZ90" s="84">
        <v>0.19999999999999998</v>
      </c>
      <c r="BA90" s="85">
        <v>0.28359374999999998</v>
      </c>
      <c r="BB90" s="86">
        <v>0.1575</v>
      </c>
      <c r="BD90" s="92" t="s">
        <v>1894</v>
      </c>
      <c r="BE90" s="68">
        <v>1.375</v>
      </c>
      <c r="BF90" s="69">
        <v>1</v>
      </c>
      <c r="BG90" s="69">
        <v>1.375</v>
      </c>
      <c r="BH90" s="70">
        <v>1.5</v>
      </c>
      <c r="BI90" s="72" t="s">
        <v>1895</v>
      </c>
      <c r="BJ90" s="68">
        <v>0.20624999999999999</v>
      </c>
      <c r="BK90" s="84">
        <v>0.15</v>
      </c>
      <c r="BL90" s="85">
        <v>0.20624999999999999</v>
      </c>
      <c r="BM90" s="86">
        <v>0.22499999999999998</v>
      </c>
      <c r="BT90"/>
    </row>
    <row r="91" spans="1:72" x14ac:dyDescent="0.25">
      <c r="A91" s="67" t="s">
        <v>184</v>
      </c>
      <c r="B91" s="68">
        <v>1.6614583333333335</v>
      </c>
      <c r="C91" s="69">
        <v>0.52562500000000012</v>
      </c>
      <c r="D91" s="69">
        <v>1.4122395833333334</v>
      </c>
      <c r="E91" s="70">
        <v>3.645833333333333</v>
      </c>
      <c r="F91" s="71" t="s">
        <v>183</v>
      </c>
      <c r="G91" s="72">
        <v>0.24921875000000002</v>
      </c>
      <c r="H91" s="72">
        <v>7.8843750000000018E-2</v>
      </c>
      <c r="I91" s="72">
        <v>0.21183593750000002</v>
      </c>
      <c r="J91" s="71">
        <v>0.54687499999999989</v>
      </c>
      <c r="Q91"/>
      <c r="W91" s="67" t="s">
        <v>854</v>
      </c>
      <c r="X91" s="68">
        <v>0.81411458333333364</v>
      </c>
      <c r="Y91" s="69">
        <v>0.26675468750000009</v>
      </c>
      <c r="Z91" s="69">
        <v>0.99687500000000018</v>
      </c>
      <c r="AA91" s="70">
        <v>2.5</v>
      </c>
      <c r="AB91" s="71" t="s">
        <v>855</v>
      </c>
      <c r="AC91" s="68">
        <v>0.12211718750000004</v>
      </c>
      <c r="AD91" s="84">
        <v>4.0013203125000014E-2</v>
      </c>
      <c r="AE91" s="85">
        <v>0.14953125000000003</v>
      </c>
      <c r="AF91" s="86">
        <v>0.375</v>
      </c>
      <c r="AH91" s="67" t="s">
        <v>1094</v>
      </c>
      <c r="AI91" s="68">
        <v>1.375</v>
      </c>
      <c r="AJ91" s="69">
        <v>1</v>
      </c>
      <c r="AK91" s="69">
        <v>1.375</v>
      </c>
      <c r="AL91" s="70">
        <v>1.5</v>
      </c>
      <c r="AM91" s="71" t="s">
        <v>1095</v>
      </c>
      <c r="AN91" s="69">
        <v>0.20624999999999999</v>
      </c>
      <c r="AO91" s="84">
        <v>0.15</v>
      </c>
      <c r="AP91" s="85">
        <v>0.20624999999999999</v>
      </c>
      <c r="AQ91" s="86">
        <v>0.22499999999999998</v>
      </c>
      <c r="AS91" s="67" t="s">
        <v>1477</v>
      </c>
      <c r="AT91" s="68">
        <v>1.6041666666666667</v>
      </c>
      <c r="AU91" s="69">
        <v>0.52562500000000012</v>
      </c>
      <c r="AV91" s="69">
        <v>0.99687500000000018</v>
      </c>
      <c r="AW91" s="70">
        <v>2.5</v>
      </c>
      <c r="AX91" s="71" t="s">
        <v>1478</v>
      </c>
      <c r="AY91" s="69">
        <v>0.24062500000000001</v>
      </c>
      <c r="AZ91" s="84">
        <v>7.8843750000000018E-2</v>
      </c>
      <c r="BA91" s="85">
        <v>0.14953125000000003</v>
      </c>
      <c r="BB91" s="86">
        <v>0.375</v>
      </c>
      <c r="BD91" s="92" t="s">
        <v>1896</v>
      </c>
      <c r="BE91" s="68">
        <v>1.375</v>
      </c>
      <c r="BF91" s="69">
        <v>1</v>
      </c>
      <c r="BG91" s="69">
        <v>1.375</v>
      </c>
      <c r="BH91" s="70">
        <v>1.5</v>
      </c>
      <c r="BI91" s="72" t="s">
        <v>1897</v>
      </c>
      <c r="BJ91" s="68">
        <v>0.20624999999999999</v>
      </c>
      <c r="BK91" s="84">
        <v>0.15</v>
      </c>
      <c r="BL91" s="85">
        <v>0.20624999999999999</v>
      </c>
      <c r="BM91" s="86">
        <v>0.22499999999999998</v>
      </c>
      <c r="BT91"/>
    </row>
    <row r="92" spans="1:72" x14ac:dyDescent="0.25">
      <c r="A92" s="67" t="s">
        <v>186</v>
      </c>
      <c r="B92" s="68">
        <v>1.375</v>
      </c>
      <c r="C92" s="69">
        <v>1</v>
      </c>
      <c r="D92" s="69">
        <v>1.375</v>
      </c>
      <c r="E92" s="70">
        <v>1.5</v>
      </c>
      <c r="F92" s="71" t="s">
        <v>185</v>
      </c>
      <c r="G92" s="72">
        <v>0.20624999999999999</v>
      </c>
      <c r="H92" s="72">
        <v>0.15</v>
      </c>
      <c r="I92" s="72">
        <v>0.20624999999999999</v>
      </c>
      <c r="J92" s="71">
        <v>0.22499999999999998</v>
      </c>
      <c r="Q92"/>
      <c r="W92" s="67" t="s">
        <v>856</v>
      </c>
      <c r="X92" s="68">
        <v>0.69781250000000006</v>
      </c>
      <c r="Y92" s="69">
        <v>0.67666666666666675</v>
      </c>
      <c r="Z92" s="69">
        <v>1.890625</v>
      </c>
      <c r="AA92" s="70">
        <v>1.05</v>
      </c>
      <c r="AB92" s="71" t="s">
        <v>857</v>
      </c>
      <c r="AC92" s="68">
        <v>0.10467187500000001</v>
      </c>
      <c r="AD92" s="84">
        <v>0.10150000000000001</v>
      </c>
      <c r="AE92" s="85">
        <v>0.28359374999999998</v>
      </c>
      <c r="AF92" s="86">
        <v>0.1575</v>
      </c>
      <c r="AH92" s="67" t="s">
        <v>1096</v>
      </c>
      <c r="AI92" s="68">
        <v>0.96250000000000013</v>
      </c>
      <c r="AJ92" s="69">
        <v>0.96666666666666679</v>
      </c>
      <c r="AK92" s="69">
        <v>1.890625</v>
      </c>
      <c r="AL92" s="70">
        <v>1.05</v>
      </c>
      <c r="AM92" s="71" t="s">
        <v>1097</v>
      </c>
      <c r="AN92" s="69">
        <v>0.144375</v>
      </c>
      <c r="AO92" s="84">
        <v>0.14500000000000002</v>
      </c>
      <c r="AP92" s="85">
        <v>0.28359374999999998</v>
      </c>
      <c r="AQ92" s="86">
        <v>0.1575</v>
      </c>
      <c r="AS92" s="67" t="s">
        <v>1479</v>
      </c>
      <c r="AT92" s="68">
        <v>1.375</v>
      </c>
      <c r="AU92" s="69">
        <v>1.3333333333333333</v>
      </c>
      <c r="AV92" s="69">
        <v>1.890625</v>
      </c>
      <c r="AW92" s="70">
        <v>1.05</v>
      </c>
      <c r="AX92" s="71" t="s">
        <v>1480</v>
      </c>
      <c r="AY92" s="69">
        <v>0.20624999999999999</v>
      </c>
      <c r="AZ92" s="84">
        <v>0.19999999999999998</v>
      </c>
      <c r="BA92" s="85">
        <v>0.28359374999999998</v>
      </c>
      <c r="BB92" s="86">
        <v>0.1575</v>
      </c>
      <c r="BD92" s="92" t="s">
        <v>1898</v>
      </c>
      <c r="BE92" s="68">
        <v>1.375</v>
      </c>
      <c r="BF92" s="69">
        <v>1</v>
      </c>
      <c r="BG92" s="69">
        <v>1.375</v>
      </c>
      <c r="BH92" s="70">
        <v>1.5</v>
      </c>
      <c r="BI92" s="72" t="s">
        <v>1899</v>
      </c>
      <c r="BJ92" s="68">
        <v>0.20624999999999999</v>
      </c>
      <c r="BK92" s="84">
        <v>0.15</v>
      </c>
      <c r="BL92" s="85">
        <v>0.20624999999999999</v>
      </c>
      <c r="BM92" s="86">
        <v>0.22499999999999998</v>
      </c>
      <c r="BT92"/>
    </row>
    <row r="93" spans="1:72" x14ac:dyDescent="0.25">
      <c r="A93" s="67" t="s">
        <v>187</v>
      </c>
      <c r="B93" s="68">
        <v>1.375</v>
      </c>
      <c r="C93" s="69">
        <v>1</v>
      </c>
      <c r="D93" s="69">
        <v>1.375</v>
      </c>
      <c r="E93" s="70">
        <v>1.5</v>
      </c>
      <c r="F93" s="71" t="s">
        <v>185</v>
      </c>
      <c r="G93" s="72">
        <v>0.20624999999999999</v>
      </c>
      <c r="H93" s="72">
        <v>0.15</v>
      </c>
      <c r="I93" s="72">
        <v>0.20624999999999999</v>
      </c>
      <c r="J93" s="71">
        <v>0.22499999999999998</v>
      </c>
      <c r="Q93"/>
      <c r="W93" s="67" t="s">
        <v>858</v>
      </c>
      <c r="X93" s="68">
        <v>0.69781250000000006</v>
      </c>
      <c r="Y93" s="69">
        <v>0.67666666666666675</v>
      </c>
      <c r="Z93" s="69">
        <v>1.890625</v>
      </c>
      <c r="AA93" s="70">
        <v>1.05</v>
      </c>
      <c r="AB93" s="71" t="s">
        <v>859</v>
      </c>
      <c r="AC93" s="68">
        <v>0.10467187500000001</v>
      </c>
      <c r="AD93" s="84">
        <v>0.10150000000000001</v>
      </c>
      <c r="AE93" s="85">
        <v>0.28359374999999998</v>
      </c>
      <c r="AF93" s="86">
        <v>0.1575</v>
      </c>
      <c r="AH93" s="67" t="s">
        <v>1098</v>
      </c>
      <c r="AI93" s="68">
        <v>0.96250000000000013</v>
      </c>
      <c r="AJ93" s="69">
        <v>0.72500000000000009</v>
      </c>
      <c r="AK93" s="69">
        <v>1.375</v>
      </c>
      <c r="AL93" s="70">
        <v>1.5</v>
      </c>
      <c r="AM93" s="71" t="s">
        <v>1099</v>
      </c>
      <c r="AN93" s="69">
        <v>0.144375</v>
      </c>
      <c r="AO93" s="84">
        <v>0.10875000000000001</v>
      </c>
      <c r="AP93" s="85">
        <v>0.20624999999999999</v>
      </c>
      <c r="AQ93" s="86">
        <v>0.22499999999999998</v>
      </c>
      <c r="AS93" s="67" t="s">
        <v>1481</v>
      </c>
      <c r="AT93" s="68">
        <v>1.375</v>
      </c>
      <c r="AU93" s="69">
        <v>1</v>
      </c>
      <c r="AV93" s="69">
        <v>1.375</v>
      </c>
      <c r="AW93" s="70">
        <v>1.5</v>
      </c>
      <c r="AX93" s="71" t="s">
        <v>1482</v>
      </c>
      <c r="AY93" s="69">
        <v>0.20624999999999999</v>
      </c>
      <c r="AZ93" s="84">
        <v>0.15</v>
      </c>
      <c r="BA93" s="85">
        <v>0.20624999999999999</v>
      </c>
      <c r="BB93" s="86">
        <v>0.22499999999999998</v>
      </c>
      <c r="BD93" s="92" t="s">
        <v>1900</v>
      </c>
      <c r="BE93" s="68">
        <v>1.375</v>
      </c>
      <c r="BF93" s="69">
        <v>1</v>
      </c>
      <c r="BG93" s="69">
        <v>1.375</v>
      </c>
      <c r="BH93" s="70">
        <v>1.5</v>
      </c>
      <c r="BI93" s="72" t="s">
        <v>1901</v>
      </c>
      <c r="BJ93" s="68">
        <v>0.20624999999999999</v>
      </c>
      <c r="BK93" s="84">
        <v>0.15</v>
      </c>
      <c r="BL93" s="85">
        <v>0.20624999999999999</v>
      </c>
      <c r="BM93" s="86">
        <v>0.22499999999999998</v>
      </c>
      <c r="BT93"/>
    </row>
    <row r="94" spans="1:72" x14ac:dyDescent="0.25">
      <c r="A94" s="67" t="s">
        <v>188</v>
      </c>
      <c r="B94" s="68">
        <v>1.375</v>
      </c>
      <c r="C94" s="69">
        <v>1</v>
      </c>
      <c r="D94" s="69">
        <v>1.375</v>
      </c>
      <c r="E94" s="70">
        <v>1.5</v>
      </c>
      <c r="F94" s="71" t="s">
        <v>185</v>
      </c>
      <c r="G94" s="72">
        <v>0.20624999999999999</v>
      </c>
      <c r="H94" s="72">
        <v>0.15</v>
      </c>
      <c r="I94" s="72">
        <v>0.20624999999999999</v>
      </c>
      <c r="J94" s="71">
        <v>0.22499999999999998</v>
      </c>
      <c r="Q94"/>
      <c r="W94" s="67" t="s">
        <v>860</v>
      </c>
      <c r="X94" s="68">
        <v>0.69781250000000006</v>
      </c>
      <c r="Y94" s="69">
        <v>0.50750000000000006</v>
      </c>
      <c r="Z94" s="69">
        <v>1.375</v>
      </c>
      <c r="AA94" s="70">
        <v>1.5</v>
      </c>
      <c r="AB94" s="71" t="s">
        <v>861</v>
      </c>
      <c r="AC94" s="68">
        <v>0.10467187500000001</v>
      </c>
      <c r="AD94" s="84">
        <v>7.6125000000000012E-2</v>
      </c>
      <c r="AE94" s="85">
        <v>0.20624999999999999</v>
      </c>
      <c r="AF94" s="86">
        <v>0.22499999999999998</v>
      </c>
      <c r="AH94" s="67" t="s">
        <v>1100</v>
      </c>
      <c r="AI94" s="68">
        <v>0.96250000000000013</v>
      </c>
      <c r="AJ94" s="69">
        <v>0.72500000000000009</v>
      </c>
      <c r="AK94" s="69">
        <v>1.375</v>
      </c>
      <c r="AL94" s="70">
        <v>1.5</v>
      </c>
      <c r="AM94" s="71" t="s">
        <v>1101</v>
      </c>
      <c r="AN94" s="69">
        <v>0.144375</v>
      </c>
      <c r="AO94" s="84">
        <v>0.10875000000000001</v>
      </c>
      <c r="AP94" s="85">
        <v>0.20624999999999999</v>
      </c>
      <c r="AQ94" s="86">
        <v>0.22499999999999998</v>
      </c>
      <c r="AS94" s="67" t="s">
        <v>1483</v>
      </c>
      <c r="AT94" s="68">
        <v>1.6041666666666667</v>
      </c>
      <c r="AU94" s="69">
        <v>0.52562500000000012</v>
      </c>
      <c r="AV94" s="69">
        <v>0.99687500000000018</v>
      </c>
      <c r="AW94" s="70">
        <v>2.5</v>
      </c>
      <c r="AX94" s="71" t="s">
        <v>1484</v>
      </c>
      <c r="AY94" s="69">
        <v>0.24062500000000001</v>
      </c>
      <c r="AZ94" s="84">
        <v>7.8843750000000018E-2</v>
      </c>
      <c r="BA94" s="85">
        <v>0.14953125000000003</v>
      </c>
      <c r="BB94" s="86">
        <v>0.375</v>
      </c>
      <c r="BD94" s="92" t="s">
        <v>1902</v>
      </c>
      <c r="BE94" s="68">
        <v>0.99687500000000018</v>
      </c>
      <c r="BF94" s="69">
        <v>0.72500000000000009</v>
      </c>
      <c r="BG94" s="69">
        <v>1.375</v>
      </c>
      <c r="BH94" s="70">
        <v>1.5</v>
      </c>
      <c r="BI94" s="72" t="s">
        <v>1903</v>
      </c>
      <c r="BJ94" s="68">
        <v>0.14953125000000003</v>
      </c>
      <c r="BK94" s="84">
        <v>0.10875000000000001</v>
      </c>
      <c r="BL94" s="85">
        <v>0.20624999999999999</v>
      </c>
      <c r="BM94" s="86">
        <v>0.22499999999999998</v>
      </c>
      <c r="BT94"/>
    </row>
    <row r="95" spans="1:72" x14ac:dyDescent="0.25">
      <c r="A95" s="67" t="s">
        <v>190</v>
      </c>
      <c r="B95" s="68">
        <v>0.50591406250000015</v>
      </c>
      <c r="C95" s="69">
        <v>0.36793750000000008</v>
      </c>
      <c r="D95" s="69">
        <v>1.375</v>
      </c>
      <c r="E95" s="70">
        <v>1.5</v>
      </c>
      <c r="F95" s="71" t="s">
        <v>189</v>
      </c>
      <c r="G95" s="72">
        <v>7.5887109375000025E-2</v>
      </c>
      <c r="H95" s="72">
        <v>5.5190625000000014E-2</v>
      </c>
      <c r="I95" s="72">
        <v>0.20624999999999999</v>
      </c>
      <c r="J95" s="71">
        <v>0.22499999999999998</v>
      </c>
      <c r="Q95"/>
      <c r="W95" s="67" t="s">
        <v>862</v>
      </c>
      <c r="X95" s="68">
        <v>1.6041666666666667</v>
      </c>
      <c r="Y95" s="69">
        <v>0.52562500000000012</v>
      </c>
      <c r="Z95" s="69">
        <v>1.4122395833333334</v>
      </c>
      <c r="AA95" s="70">
        <v>3.645833333333333</v>
      </c>
      <c r="AB95" s="71" t="s">
        <v>863</v>
      </c>
      <c r="AC95" s="68">
        <v>0.24062500000000001</v>
      </c>
      <c r="AD95" s="84">
        <v>7.8843750000000018E-2</v>
      </c>
      <c r="AE95" s="85">
        <v>0.21183593750000002</v>
      </c>
      <c r="AF95" s="86">
        <v>0.54687499999999989</v>
      </c>
      <c r="AH95" s="67" t="s">
        <v>1102</v>
      </c>
      <c r="AI95" s="68">
        <v>0.96250000000000013</v>
      </c>
      <c r="AJ95" s="69">
        <v>0.72500000000000009</v>
      </c>
      <c r="AK95" s="69">
        <v>1.375</v>
      </c>
      <c r="AL95" s="70">
        <v>1.5</v>
      </c>
      <c r="AM95" s="71" t="s">
        <v>1103</v>
      </c>
      <c r="AN95" s="69">
        <v>0.144375</v>
      </c>
      <c r="AO95" s="84">
        <v>0.10875000000000001</v>
      </c>
      <c r="AP95" s="85">
        <v>0.20624999999999999</v>
      </c>
      <c r="AQ95" s="86">
        <v>0.22499999999999998</v>
      </c>
      <c r="AS95" s="67" t="s">
        <v>1485</v>
      </c>
      <c r="AT95" s="68">
        <v>1.375</v>
      </c>
      <c r="AU95" s="69">
        <v>1.3333333333333333</v>
      </c>
      <c r="AV95" s="69">
        <v>1.890625</v>
      </c>
      <c r="AW95" s="70">
        <v>1.05</v>
      </c>
      <c r="AX95" s="71" t="s">
        <v>1486</v>
      </c>
      <c r="AY95" s="69">
        <v>0.20624999999999999</v>
      </c>
      <c r="AZ95" s="84">
        <v>0.19999999999999998</v>
      </c>
      <c r="BA95" s="85">
        <v>0.28359374999999998</v>
      </c>
      <c r="BB95" s="86">
        <v>0.1575</v>
      </c>
      <c r="BD95" s="92" t="s">
        <v>1904</v>
      </c>
      <c r="BE95" s="68">
        <v>1.375</v>
      </c>
      <c r="BF95" s="69">
        <v>1</v>
      </c>
      <c r="BG95" s="69">
        <v>1.375</v>
      </c>
      <c r="BH95" s="70">
        <v>1.5</v>
      </c>
      <c r="BI95" s="72" t="s">
        <v>1905</v>
      </c>
      <c r="BJ95" s="68">
        <v>0.20624999999999999</v>
      </c>
      <c r="BK95" s="84">
        <v>0.15</v>
      </c>
      <c r="BL95" s="85">
        <v>0.20624999999999999</v>
      </c>
      <c r="BM95" s="86">
        <v>0.22499999999999998</v>
      </c>
      <c r="BT95"/>
    </row>
    <row r="96" spans="1:72" x14ac:dyDescent="0.25">
      <c r="A96" s="67" t="s">
        <v>192</v>
      </c>
      <c r="B96" s="68">
        <v>0.50591406250000015</v>
      </c>
      <c r="C96" s="69">
        <v>0.36793750000000008</v>
      </c>
      <c r="D96" s="69">
        <v>1.375</v>
      </c>
      <c r="E96" s="70">
        <v>1.5</v>
      </c>
      <c r="F96" s="71" t="s">
        <v>191</v>
      </c>
      <c r="G96" s="72">
        <v>7.5887109375000025E-2</v>
      </c>
      <c r="H96" s="72">
        <v>5.5190625000000014E-2</v>
      </c>
      <c r="I96" s="72">
        <v>0.20624999999999999</v>
      </c>
      <c r="J96" s="71">
        <v>0.22499999999999998</v>
      </c>
      <c r="Q96"/>
      <c r="W96" s="67" t="s">
        <v>864</v>
      </c>
      <c r="X96" s="68">
        <v>1.375</v>
      </c>
      <c r="Y96" s="69">
        <v>1.3333333333333333</v>
      </c>
      <c r="Z96" s="69">
        <v>2.6783854166666665</v>
      </c>
      <c r="AA96" s="70">
        <v>1.5312500000000002</v>
      </c>
      <c r="AB96" s="71" t="s">
        <v>865</v>
      </c>
      <c r="AC96" s="68">
        <v>0.20624999999999999</v>
      </c>
      <c r="AD96" s="84">
        <v>0.19999999999999998</v>
      </c>
      <c r="AE96" s="85">
        <v>0.40175781249999998</v>
      </c>
      <c r="AF96" s="86">
        <v>0.22968750000000002</v>
      </c>
      <c r="AH96" s="67" t="s">
        <v>1104</v>
      </c>
      <c r="AI96" s="68">
        <v>1.6041666666666667</v>
      </c>
      <c r="AJ96" s="69">
        <v>0.52562500000000012</v>
      </c>
      <c r="AK96" s="69">
        <v>0.99687500000000018</v>
      </c>
      <c r="AL96" s="70">
        <v>2.5</v>
      </c>
      <c r="AM96" s="71" t="s">
        <v>1105</v>
      </c>
      <c r="AN96" s="69">
        <v>0.24062500000000001</v>
      </c>
      <c r="AO96" s="84">
        <v>7.8843750000000018E-2</v>
      </c>
      <c r="AP96" s="85">
        <v>0.14953125000000003</v>
      </c>
      <c r="AQ96" s="86">
        <v>0.375</v>
      </c>
      <c r="AS96" s="67" t="s">
        <v>1487</v>
      </c>
      <c r="AT96" s="68">
        <v>1.375</v>
      </c>
      <c r="AU96" s="69">
        <v>1</v>
      </c>
      <c r="AV96" s="69">
        <v>1.375</v>
      </c>
      <c r="AW96" s="70">
        <v>1.5</v>
      </c>
      <c r="AX96" s="71" t="s">
        <v>1488</v>
      </c>
      <c r="AY96" s="69">
        <v>0.20624999999999999</v>
      </c>
      <c r="AZ96" s="84">
        <v>0.15</v>
      </c>
      <c r="BA96" s="85">
        <v>0.20624999999999999</v>
      </c>
      <c r="BB96" s="86">
        <v>0.22499999999999998</v>
      </c>
      <c r="BD96" s="92" t="s">
        <v>1906</v>
      </c>
      <c r="BE96" s="68">
        <v>1.375</v>
      </c>
      <c r="BF96" s="69">
        <v>1</v>
      </c>
      <c r="BG96" s="69">
        <v>1.375</v>
      </c>
      <c r="BH96" s="70">
        <v>1.5</v>
      </c>
      <c r="BI96" s="72" t="s">
        <v>1907</v>
      </c>
      <c r="BJ96" s="68">
        <v>0.20624999999999999</v>
      </c>
      <c r="BK96" s="84">
        <v>0.15</v>
      </c>
      <c r="BL96" s="85">
        <v>0.20624999999999999</v>
      </c>
      <c r="BM96" s="86">
        <v>0.22499999999999998</v>
      </c>
      <c r="BT96"/>
    </row>
    <row r="97" spans="1:72" x14ac:dyDescent="0.25">
      <c r="A97" s="67" t="s">
        <v>194</v>
      </c>
      <c r="B97" s="68">
        <v>0.50591406250000015</v>
      </c>
      <c r="C97" s="69">
        <v>0.36793750000000008</v>
      </c>
      <c r="D97" s="69">
        <v>1.375</v>
      </c>
      <c r="E97" s="70">
        <v>1.5</v>
      </c>
      <c r="F97" s="71" t="s">
        <v>193</v>
      </c>
      <c r="G97" s="72">
        <v>7.5887109375000025E-2</v>
      </c>
      <c r="H97" s="72">
        <v>5.5190625000000014E-2</v>
      </c>
      <c r="I97" s="72">
        <v>0.20624999999999999</v>
      </c>
      <c r="J97" s="71">
        <v>0.22499999999999998</v>
      </c>
      <c r="Q97"/>
      <c r="W97" s="67" t="s">
        <v>866</v>
      </c>
      <c r="X97" s="68">
        <v>1.375</v>
      </c>
      <c r="Y97" s="69">
        <v>1.3333333333333333</v>
      </c>
      <c r="Z97" s="69">
        <v>2.6783854166666665</v>
      </c>
      <c r="AA97" s="70">
        <v>1.5312500000000002</v>
      </c>
      <c r="AB97" s="71" t="s">
        <v>867</v>
      </c>
      <c r="AC97" s="68">
        <v>0.20624999999999999</v>
      </c>
      <c r="AD97" s="84">
        <v>0.19999999999999998</v>
      </c>
      <c r="AE97" s="85">
        <v>0.40175781249999998</v>
      </c>
      <c r="AF97" s="86">
        <v>0.22968750000000002</v>
      </c>
      <c r="AH97" s="67" t="s">
        <v>1106</v>
      </c>
      <c r="AI97" s="68">
        <v>1.375</v>
      </c>
      <c r="AJ97" s="69">
        <v>1.3333333333333333</v>
      </c>
      <c r="AK97" s="69">
        <v>1.890625</v>
      </c>
      <c r="AL97" s="70">
        <v>1.05</v>
      </c>
      <c r="AM97" s="71" t="s">
        <v>1107</v>
      </c>
      <c r="AN97" s="69">
        <v>0.20624999999999999</v>
      </c>
      <c r="AO97" s="84">
        <v>0.19999999999999998</v>
      </c>
      <c r="AP97" s="85">
        <v>0.28359374999999998</v>
      </c>
      <c r="AQ97" s="86">
        <v>0.1575</v>
      </c>
      <c r="AS97" s="67" t="s">
        <v>1489</v>
      </c>
      <c r="AT97" s="68">
        <v>1.6041666666666667</v>
      </c>
      <c r="AU97" s="69">
        <v>0.52562500000000012</v>
      </c>
      <c r="AV97" s="69">
        <v>0.99687500000000018</v>
      </c>
      <c r="AW97" s="70">
        <v>2.5</v>
      </c>
      <c r="AX97" s="71" t="s">
        <v>1490</v>
      </c>
      <c r="AY97" s="69">
        <v>0.24062500000000001</v>
      </c>
      <c r="AZ97" s="84">
        <v>7.8843750000000018E-2</v>
      </c>
      <c r="BA97" s="85">
        <v>0.14953125000000003</v>
      </c>
      <c r="BB97" s="86">
        <v>0.375</v>
      </c>
      <c r="BD97" s="92" t="s">
        <v>1908</v>
      </c>
      <c r="BE97" s="68">
        <v>1.375</v>
      </c>
      <c r="BF97" s="69">
        <v>1</v>
      </c>
      <c r="BG97" s="69">
        <v>1.375</v>
      </c>
      <c r="BH97" s="70">
        <v>1.5</v>
      </c>
      <c r="BI97" s="72" t="s">
        <v>1909</v>
      </c>
      <c r="BJ97" s="68">
        <v>0.20624999999999999</v>
      </c>
      <c r="BK97" s="84">
        <v>0.15</v>
      </c>
      <c r="BL97" s="85">
        <v>0.20624999999999999</v>
      </c>
      <c r="BM97" s="86">
        <v>0.22499999999999998</v>
      </c>
      <c r="BT97"/>
    </row>
    <row r="98" spans="1:72" x14ac:dyDescent="0.25">
      <c r="A98" s="67" t="s">
        <v>196</v>
      </c>
      <c r="B98" s="68">
        <v>0.50591406250000015</v>
      </c>
      <c r="C98" s="69">
        <v>0.36793750000000008</v>
      </c>
      <c r="D98" s="69">
        <v>1.375</v>
      </c>
      <c r="E98" s="70">
        <v>1.5</v>
      </c>
      <c r="F98" s="71" t="s">
        <v>195</v>
      </c>
      <c r="G98" s="72">
        <v>7.5887109375000025E-2</v>
      </c>
      <c r="H98" s="72">
        <v>5.5190625000000014E-2</v>
      </c>
      <c r="I98" s="72">
        <v>0.20624999999999999</v>
      </c>
      <c r="J98" s="71">
        <v>0.22499999999999998</v>
      </c>
      <c r="Q98"/>
      <c r="W98" s="67" t="s">
        <v>868</v>
      </c>
      <c r="X98" s="68">
        <v>1.375</v>
      </c>
      <c r="Y98" s="69">
        <v>1</v>
      </c>
      <c r="Z98" s="69">
        <v>1.9479166666666665</v>
      </c>
      <c r="AA98" s="70">
        <v>2.1875</v>
      </c>
      <c r="AB98" s="71" t="s">
        <v>869</v>
      </c>
      <c r="AC98" s="68">
        <v>0.20624999999999999</v>
      </c>
      <c r="AD98" s="84">
        <v>0.15</v>
      </c>
      <c r="AE98" s="85">
        <v>0.29218749999999999</v>
      </c>
      <c r="AF98" s="86">
        <v>0.328125</v>
      </c>
      <c r="AH98" s="67" t="s">
        <v>1108</v>
      </c>
      <c r="AI98" s="68">
        <v>1.375</v>
      </c>
      <c r="AJ98" s="69">
        <v>1.3333333333333333</v>
      </c>
      <c r="AK98" s="69">
        <v>1.890625</v>
      </c>
      <c r="AL98" s="70">
        <v>1.05</v>
      </c>
      <c r="AM98" s="71" t="s">
        <v>1109</v>
      </c>
      <c r="AN98" s="69">
        <v>0.20624999999999999</v>
      </c>
      <c r="AO98" s="84">
        <v>0.19999999999999998</v>
      </c>
      <c r="AP98" s="85">
        <v>0.28359374999999998</v>
      </c>
      <c r="AQ98" s="86">
        <v>0.1575</v>
      </c>
      <c r="AS98" s="67" t="s">
        <v>1491</v>
      </c>
      <c r="AT98" s="68">
        <v>1.375</v>
      </c>
      <c r="AU98" s="69">
        <v>1.3333333333333333</v>
      </c>
      <c r="AV98" s="69">
        <v>1.890625</v>
      </c>
      <c r="AW98" s="70">
        <v>1.05</v>
      </c>
      <c r="AX98" s="71" t="s">
        <v>1492</v>
      </c>
      <c r="AY98" s="69">
        <v>0.20624999999999999</v>
      </c>
      <c r="AZ98" s="84">
        <v>0.19999999999999998</v>
      </c>
      <c r="BA98" s="85">
        <v>0.28359374999999998</v>
      </c>
      <c r="BB98" s="86">
        <v>0.1575</v>
      </c>
      <c r="BD98" s="92" t="s">
        <v>1910</v>
      </c>
      <c r="BE98" s="68">
        <v>1.375</v>
      </c>
      <c r="BF98" s="69">
        <v>1</v>
      </c>
      <c r="BG98" s="69">
        <v>1.375</v>
      </c>
      <c r="BH98" s="70">
        <v>1.5</v>
      </c>
      <c r="BI98" s="72" t="s">
        <v>1911</v>
      </c>
      <c r="BJ98" s="68">
        <v>0.20624999999999999</v>
      </c>
      <c r="BK98" s="84">
        <v>0.15</v>
      </c>
      <c r="BL98" s="85">
        <v>0.20624999999999999</v>
      </c>
      <c r="BM98" s="86">
        <v>0.22499999999999998</v>
      </c>
      <c r="BT98"/>
    </row>
    <row r="99" spans="1:72" x14ac:dyDescent="0.25">
      <c r="A99" s="67" t="s">
        <v>198</v>
      </c>
      <c r="B99" s="68">
        <v>0.50591406250000015</v>
      </c>
      <c r="C99" s="69">
        <v>0.36793750000000008</v>
      </c>
      <c r="D99" s="69">
        <v>1.375</v>
      </c>
      <c r="E99" s="70">
        <v>1.5</v>
      </c>
      <c r="F99" s="71" t="s">
        <v>197</v>
      </c>
      <c r="G99" s="72">
        <v>7.5887109375000025E-2</v>
      </c>
      <c r="H99" s="72">
        <v>5.5190625000000014E-2</v>
      </c>
      <c r="I99" s="72">
        <v>0.20624999999999999</v>
      </c>
      <c r="J99" s="71">
        <v>0.22499999999999998</v>
      </c>
      <c r="Q99"/>
      <c r="W99" s="67" t="s">
        <v>870</v>
      </c>
      <c r="X99" s="68">
        <v>1.6041666666666667</v>
      </c>
      <c r="Y99" s="69">
        <v>0.52562500000000012</v>
      </c>
      <c r="Z99" s="69">
        <v>0.99687500000000018</v>
      </c>
      <c r="AA99" s="70">
        <v>2.5</v>
      </c>
      <c r="AB99" s="71" t="s">
        <v>871</v>
      </c>
      <c r="AC99" s="68">
        <v>0.24062500000000001</v>
      </c>
      <c r="AD99" s="84">
        <v>7.8843750000000018E-2</v>
      </c>
      <c r="AE99" s="85">
        <v>0.14953125000000003</v>
      </c>
      <c r="AF99" s="86">
        <v>0.375</v>
      </c>
      <c r="AH99" s="67" t="s">
        <v>1110</v>
      </c>
      <c r="AI99" s="68">
        <v>1.375</v>
      </c>
      <c r="AJ99" s="69">
        <v>1</v>
      </c>
      <c r="AK99" s="69">
        <v>1.375</v>
      </c>
      <c r="AL99" s="70">
        <v>1.5</v>
      </c>
      <c r="AM99" s="71" t="s">
        <v>1111</v>
      </c>
      <c r="AN99" s="69">
        <v>0.20624999999999999</v>
      </c>
      <c r="AO99" s="84">
        <v>0.15</v>
      </c>
      <c r="AP99" s="85">
        <v>0.20624999999999999</v>
      </c>
      <c r="AQ99" s="86">
        <v>0.22499999999999998</v>
      </c>
      <c r="AS99" s="67" t="s">
        <v>1493</v>
      </c>
      <c r="AT99" s="68">
        <v>1.375</v>
      </c>
      <c r="AU99" s="69">
        <v>1</v>
      </c>
      <c r="AV99" s="69">
        <v>1.375</v>
      </c>
      <c r="AW99" s="70">
        <v>1.5</v>
      </c>
      <c r="AX99" s="71" t="s">
        <v>1494</v>
      </c>
      <c r="AY99" s="69">
        <v>0.20624999999999999</v>
      </c>
      <c r="AZ99" s="84">
        <v>0.15</v>
      </c>
      <c r="BA99" s="85">
        <v>0.20624999999999999</v>
      </c>
      <c r="BB99" s="86">
        <v>0.22499999999999998</v>
      </c>
      <c r="BD99" s="92" t="s">
        <v>1912</v>
      </c>
      <c r="BE99" s="68">
        <v>1.375</v>
      </c>
      <c r="BF99" s="69">
        <v>1</v>
      </c>
      <c r="BG99" s="69">
        <v>1.375</v>
      </c>
      <c r="BH99" s="70">
        <v>1.5</v>
      </c>
      <c r="BI99" s="72" t="s">
        <v>1913</v>
      </c>
      <c r="BJ99" s="68">
        <v>0.20624999999999999</v>
      </c>
      <c r="BK99" s="84">
        <v>0.15</v>
      </c>
      <c r="BL99" s="85">
        <v>0.20624999999999999</v>
      </c>
      <c r="BM99" s="86">
        <v>0.22499999999999998</v>
      </c>
      <c r="BT99"/>
    </row>
    <row r="100" spans="1:72" x14ac:dyDescent="0.25">
      <c r="A100" s="67" t="s">
        <v>200</v>
      </c>
      <c r="B100" s="68">
        <v>0.50591406250000015</v>
      </c>
      <c r="C100" s="69">
        <v>0.36793750000000008</v>
      </c>
      <c r="D100" s="69">
        <v>1.375</v>
      </c>
      <c r="E100" s="70">
        <v>1.5</v>
      </c>
      <c r="F100" s="71" t="s">
        <v>199</v>
      </c>
      <c r="G100" s="72">
        <v>7.5887109375000025E-2</v>
      </c>
      <c r="H100" s="72">
        <v>5.5190625000000014E-2</v>
      </c>
      <c r="I100" s="72">
        <v>0.20624999999999999</v>
      </c>
      <c r="J100" s="71">
        <v>0.22499999999999998</v>
      </c>
      <c r="Q100"/>
      <c r="W100" s="67" t="s">
        <v>872</v>
      </c>
      <c r="X100" s="68">
        <v>1.6041666666666667</v>
      </c>
      <c r="Y100" s="69">
        <v>0.52562500000000012</v>
      </c>
      <c r="Z100" s="69">
        <v>0.99687500000000018</v>
      </c>
      <c r="AA100" s="70">
        <v>2.5</v>
      </c>
      <c r="AB100" s="71" t="s">
        <v>873</v>
      </c>
      <c r="AC100" s="68">
        <v>0.24062500000000001</v>
      </c>
      <c r="AD100" s="84">
        <v>7.8843750000000018E-2</v>
      </c>
      <c r="AE100" s="85">
        <v>0.14953125000000003</v>
      </c>
      <c r="AF100" s="86">
        <v>0.375</v>
      </c>
      <c r="AH100" s="67" t="s">
        <v>1112</v>
      </c>
      <c r="AI100" s="68">
        <v>1.375</v>
      </c>
      <c r="AJ100" s="69">
        <v>1</v>
      </c>
      <c r="AK100" s="69">
        <v>1.375</v>
      </c>
      <c r="AL100" s="70">
        <v>1.5</v>
      </c>
      <c r="AM100" s="71" t="s">
        <v>1113</v>
      </c>
      <c r="AN100" s="69">
        <v>0.20624999999999999</v>
      </c>
      <c r="AO100" s="84">
        <v>0.15</v>
      </c>
      <c r="AP100" s="85">
        <v>0.20624999999999999</v>
      </c>
      <c r="AQ100" s="86">
        <v>0.22499999999999998</v>
      </c>
      <c r="AS100" s="67" t="s">
        <v>1495</v>
      </c>
      <c r="AT100" s="68">
        <v>1.6041666666666667</v>
      </c>
      <c r="AU100" s="69">
        <v>0.52562500000000012</v>
      </c>
      <c r="AV100" s="69">
        <v>0.99687500000000018</v>
      </c>
      <c r="AW100" s="70">
        <v>2.5</v>
      </c>
      <c r="AX100" s="71" t="s">
        <v>1496</v>
      </c>
      <c r="AY100" s="69">
        <v>0.24062500000000001</v>
      </c>
      <c r="AZ100" s="84">
        <v>7.8843750000000018E-2</v>
      </c>
      <c r="BA100" s="85">
        <v>0.14953125000000003</v>
      </c>
      <c r="BB100" s="86">
        <v>0.375</v>
      </c>
      <c r="BD100" s="92" t="s">
        <v>1914</v>
      </c>
      <c r="BE100" s="68">
        <v>1.375</v>
      </c>
      <c r="BF100" s="69">
        <v>1</v>
      </c>
      <c r="BG100" s="69">
        <v>1.375</v>
      </c>
      <c r="BH100" s="70">
        <v>1.5</v>
      </c>
      <c r="BI100" s="72" t="s">
        <v>1915</v>
      </c>
      <c r="BJ100" s="68">
        <v>0.20624999999999999</v>
      </c>
      <c r="BK100" s="84">
        <v>0.15</v>
      </c>
      <c r="BL100" s="85">
        <v>0.20624999999999999</v>
      </c>
      <c r="BM100" s="86">
        <v>0.22499999999999998</v>
      </c>
      <c r="BT100"/>
    </row>
    <row r="101" spans="1:72" x14ac:dyDescent="0.25">
      <c r="A101" s="67" t="s">
        <v>202</v>
      </c>
      <c r="B101" s="68">
        <v>0.50591406250000015</v>
      </c>
      <c r="C101" s="69">
        <v>0.36793750000000008</v>
      </c>
      <c r="D101" s="69">
        <v>1.375</v>
      </c>
      <c r="E101" s="70">
        <v>1.5</v>
      </c>
      <c r="F101" s="71" t="s">
        <v>201</v>
      </c>
      <c r="G101" s="72">
        <v>7.5887109375000025E-2</v>
      </c>
      <c r="H101" s="72">
        <v>5.5190625000000014E-2</v>
      </c>
      <c r="I101" s="72">
        <v>0.20624999999999999</v>
      </c>
      <c r="J101" s="71">
        <v>0.22499999999999998</v>
      </c>
      <c r="Q101"/>
      <c r="W101" s="67" t="s">
        <v>874</v>
      </c>
      <c r="X101" s="68">
        <v>1.375</v>
      </c>
      <c r="Y101" s="69">
        <v>1.3333333333333333</v>
      </c>
      <c r="Z101" s="69">
        <v>1.890625</v>
      </c>
      <c r="AA101" s="70">
        <v>1.05</v>
      </c>
      <c r="AB101" s="71" t="s">
        <v>875</v>
      </c>
      <c r="AC101" s="68">
        <v>0.20624999999999999</v>
      </c>
      <c r="AD101" s="84">
        <v>0.19999999999999998</v>
      </c>
      <c r="AE101" s="85">
        <v>0.28359374999999998</v>
      </c>
      <c r="AF101" s="86">
        <v>0.1575</v>
      </c>
      <c r="AH101" s="67" t="s">
        <v>1114</v>
      </c>
      <c r="AI101" s="68">
        <v>2.2916666666666665</v>
      </c>
      <c r="AJ101" s="69">
        <v>0.72500000000000009</v>
      </c>
      <c r="AK101" s="69">
        <v>0.99687500000000018</v>
      </c>
      <c r="AL101" s="70">
        <v>2.5</v>
      </c>
      <c r="AM101" s="71" t="s">
        <v>1115</v>
      </c>
      <c r="AN101" s="69">
        <v>0.34374999999999994</v>
      </c>
      <c r="AO101" s="84">
        <v>0.10875000000000001</v>
      </c>
      <c r="AP101" s="85">
        <v>0.14953125000000003</v>
      </c>
      <c r="AQ101" s="86">
        <v>0.375</v>
      </c>
      <c r="AS101" s="67" t="s">
        <v>1497</v>
      </c>
      <c r="AT101" s="68">
        <v>1.375</v>
      </c>
      <c r="AU101" s="69">
        <v>1</v>
      </c>
      <c r="AV101" s="69">
        <v>1.375</v>
      </c>
      <c r="AW101" s="70">
        <v>1.5</v>
      </c>
      <c r="AX101" s="71" t="s">
        <v>1498</v>
      </c>
      <c r="AY101" s="69">
        <v>0.20624999999999999</v>
      </c>
      <c r="AZ101" s="84">
        <v>0.15</v>
      </c>
      <c r="BA101" s="85">
        <v>0.20624999999999999</v>
      </c>
      <c r="BB101" s="86">
        <v>0.22499999999999998</v>
      </c>
      <c r="BD101" s="92" t="s">
        <v>1916</v>
      </c>
      <c r="BE101" s="68">
        <v>1.375</v>
      </c>
      <c r="BF101" s="69">
        <v>1</v>
      </c>
      <c r="BG101" s="69">
        <v>1.375</v>
      </c>
      <c r="BH101" s="70">
        <v>1.5</v>
      </c>
      <c r="BI101" s="72" t="s">
        <v>1917</v>
      </c>
      <c r="BJ101" s="68">
        <v>0.20624999999999999</v>
      </c>
      <c r="BK101" s="84">
        <v>0.15</v>
      </c>
      <c r="BL101" s="85">
        <v>0.20624999999999999</v>
      </c>
      <c r="BM101" s="86">
        <v>0.22499999999999998</v>
      </c>
      <c r="BT101"/>
    </row>
    <row r="102" spans="1:72" x14ac:dyDescent="0.25">
      <c r="A102" s="67" t="s">
        <v>204</v>
      </c>
      <c r="B102" s="68">
        <v>0.50591406250000015</v>
      </c>
      <c r="C102" s="69">
        <v>0.36793750000000008</v>
      </c>
      <c r="D102" s="69">
        <v>1.375</v>
      </c>
      <c r="E102" s="70">
        <v>1.5</v>
      </c>
      <c r="F102" s="71" t="s">
        <v>203</v>
      </c>
      <c r="G102" s="72">
        <v>7.5887109375000025E-2</v>
      </c>
      <c r="H102" s="72">
        <v>5.5190625000000014E-2</v>
      </c>
      <c r="I102" s="72">
        <v>0.20624999999999999</v>
      </c>
      <c r="J102" s="71">
        <v>0.22499999999999998</v>
      </c>
      <c r="Q102"/>
      <c r="W102" s="67" t="s">
        <v>876</v>
      </c>
      <c r="X102" s="68">
        <v>1.375</v>
      </c>
      <c r="Y102" s="69">
        <v>1.3333333333333333</v>
      </c>
      <c r="Z102" s="69">
        <v>1.890625</v>
      </c>
      <c r="AA102" s="70">
        <v>1.05</v>
      </c>
      <c r="AB102" s="71" t="s">
        <v>877</v>
      </c>
      <c r="AC102" s="68">
        <v>0.20624999999999999</v>
      </c>
      <c r="AD102" s="84">
        <v>0.19999999999999998</v>
      </c>
      <c r="AE102" s="85">
        <v>0.28359374999999998</v>
      </c>
      <c r="AF102" s="86">
        <v>0.1575</v>
      </c>
      <c r="AH102" s="67" t="s">
        <v>1116</v>
      </c>
      <c r="AI102" s="68">
        <v>1.375</v>
      </c>
      <c r="AJ102" s="69">
        <v>1.3333333333333333</v>
      </c>
      <c r="AK102" s="69">
        <v>1.890625</v>
      </c>
      <c r="AL102" s="70">
        <v>1.05</v>
      </c>
      <c r="AM102" s="71" t="s">
        <v>1117</v>
      </c>
      <c r="AN102" s="69">
        <v>0.20624999999999999</v>
      </c>
      <c r="AO102" s="84">
        <v>0.19999999999999998</v>
      </c>
      <c r="AP102" s="85">
        <v>0.28359374999999998</v>
      </c>
      <c r="AQ102" s="86">
        <v>0.1575</v>
      </c>
      <c r="AS102" s="67" t="s">
        <v>1499</v>
      </c>
      <c r="AT102" s="68">
        <v>1.375</v>
      </c>
      <c r="AU102" s="69">
        <v>1</v>
      </c>
      <c r="AV102" s="69">
        <v>1.375</v>
      </c>
      <c r="AW102" s="70">
        <v>1.5</v>
      </c>
      <c r="AX102" s="71" t="s">
        <v>1500</v>
      </c>
      <c r="AY102" s="69">
        <v>0.20624999999999999</v>
      </c>
      <c r="AZ102" s="84">
        <v>0.15</v>
      </c>
      <c r="BA102" s="85">
        <v>0.20624999999999999</v>
      </c>
      <c r="BB102" s="86">
        <v>0.22499999999999998</v>
      </c>
      <c r="BD102" s="92" t="s">
        <v>1918</v>
      </c>
      <c r="BE102" s="68">
        <v>1.375</v>
      </c>
      <c r="BF102" s="69">
        <v>1</v>
      </c>
      <c r="BG102" s="69">
        <v>1.375</v>
      </c>
      <c r="BH102" s="70">
        <v>1.5</v>
      </c>
      <c r="BI102" s="72" t="s">
        <v>1919</v>
      </c>
      <c r="BJ102" s="68">
        <v>0.20624999999999999</v>
      </c>
      <c r="BK102" s="84">
        <v>0.15</v>
      </c>
      <c r="BL102" s="85">
        <v>0.20624999999999999</v>
      </c>
      <c r="BM102" s="86">
        <v>0.22499999999999998</v>
      </c>
      <c r="BT102"/>
    </row>
    <row r="103" spans="1:72" x14ac:dyDescent="0.25">
      <c r="A103" s="67" t="s">
        <v>206</v>
      </c>
      <c r="B103" s="68">
        <v>0.50591406250000015</v>
      </c>
      <c r="C103" s="69">
        <v>0.36793750000000008</v>
      </c>
      <c r="D103" s="69">
        <v>1.375</v>
      </c>
      <c r="E103" s="70">
        <v>1.5</v>
      </c>
      <c r="F103" s="71" t="s">
        <v>205</v>
      </c>
      <c r="G103" s="72">
        <v>7.5887109375000025E-2</v>
      </c>
      <c r="H103" s="72">
        <v>5.5190625000000014E-2</v>
      </c>
      <c r="I103" s="72">
        <v>0.20624999999999999</v>
      </c>
      <c r="J103" s="71">
        <v>0.22499999999999998</v>
      </c>
      <c r="Q103"/>
      <c r="W103" s="67" t="s">
        <v>878</v>
      </c>
      <c r="X103" s="68">
        <v>1.375</v>
      </c>
      <c r="Y103" s="69">
        <v>1</v>
      </c>
      <c r="Z103" s="69">
        <v>1.375</v>
      </c>
      <c r="AA103" s="70">
        <v>1.5</v>
      </c>
      <c r="AB103" s="71" t="s">
        <v>879</v>
      </c>
      <c r="AC103" s="68">
        <v>0.20624999999999999</v>
      </c>
      <c r="AD103" s="84">
        <v>0.15</v>
      </c>
      <c r="AE103" s="85">
        <v>0.20624999999999999</v>
      </c>
      <c r="AF103" s="86">
        <v>0.22499999999999998</v>
      </c>
      <c r="AH103" s="67" t="s">
        <v>1118</v>
      </c>
      <c r="AI103" s="68">
        <v>1.375</v>
      </c>
      <c r="AJ103" s="69">
        <v>1</v>
      </c>
      <c r="AK103" s="69">
        <v>1.375</v>
      </c>
      <c r="AL103" s="70">
        <v>1.5</v>
      </c>
      <c r="AM103" s="71" t="s">
        <v>1119</v>
      </c>
      <c r="AN103" s="69">
        <v>0.20624999999999999</v>
      </c>
      <c r="AO103" s="84">
        <v>0.15</v>
      </c>
      <c r="AP103" s="85">
        <v>0.20624999999999999</v>
      </c>
      <c r="AQ103" s="86">
        <v>0.22499999999999998</v>
      </c>
      <c r="AS103" s="67" t="s">
        <v>1501</v>
      </c>
      <c r="AT103" s="68">
        <v>1.375</v>
      </c>
      <c r="AU103" s="69">
        <v>1.3333333333333333</v>
      </c>
      <c r="AV103" s="69">
        <v>1.890625</v>
      </c>
      <c r="AW103" s="70">
        <v>1.05</v>
      </c>
      <c r="AX103" s="71" t="s">
        <v>1502</v>
      </c>
      <c r="AY103" s="69">
        <v>0.20624999999999999</v>
      </c>
      <c r="AZ103" s="84">
        <v>0.19999999999999998</v>
      </c>
      <c r="BA103" s="85">
        <v>0.28359374999999998</v>
      </c>
      <c r="BB103" s="86">
        <v>0.1575</v>
      </c>
      <c r="BD103" s="92" t="s">
        <v>1920</v>
      </c>
      <c r="BE103" s="68">
        <v>1.375</v>
      </c>
      <c r="BF103" s="69">
        <v>1</v>
      </c>
      <c r="BG103" s="69">
        <v>1.375</v>
      </c>
      <c r="BH103" s="70">
        <v>1.5</v>
      </c>
      <c r="BI103" s="72" t="s">
        <v>1921</v>
      </c>
      <c r="BJ103" s="68">
        <v>0.20624999999999999</v>
      </c>
      <c r="BK103" s="84">
        <v>0.15</v>
      </c>
      <c r="BL103" s="85">
        <v>0.20624999999999999</v>
      </c>
      <c r="BM103" s="86">
        <v>0.22499999999999998</v>
      </c>
      <c r="BT103"/>
    </row>
    <row r="104" spans="1:72" x14ac:dyDescent="0.25">
      <c r="A104" s="67" t="s">
        <v>208</v>
      </c>
      <c r="B104" s="68">
        <v>0.50591406250000015</v>
      </c>
      <c r="C104" s="69">
        <v>0.36793750000000008</v>
      </c>
      <c r="D104" s="69">
        <v>1.375</v>
      </c>
      <c r="E104" s="70">
        <v>1.5</v>
      </c>
      <c r="F104" s="71" t="s">
        <v>207</v>
      </c>
      <c r="G104" s="72">
        <v>7.5887109375000025E-2</v>
      </c>
      <c r="H104" s="72">
        <v>5.5190625000000014E-2</v>
      </c>
      <c r="I104" s="72">
        <v>0.20624999999999999</v>
      </c>
      <c r="J104" s="71">
        <v>0.22499999999999998</v>
      </c>
      <c r="Q104"/>
      <c r="W104" s="67" t="s">
        <v>880</v>
      </c>
      <c r="X104" s="68">
        <v>1.6041666666666667</v>
      </c>
      <c r="Y104" s="69">
        <v>0.52562500000000012</v>
      </c>
      <c r="Z104" s="69">
        <v>0.99687500000000018</v>
      </c>
      <c r="AA104" s="70">
        <v>2.5</v>
      </c>
      <c r="AB104" s="71" t="s">
        <v>881</v>
      </c>
      <c r="AC104" s="68">
        <v>0.24062500000000001</v>
      </c>
      <c r="AD104" s="84">
        <v>7.8843750000000018E-2</v>
      </c>
      <c r="AE104" s="85">
        <v>0.14953125000000003</v>
      </c>
      <c r="AF104" s="86">
        <v>0.375</v>
      </c>
      <c r="AH104" s="67" t="s">
        <v>1120</v>
      </c>
      <c r="AI104" s="68">
        <v>1.375</v>
      </c>
      <c r="AJ104" s="69">
        <v>1</v>
      </c>
      <c r="AK104" s="69">
        <v>1.375</v>
      </c>
      <c r="AL104" s="70">
        <v>1.5</v>
      </c>
      <c r="AM104" s="71" t="s">
        <v>1121</v>
      </c>
      <c r="AN104" s="69">
        <v>0.20624999999999999</v>
      </c>
      <c r="AO104" s="84">
        <v>0.15</v>
      </c>
      <c r="AP104" s="85">
        <v>0.20624999999999999</v>
      </c>
      <c r="AQ104" s="86">
        <v>0.22499999999999998</v>
      </c>
      <c r="AS104" s="67" t="s">
        <v>1503</v>
      </c>
      <c r="AT104" s="68">
        <v>1.375</v>
      </c>
      <c r="AU104" s="69">
        <v>1</v>
      </c>
      <c r="AV104" s="69">
        <v>1.375</v>
      </c>
      <c r="AW104" s="70">
        <v>1.5</v>
      </c>
      <c r="AX104" s="71" t="s">
        <v>1504</v>
      </c>
      <c r="AY104" s="69">
        <v>0.20624999999999999</v>
      </c>
      <c r="AZ104" s="84">
        <v>0.15</v>
      </c>
      <c r="BA104" s="85">
        <v>0.20624999999999999</v>
      </c>
      <c r="BB104" s="86">
        <v>0.22499999999999998</v>
      </c>
      <c r="BD104" s="92" t="s">
        <v>1922</v>
      </c>
      <c r="BE104" s="68">
        <v>1.375</v>
      </c>
      <c r="BF104" s="69">
        <v>1</v>
      </c>
      <c r="BG104" s="69">
        <v>1.375</v>
      </c>
      <c r="BH104" s="70">
        <v>1.5</v>
      </c>
      <c r="BI104" s="72" t="s">
        <v>1923</v>
      </c>
      <c r="BJ104" s="68">
        <v>0.20624999999999999</v>
      </c>
      <c r="BK104" s="84">
        <v>0.15</v>
      </c>
      <c r="BL104" s="85">
        <v>0.20624999999999999</v>
      </c>
      <c r="BM104" s="86">
        <v>0.22499999999999998</v>
      </c>
      <c r="BT104"/>
    </row>
    <row r="105" spans="1:72" x14ac:dyDescent="0.25">
      <c r="A105" s="67" t="s">
        <v>210</v>
      </c>
      <c r="B105" s="68">
        <v>0.50591406250000015</v>
      </c>
      <c r="C105" s="69">
        <v>0.36793750000000008</v>
      </c>
      <c r="D105" s="69">
        <v>1.375</v>
      </c>
      <c r="E105" s="70">
        <v>1.5</v>
      </c>
      <c r="F105" s="71" t="s">
        <v>209</v>
      </c>
      <c r="G105" s="72">
        <v>7.5887109375000025E-2</v>
      </c>
      <c r="H105" s="72">
        <v>5.5190625000000014E-2</v>
      </c>
      <c r="I105" s="72">
        <v>0.20624999999999999</v>
      </c>
      <c r="J105" s="71">
        <v>0.22499999999999998</v>
      </c>
      <c r="Q105"/>
      <c r="W105" s="67" t="s">
        <v>882</v>
      </c>
      <c r="X105" s="68">
        <v>1.375</v>
      </c>
      <c r="Y105" s="69">
        <v>1.3333333333333333</v>
      </c>
      <c r="Z105" s="69">
        <v>1.890625</v>
      </c>
      <c r="AA105" s="70">
        <v>1.05</v>
      </c>
      <c r="AB105" s="71" t="s">
        <v>883</v>
      </c>
      <c r="AC105" s="68">
        <v>0.20624999999999999</v>
      </c>
      <c r="AD105" s="84">
        <v>0.19999999999999998</v>
      </c>
      <c r="AE105" s="85">
        <v>0.28359374999999998</v>
      </c>
      <c r="AF105" s="86">
        <v>0.1575</v>
      </c>
      <c r="AH105" s="67" t="s">
        <v>1122</v>
      </c>
      <c r="AI105" s="68">
        <v>1.375</v>
      </c>
      <c r="AJ105" s="69">
        <v>1</v>
      </c>
      <c r="AK105" s="69">
        <v>1.375</v>
      </c>
      <c r="AL105" s="70">
        <v>1.5</v>
      </c>
      <c r="AM105" s="71" t="s">
        <v>1123</v>
      </c>
      <c r="AN105" s="69">
        <v>0.20624999999999999</v>
      </c>
      <c r="AO105" s="84">
        <v>0.15</v>
      </c>
      <c r="AP105" s="85">
        <v>0.20624999999999999</v>
      </c>
      <c r="AQ105" s="86">
        <v>0.22499999999999998</v>
      </c>
      <c r="AS105" s="67" t="s">
        <v>1505</v>
      </c>
      <c r="AT105" s="68">
        <v>1.6041666666666667</v>
      </c>
      <c r="AU105" s="69">
        <v>0.52562500000000012</v>
      </c>
      <c r="AV105" s="69">
        <v>0.99687500000000018</v>
      </c>
      <c r="AW105" s="70">
        <v>2.5</v>
      </c>
      <c r="AX105" s="71" t="s">
        <v>1506</v>
      </c>
      <c r="AY105" s="69">
        <v>0.24062500000000001</v>
      </c>
      <c r="AZ105" s="84">
        <v>7.8843750000000018E-2</v>
      </c>
      <c r="BA105" s="85">
        <v>0.14953125000000003</v>
      </c>
      <c r="BB105" s="86">
        <v>0.375</v>
      </c>
      <c r="BD105" s="92" t="s">
        <v>1924</v>
      </c>
      <c r="BE105" s="68">
        <v>1.375</v>
      </c>
      <c r="BF105" s="69">
        <v>1</v>
      </c>
      <c r="BG105" s="69">
        <v>1.375</v>
      </c>
      <c r="BH105" s="70">
        <v>1.5</v>
      </c>
      <c r="BI105" s="72" t="s">
        <v>1925</v>
      </c>
      <c r="BJ105" s="68">
        <v>0.20624999999999999</v>
      </c>
      <c r="BK105" s="84">
        <v>0.15</v>
      </c>
      <c r="BL105" s="85">
        <v>0.20624999999999999</v>
      </c>
      <c r="BM105" s="86">
        <v>0.22499999999999998</v>
      </c>
      <c r="BT105"/>
    </row>
    <row r="106" spans="1:72" x14ac:dyDescent="0.25">
      <c r="A106" s="67" t="s">
        <v>212</v>
      </c>
      <c r="B106" s="68">
        <v>0.50591406250000015</v>
      </c>
      <c r="C106" s="69">
        <v>0.36793750000000008</v>
      </c>
      <c r="D106" s="69">
        <v>1.375</v>
      </c>
      <c r="E106" s="70">
        <v>1.5</v>
      </c>
      <c r="F106" s="71" t="s">
        <v>211</v>
      </c>
      <c r="G106" s="72">
        <v>7.5887109375000025E-2</v>
      </c>
      <c r="H106" s="72">
        <v>5.5190625000000014E-2</v>
      </c>
      <c r="I106" s="72">
        <v>0.20624999999999999</v>
      </c>
      <c r="J106" s="71">
        <v>0.22499999999999998</v>
      </c>
      <c r="Q106"/>
      <c r="W106" s="67" t="s">
        <v>884</v>
      </c>
      <c r="X106" s="68">
        <v>1.375</v>
      </c>
      <c r="Y106" s="69">
        <v>1.3333333333333333</v>
      </c>
      <c r="Z106" s="69">
        <v>1.890625</v>
      </c>
      <c r="AA106" s="70">
        <v>1.05</v>
      </c>
      <c r="AB106" s="71" t="s">
        <v>885</v>
      </c>
      <c r="AC106" s="68">
        <v>0.20624999999999999</v>
      </c>
      <c r="AD106" s="84">
        <v>0.19999999999999998</v>
      </c>
      <c r="AE106" s="85">
        <v>0.28359374999999998</v>
      </c>
      <c r="AF106" s="86">
        <v>0.1575</v>
      </c>
      <c r="AH106" s="67" t="s">
        <v>1124</v>
      </c>
      <c r="AI106" s="68">
        <v>2.2916666666666665</v>
      </c>
      <c r="AJ106" s="69">
        <v>0.72500000000000009</v>
      </c>
      <c r="AK106" s="69">
        <v>0.99687500000000018</v>
      </c>
      <c r="AL106" s="70">
        <v>2.5</v>
      </c>
      <c r="AM106" s="71" t="s">
        <v>1125</v>
      </c>
      <c r="AN106" s="69">
        <v>0.34374999999999994</v>
      </c>
      <c r="AO106" s="84">
        <v>0.10875000000000001</v>
      </c>
      <c r="AP106" s="85">
        <v>0.14953125000000003</v>
      </c>
      <c r="AQ106" s="86">
        <v>0.375</v>
      </c>
      <c r="AS106" s="67" t="s">
        <v>1507</v>
      </c>
      <c r="AT106" s="68">
        <v>1.375</v>
      </c>
      <c r="AU106" s="69">
        <v>1.3333333333333333</v>
      </c>
      <c r="AV106" s="69">
        <v>1.890625</v>
      </c>
      <c r="AW106" s="70">
        <v>1.05</v>
      </c>
      <c r="AX106" s="71" t="s">
        <v>1508</v>
      </c>
      <c r="AY106" s="69">
        <v>0.20624999999999999</v>
      </c>
      <c r="AZ106" s="84">
        <v>0.19999999999999998</v>
      </c>
      <c r="BA106" s="85">
        <v>0.28359374999999998</v>
      </c>
      <c r="BB106" s="86">
        <v>0.1575</v>
      </c>
      <c r="BD106" s="92" t="s">
        <v>1926</v>
      </c>
      <c r="BE106" s="68">
        <v>1.375</v>
      </c>
      <c r="BF106" s="69">
        <v>1</v>
      </c>
      <c r="BG106" s="69">
        <v>1.375</v>
      </c>
      <c r="BH106" s="70">
        <v>1.5</v>
      </c>
      <c r="BI106" s="72" t="s">
        <v>1927</v>
      </c>
      <c r="BJ106" s="68">
        <v>0.20624999999999999</v>
      </c>
      <c r="BK106" s="84">
        <v>0.15</v>
      </c>
      <c r="BL106" s="85">
        <v>0.20624999999999999</v>
      </c>
      <c r="BM106" s="86">
        <v>0.22499999999999998</v>
      </c>
      <c r="BT106"/>
    </row>
    <row r="107" spans="1:72" x14ac:dyDescent="0.25">
      <c r="A107" s="67" t="s">
        <v>214</v>
      </c>
      <c r="B107" s="68">
        <v>0.50591406250000015</v>
      </c>
      <c r="C107" s="69">
        <v>0.36793750000000008</v>
      </c>
      <c r="D107" s="69">
        <v>1.375</v>
      </c>
      <c r="E107" s="70">
        <v>1.5</v>
      </c>
      <c r="F107" s="71" t="s">
        <v>213</v>
      </c>
      <c r="G107" s="72">
        <v>7.5887109375000025E-2</v>
      </c>
      <c r="H107" s="72">
        <v>5.5190625000000014E-2</v>
      </c>
      <c r="I107" s="72">
        <v>0.20624999999999999</v>
      </c>
      <c r="J107" s="71">
        <v>0.22499999999999998</v>
      </c>
      <c r="Q107"/>
      <c r="W107" s="67" t="s">
        <v>886</v>
      </c>
      <c r="X107" s="68">
        <v>1.375</v>
      </c>
      <c r="Y107" s="69">
        <v>1</v>
      </c>
      <c r="Z107" s="69">
        <v>1.375</v>
      </c>
      <c r="AA107" s="70">
        <v>1.5</v>
      </c>
      <c r="AB107" s="71" t="s">
        <v>887</v>
      </c>
      <c r="AC107" s="68">
        <v>0.20624999999999999</v>
      </c>
      <c r="AD107" s="84">
        <v>0.15</v>
      </c>
      <c r="AE107" s="85">
        <v>0.20624999999999999</v>
      </c>
      <c r="AF107" s="86">
        <v>0.22499999999999998</v>
      </c>
      <c r="AH107" s="67" t="s">
        <v>1126</v>
      </c>
      <c r="AI107" s="68">
        <v>1.375</v>
      </c>
      <c r="AJ107" s="69">
        <v>1.3333333333333333</v>
      </c>
      <c r="AK107" s="69">
        <v>1.890625</v>
      </c>
      <c r="AL107" s="70">
        <v>1.05</v>
      </c>
      <c r="AM107" s="71" t="s">
        <v>1127</v>
      </c>
      <c r="AN107" s="69">
        <v>0.20624999999999999</v>
      </c>
      <c r="AO107" s="84">
        <v>0.19999999999999998</v>
      </c>
      <c r="AP107" s="85">
        <v>0.28359374999999998</v>
      </c>
      <c r="AQ107" s="86">
        <v>0.1575</v>
      </c>
      <c r="AS107" s="67" t="s">
        <v>1509</v>
      </c>
      <c r="AT107" s="68">
        <v>1.375</v>
      </c>
      <c r="AU107" s="69">
        <v>1</v>
      </c>
      <c r="AV107" s="69">
        <v>1.375</v>
      </c>
      <c r="AW107" s="70">
        <v>1.5</v>
      </c>
      <c r="AX107" s="71" t="s">
        <v>1510</v>
      </c>
      <c r="AY107" s="69">
        <v>0.20624999999999999</v>
      </c>
      <c r="AZ107" s="84">
        <v>0.15</v>
      </c>
      <c r="BA107" s="85">
        <v>0.20624999999999999</v>
      </c>
      <c r="BB107" s="86">
        <v>0.22499999999999998</v>
      </c>
      <c r="BD107" s="92" t="s">
        <v>1928</v>
      </c>
      <c r="BE107" s="68">
        <v>1.375</v>
      </c>
      <c r="BF107" s="69">
        <v>1</v>
      </c>
      <c r="BG107" s="69">
        <v>1.375</v>
      </c>
      <c r="BH107" s="70">
        <v>1.5</v>
      </c>
      <c r="BI107" s="72" t="s">
        <v>1929</v>
      </c>
      <c r="BJ107" s="68">
        <v>0.20624999999999999</v>
      </c>
      <c r="BK107" s="84">
        <v>0.15</v>
      </c>
      <c r="BL107" s="85">
        <v>0.20624999999999999</v>
      </c>
      <c r="BM107" s="86">
        <v>0.22499999999999998</v>
      </c>
      <c r="BT107"/>
    </row>
    <row r="108" spans="1:72" x14ac:dyDescent="0.25">
      <c r="A108" s="67" t="s">
        <v>216</v>
      </c>
      <c r="B108" s="68">
        <v>0.50591406250000015</v>
      </c>
      <c r="C108" s="69">
        <v>0.36793750000000008</v>
      </c>
      <c r="D108" s="69">
        <v>1.375</v>
      </c>
      <c r="E108" s="70">
        <v>1.5</v>
      </c>
      <c r="F108" s="71" t="s">
        <v>215</v>
      </c>
      <c r="G108" s="72">
        <v>7.5887109375000025E-2</v>
      </c>
      <c r="H108" s="72">
        <v>5.5190625000000014E-2</v>
      </c>
      <c r="I108" s="72">
        <v>0.20624999999999999</v>
      </c>
      <c r="J108" s="71">
        <v>0.22499999999999998</v>
      </c>
      <c r="Q108"/>
      <c r="W108" s="67" t="s">
        <v>888</v>
      </c>
      <c r="X108" s="68">
        <v>1.6041666666666667</v>
      </c>
      <c r="Y108" s="69">
        <v>0.52562500000000012</v>
      </c>
      <c r="Z108" s="69">
        <v>1.4122395833333334</v>
      </c>
      <c r="AA108" s="70">
        <v>3.645833333333333</v>
      </c>
      <c r="AB108" s="71" t="s">
        <v>889</v>
      </c>
      <c r="AC108" s="68">
        <v>0.24062500000000001</v>
      </c>
      <c r="AD108" s="84">
        <v>7.8843750000000018E-2</v>
      </c>
      <c r="AE108" s="85">
        <v>0.21183593750000002</v>
      </c>
      <c r="AF108" s="86">
        <v>0.54687499999999989</v>
      </c>
      <c r="AH108" s="67" t="s">
        <v>1128</v>
      </c>
      <c r="AI108" s="68">
        <v>1.375</v>
      </c>
      <c r="AJ108" s="69">
        <v>1</v>
      </c>
      <c r="AK108" s="69">
        <v>1.375</v>
      </c>
      <c r="AL108" s="70">
        <v>1.5</v>
      </c>
      <c r="AM108" s="71" t="s">
        <v>1129</v>
      </c>
      <c r="AN108" s="69">
        <v>0.20624999999999999</v>
      </c>
      <c r="AO108" s="84">
        <v>0.15</v>
      </c>
      <c r="AP108" s="85">
        <v>0.20624999999999999</v>
      </c>
      <c r="AQ108" s="86">
        <v>0.22499999999999998</v>
      </c>
      <c r="AS108" s="67" t="s">
        <v>1511</v>
      </c>
      <c r="AT108" s="68">
        <v>1.6041666666666667</v>
      </c>
      <c r="AU108" s="69">
        <v>0.52562500000000012</v>
      </c>
      <c r="AV108" s="69">
        <v>0.99687500000000018</v>
      </c>
      <c r="AW108" s="70">
        <v>2.5</v>
      </c>
      <c r="AX108" s="71" t="s">
        <v>1512</v>
      </c>
      <c r="AY108" s="69">
        <v>0.24062500000000001</v>
      </c>
      <c r="AZ108" s="84">
        <v>7.8843750000000018E-2</v>
      </c>
      <c r="BA108" s="85">
        <v>0.14953125000000003</v>
      </c>
      <c r="BB108" s="86">
        <v>0.375</v>
      </c>
      <c r="BD108" s="92" t="s">
        <v>1930</v>
      </c>
      <c r="BE108" s="68">
        <v>1.375</v>
      </c>
      <c r="BF108" s="69">
        <v>1</v>
      </c>
      <c r="BG108" s="69">
        <v>1.375</v>
      </c>
      <c r="BH108" s="70">
        <v>1.5</v>
      </c>
      <c r="BI108" s="72" t="s">
        <v>1931</v>
      </c>
      <c r="BJ108" s="68">
        <v>0.20624999999999999</v>
      </c>
      <c r="BK108" s="84">
        <v>0.15</v>
      </c>
      <c r="BL108" s="85">
        <v>0.20624999999999999</v>
      </c>
      <c r="BM108" s="86">
        <v>0.22499999999999998</v>
      </c>
      <c r="BT108"/>
    </row>
    <row r="109" spans="1:72" x14ac:dyDescent="0.25">
      <c r="A109" s="67" t="s">
        <v>218</v>
      </c>
      <c r="B109" s="68">
        <v>0.50591406250000015</v>
      </c>
      <c r="C109" s="69">
        <v>0.36793750000000008</v>
      </c>
      <c r="D109" s="69">
        <v>1.375</v>
      </c>
      <c r="E109" s="70">
        <v>1.5</v>
      </c>
      <c r="F109" s="71" t="s">
        <v>217</v>
      </c>
      <c r="G109" s="72">
        <v>7.5887109375000025E-2</v>
      </c>
      <c r="H109" s="72">
        <v>5.5190625000000014E-2</v>
      </c>
      <c r="I109" s="72">
        <v>0.20624999999999999</v>
      </c>
      <c r="J109" s="71">
        <v>0.22499999999999998</v>
      </c>
      <c r="Q109"/>
      <c r="W109" s="67" t="s">
        <v>890</v>
      </c>
      <c r="X109" s="68">
        <v>1.375</v>
      </c>
      <c r="Y109" s="69">
        <v>1.3333333333333333</v>
      </c>
      <c r="Z109" s="69">
        <v>2.6783854166666665</v>
      </c>
      <c r="AA109" s="70">
        <v>1.5312500000000002</v>
      </c>
      <c r="AB109" s="71" t="s">
        <v>891</v>
      </c>
      <c r="AC109" s="68">
        <v>0.20624999999999999</v>
      </c>
      <c r="AD109" s="84">
        <v>0.19999999999999998</v>
      </c>
      <c r="AE109" s="85">
        <v>0.40175781249999998</v>
      </c>
      <c r="AF109" s="86">
        <v>0.22968750000000002</v>
      </c>
      <c r="AH109" s="67" t="s">
        <v>1130</v>
      </c>
      <c r="AI109" s="68">
        <v>2.2916666666666665</v>
      </c>
      <c r="AJ109" s="69">
        <v>0.72500000000000009</v>
      </c>
      <c r="AK109" s="69">
        <v>0.99687500000000018</v>
      </c>
      <c r="AL109" s="70">
        <v>2.5</v>
      </c>
      <c r="AM109" s="71" t="s">
        <v>1131</v>
      </c>
      <c r="AN109" s="69">
        <v>0.34374999999999994</v>
      </c>
      <c r="AO109" s="84">
        <v>0.10875000000000001</v>
      </c>
      <c r="AP109" s="85">
        <v>0.14953125000000003</v>
      </c>
      <c r="AQ109" s="86">
        <v>0.375</v>
      </c>
      <c r="AS109" s="67" t="s">
        <v>1513</v>
      </c>
      <c r="AT109" s="68">
        <v>1.375</v>
      </c>
      <c r="AU109" s="69">
        <v>1.3333333333333333</v>
      </c>
      <c r="AV109" s="69">
        <v>1.890625</v>
      </c>
      <c r="AW109" s="70">
        <v>1.05</v>
      </c>
      <c r="AX109" s="71" t="s">
        <v>1514</v>
      </c>
      <c r="AY109" s="69">
        <v>0.20624999999999999</v>
      </c>
      <c r="AZ109" s="84">
        <v>0.19999999999999998</v>
      </c>
      <c r="BA109" s="85">
        <v>0.28359374999999998</v>
      </c>
      <c r="BB109" s="86">
        <v>0.1575</v>
      </c>
      <c r="BD109" s="92" t="s">
        <v>1932</v>
      </c>
      <c r="BE109" s="68">
        <v>1.375</v>
      </c>
      <c r="BF109" s="69">
        <v>1</v>
      </c>
      <c r="BG109" s="69">
        <v>1.375</v>
      </c>
      <c r="BH109" s="70">
        <v>1.5</v>
      </c>
      <c r="BI109" s="72" t="s">
        <v>1933</v>
      </c>
      <c r="BJ109" s="68">
        <v>0.20624999999999999</v>
      </c>
      <c r="BK109" s="84">
        <v>0.15</v>
      </c>
      <c r="BL109" s="85">
        <v>0.20624999999999999</v>
      </c>
      <c r="BM109" s="86">
        <v>0.22499999999999998</v>
      </c>
      <c r="BT109"/>
    </row>
    <row r="110" spans="1:72" x14ac:dyDescent="0.25">
      <c r="A110" s="67" t="s">
        <v>220</v>
      </c>
      <c r="B110" s="68">
        <v>0.50591406250000015</v>
      </c>
      <c r="C110" s="69">
        <v>0.36793750000000008</v>
      </c>
      <c r="D110" s="69">
        <v>1.375</v>
      </c>
      <c r="E110" s="70">
        <v>1.5</v>
      </c>
      <c r="F110" s="71" t="s">
        <v>219</v>
      </c>
      <c r="G110" s="72">
        <v>7.5887109375000025E-2</v>
      </c>
      <c r="H110" s="72">
        <v>5.5190625000000014E-2</v>
      </c>
      <c r="I110" s="72">
        <v>0.20624999999999999</v>
      </c>
      <c r="J110" s="71">
        <v>0.22499999999999998</v>
      </c>
      <c r="Q110"/>
      <c r="W110" s="67" t="s">
        <v>892</v>
      </c>
      <c r="X110" s="68">
        <v>1.375</v>
      </c>
      <c r="Y110" s="69">
        <v>1.3333333333333333</v>
      </c>
      <c r="Z110" s="69">
        <v>2.6783854166666665</v>
      </c>
      <c r="AA110" s="70">
        <v>1.5312500000000002</v>
      </c>
      <c r="AB110" s="71" t="s">
        <v>893</v>
      </c>
      <c r="AC110" s="68">
        <v>0.20624999999999999</v>
      </c>
      <c r="AD110" s="84">
        <v>0.19999999999999998</v>
      </c>
      <c r="AE110" s="85">
        <v>0.40175781249999998</v>
      </c>
      <c r="AF110" s="86">
        <v>0.22968750000000002</v>
      </c>
      <c r="AH110" s="67" t="s">
        <v>1132</v>
      </c>
      <c r="AI110" s="68">
        <v>1.375</v>
      </c>
      <c r="AJ110" s="69">
        <v>1.3333333333333333</v>
      </c>
      <c r="AK110" s="69">
        <v>1.890625</v>
      </c>
      <c r="AL110" s="70">
        <v>1.05</v>
      </c>
      <c r="AM110" s="71" t="s">
        <v>1133</v>
      </c>
      <c r="AN110" s="69">
        <v>0.20624999999999999</v>
      </c>
      <c r="AO110" s="84">
        <v>0.19999999999999998</v>
      </c>
      <c r="AP110" s="85">
        <v>0.28359374999999998</v>
      </c>
      <c r="AQ110" s="86">
        <v>0.1575</v>
      </c>
      <c r="AS110" s="67" t="s">
        <v>1515</v>
      </c>
      <c r="AT110" s="68">
        <v>1.375</v>
      </c>
      <c r="AU110" s="69">
        <v>1.3333333333333333</v>
      </c>
      <c r="AV110" s="69">
        <v>1.890625</v>
      </c>
      <c r="AW110" s="70">
        <v>1.05</v>
      </c>
      <c r="AX110" s="71" t="s">
        <v>1516</v>
      </c>
      <c r="AY110" s="69">
        <v>0.20624999999999999</v>
      </c>
      <c r="AZ110" s="84">
        <v>0.19999999999999998</v>
      </c>
      <c r="BA110" s="85">
        <v>0.28359374999999998</v>
      </c>
      <c r="BB110" s="86">
        <v>0.1575</v>
      </c>
      <c r="BD110" s="92" t="s">
        <v>1934</v>
      </c>
      <c r="BE110" s="68">
        <v>1.375</v>
      </c>
      <c r="BF110" s="69">
        <v>1</v>
      </c>
      <c r="BG110" s="69">
        <v>1.375</v>
      </c>
      <c r="BH110" s="70">
        <v>1.5</v>
      </c>
      <c r="BI110" s="72" t="s">
        <v>1935</v>
      </c>
      <c r="BJ110" s="68">
        <v>0.20624999999999999</v>
      </c>
      <c r="BK110" s="84">
        <v>0.15</v>
      </c>
      <c r="BL110" s="85">
        <v>0.20624999999999999</v>
      </c>
      <c r="BM110" s="86">
        <v>0.22499999999999998</v>
      </c>
      <c r="BT110"/>
    </row>
    <row r="111" spans="1:72" x14ac:dyDescent="0.25">
      <c r="A111" s="67" t="s">
        <v>222</v>
      </c>
      <c r="B111" s="68">
        <v>0.50591406250000015</v>
      </c>
      <c r="C111" s="69">
        <v>0.36793750000000008</v>
      </c>
      <c r="D111" s="69">
        <v>1.375</v>
      </c>
      <c r="E111" s="70">
        <v>1.5</v>
      </c>
      <c r="F111" s="71" t="s">
        <v>221</v>
      </c>
      <c r="G111" s="72">
        <v>7.5887109375000025E-2</v>
      </c>
      <c r="H111" s="72">
        <v>5.5190625000000014E-2</v>
      </c>
      <c r="I111" s="72">
        <v>0.20624999999999999</v>
      </c>
      <c r="J111" s="71">
        <v>0.22499999999999998</v>
      </c>
      <c r="Q111"/>
      <c r="W111" s="67" t="s">
        <v>894</v>
      </c>
      <c r="X111" s="68">
        <v>1.375</v>
      </c>
      <c r="Y111" s="69">
        <v>1</v>
      </c>
      <c r="Z111" s="69">
        <v>1.9479166666666665</v>
      </c>
      <c r="AA111" s="70">
        <v>2.1875</v>
      </c>
      <c r="AB111" s="71" t="s">
        <v>895</v>
      </c>
      <c r="AC111" s="68">
        <v>0.20624999999999999</v>
      </c>
      <c r="AD111" s="84">
        <v>0.15</v>
      </c>
      <c r="AE111" s="85">
        <v>0.29218749999999999</v>
      </c>
      <c r="AF111" s="86">
        <v>0.328125</v>
      </c>
      <c r="AH111" s="67" t="s">
        <v>1134</v>
      </c>
      <c r="AI111" s="68">
        <v>1.375</v>
      </c>
      <c r="AJ111" s="69">
        <v>1.3333333333333333</v>
      </c>
      <c r="AK111" s="69">
        <v>1.890625</v>
      </c>
      <c r="AL111" s="70">
        <v>1.05</v>
      </c>
      <c r="AM111" s="71" t="s">
        <v>1135</v>
      </c>
      <c r="AN111" s="69">
        <v>0.20624999999999999</v>
      </c>
      <c r="AO111" s="84">
        <v>0.19999999999999998</v>
      </c>
      <c r="AP111" s="85">
        <v>0.28359374999999998</v>
      </c>
      <c r="AQ111" s="86">
        <v>0.1575</v>
      </c>
      <c r="AS111" s="67" t="s">
        <v>1517</v>
      </c>
      <c r="AT111" s="68">
        <v>0.50591406250000015</v>
      </c>
      <c r="AU111" s="69">
        <v>0.36793750000000008</v>
      </c>
      <c r="AV111" s="69">
        <v>1.375</v>
      </c>
      <c r="AW111" s="70">
        <v>1.5</v>
      </c>
      <c r="AX111" s="71" t="s">
        <v>1518</v>
      </c>
      <c r="AY111" s="69">
        <v>7.5887109375000025E-2</v>
      </c>
      <c r="AZ111" s="84">
        <v>5.5190625000000014E-2</v>
      </c>
      <c r="BA111" s="85">
        <v>0.20624999999999999</v>
      </c>
      <c r="BB111" s="86">
        <v>0.22499999999999998</v>
      </c>
      <c r="BD111" s="92" t="s">
        <v>1936</v>
      </c>
      <c r="BE111" s="68">
        <v>1.375</v>
      </c>
      <c r="BF111" s="69">
        <v>1</v>
      </c>
      <c r="BG111" s="69">
        <v>1.375</v>
      </c>
      <c r="BH111" s="70">
        <v>1.5</v>
      </c>
      <c r="BI111" s="72" t="s">
        <v>1937</v>
      </c>
      <c r="BJ111" s="68">
        <v>0.20624999999999999</v>
      </c>
      <c r="BK111" s="84">
        <v>0.15</v>
      </c>
      <c r="BL111" s="85">
        <v>0.20624999999999999</v>
      </c>
      <c r="BM111" s="86">
        <v>0.22499999999999998</v>
      </c>
      <c r="BT111"/>
    </row>
    <row r="112" spans="1:72" x14ac:dyDescent="0.25">
      <c r="A112" s="67" t="s">
        <v>224</v>
      </c>
      <c r="B112" s="68">
        <v>0.50591406250000015</v>
      </c>
      <c r="C112" s="69">
        <v>0.36793750000000008</v>
      </c>
      <c r="D112" s="69">
        <v>1.375</v>
      </c>
      <c r="E112" s="70">
        <v>1.5</v>
      </c>
      <c r="F112" s="71" t="s">
        <v>223</v>
      </c>
      <c r="G112" s="72">
        <v>7.5887109375000025E-2</v>
      </c>
      <c r="H112" s="72">
        <v>5.5190625000000014E-2</v>
      </c>
      <c r="I112" s="72">
        <v>0.20624999999999999</v>
      </c>
      <c r="J112" s="71">
        <v>0.22499999999999998</v>
      </c>
      <c r="Q112"/>
      <c r="W112" s="67" t="s">
        <v>896</v>
      </c>
      <c r="X112" s="68">
        <v>1.375</v>
      </c>
      <c r="Y112" s="69">
        <v>1.3333333333333333</v>
      </c>
      <c r="Z112" s="69">
        <v>1.890625</v>
      </c>
      <c r="AA112" s="70">
        <v>1.05</v>
      </c>
      <c r="AB112" s="71" t="s">
        <v>897</v>
      </c>
      <c r="AC112" s="68">
        <v>0.20624999999999999</v>
      </c>
      <c r="AD112" s="84">
        <v>0.19999999999999998</v>
      </c>
      <c r="AE112" s="85">
        <v>0.28359374999999998</v>
      </c>
      <c r="AF112" s="86">
        <v>0.1575</v>
      </c>
      <c r="AH112" s="67" t="s">
        <v>1136</v>
      </c>
      <c r="AI112" s="68">
        <v>1.375</v>
      </c>
      <c r="AJ112" s="69">
        <v>1</v>
      </c>
      <c r="AK112" s="69">
        <v>1.375</v>
      </c>
      <c r="AL112" s="70">
        <v>1.5</v>
      </c>
      <c r="AM112" s="71" t="s">
        <v>1137</v>
      </c>
      <c r="AN112" s="69">
        <v>0.20624999999999999</v>
      </c>
      <c r="AO112" s="84">
        <v>0.15</v>
      </c>
      <c r="AP112" s="85">
        <v>0.20624999999999999</v>
      </c>
      <c r="AQ112" s="86">
        <v>0.22499999999999998</v>
      </c>
      <c r="AS112" s="67" t="s">
        <v>1519</v>
      </c>
      <c r="AT112" s="68">
        <v>1.375</v>
      </c>
      <c r="AU112" s="69">
        <v>1.3333333333333333</v>
      </c>
      <c r="AV112" s="69">
        <v>1.890625</v>
      </c>
      <c r="AW112" s="70">
        <v>1.05</v>
      </c>
      <c r="AX112" s="71" t="s">
        <v>1520</v>
      </c>
      <c r="AY112" s="69">
        <v>0.20624999999999999</v>
      </c>
      <c r="AZ112" s="84">
        <v>0.19999999999999998</v>
      </c>
      <c r="BA112" s="85">
        <v>0.28359374999999998</v>
      </c>
      <c r="BB112" s="86">
        <v>0.1575</v>
      </c>
      <c r="BD112" s="92" t="s">
        <v>1938</v>
      </c>
      <c r="BE112" s="68">
        <v>1.375</v>
      </c>
      <c r="BF112" s="69">
        <v>1</v>
      </c>
      <c r="BG112" s="69">
        <v>1.375</v>
      </c>
      <c r="BH112" s="70">
        <v>1.5</v>
      </c>
      <c r="BI112" s="72" t="s">
        <v>1939</v>
      </c>
      <c r="BJ112" s="68">
        <v>0.20624999999999999</v>
      </c>
      <c r="BK112" s="84">
        <v>0.15</v>
      </c>
      <c r="BL112" s="85">
        <v>0.20624999999999999</v>
      </c>
      <c r="BM112" s="86">
        <v>0.22499999999999998</v>
      </c>
      <c r="BT112"/>
    </row>
    <row r="113" spans="1:72" x14ac:dyDescent="0.25">
      <c r="A113" s="67" t="s">
        <v>226</v>
      </c>
      <c r="B113" s="68">
        <v>0.50591406250000015</v>
      </c>
      <c r="C113" s="69">
        <v>0.36793750000000008</v>
      </c>
      <c r="D113" s="69">
        <v>1.375</v>
      </c>
      <c r="E113" s="70">
        <v>1.5</v>
      </c>
      <c r="F113" s="71" t="s">
        <v>225</v>
      </c>
      <c r="G113" s="72">
        <v>7.5887109375000025E-2</v>
      </c>
      <c r="H113" s="72">
        <v>5.5190625000000014E-2</v>
      </c>
      <c r="I113" s="72">
        <v>0.20624999999999999</v>
      </c>
      <c r="J113" s="71">
        <v>0.22499999999999998</v>
      </c>
      <c r="Q113"/>
      <c r="W113" s="67" t="s">
        <v>898</v>
      </c>
      <c r="X113" s="68">
        <v>1.6041666666666667</v>
      </c>
      <c r="Y113" s="69">
        <v>0.52562500000000012</v>
      </c>
      <c r="Z113" s="69">
        <v>0.99687500000000018</v>
      </c>
      <c r="AA113" s="70">
        <v>2.5</v>
      </c>
      <c r="AB113" s="71" t="s">
        <v>899</v>
      </c>
      <c r="AC113" s="68">
        <v>0.24062500000000001</v>
      </c>
      <c r="AD113" s="84">
        <v>7.8843750000000018E-2</v>
      </c>
      <c r="AE113" s="85">
        <v>0.14953125000000003</v>
      </c>
      <c r="AF113" s="86">
        <v>0.375</v>
      </c>
      <c r="AH113" s="67" t="s">
        <v>1138</v>
      </c>
      <c r="AI113" s="68">
        <v>1.375</v>
      </c>
      <c r="AJ113" s="69">
        <v>1</v>
      </c>
      <c r="AK113" s="69">
        <v>1.375</v>
      </c>
      <c r="AL113" s="70">
        <v>1.5</v>
      </c>
      <c r="AM113" s="71" t="s">
        <v>1139</v>
      </c>
      <c r="AN113" s="69">
        <v>0.20624999999999999</v>
      </c>
      <c r="AO113" s="84">
        <v>0.15</v>
      </c>
      <c r="AP113" s="85">
        <v>0.20624999999999999</v>
      </c>
      <c r="AQ113" s="86">
        <v>0.22499999999999998</v>
      </c>
      <c r="AS113" s="67" t="s">
        <v>1521</v>
      </c>
      <c r="AT113" s="68">
        <v>1.6041666666666667</v>
      </c>
      <c r="AU113" s="69">
        <v>0.52562500000000012</v>
      </c>
      <c r="AV113" s="69">
        <v>0.99687500000000018</v>
      </c>
      <c r="AW113" s="70">
        <v>2.5</v>
      </c>
      <c r="AX113" s="71" t="s">
        <v>1522</v>
      </c>
      <c r="AY113" s="69">
        <v>0.24062500000000001</v>
      </c>
      <c r="AZ113" s="84">
        <v>7.8843750000000018E-2</v>
      </c>
      <c r="BA113" s="85">
        <v>0.14953125000000003</v>
      </c>
      <c r="BB113" s="86">
        <v>0.375</v>
      </c>
      <c r="BD113" s="92" t="s">
        <v>1940</v>
      </c>
      <c r="BE113" s="68">
        <v>1.375</v>
      </c>
      <c r="BF113" s="69">
        <v>1</v>
      </c>
      <c r="BG113" s="69">
        <v>1.375</v>
      </c>
      <c r="BH113" s="70">
        <v>1.5</v>
      </c>
      <c r="BI113" s="72" t="s">
        <v>1941</v>
      </c>
      <c r="BJ113" s="68">
        <v>0.20624999999999999</v>
      </c>
      <c r="BK113" s="84">
        <v>0.15</v>
      </c>
      <c r="BL113" s="85">
        <v>0.20624999999999999</v>
      </c>
      <c r="BM113" s="86">
        <v>0.22499999999999998</v>
      </c>
      <c r="BT113"/>
    </row>
    <row r="114" spans="1:72" x14ac:dyDescent="0.25">
      <c r="A114" s="67" t="s">
        <v>228</v>
      </c>
      <c r="B114" s="68">
        <v>0.50591406250000015</v>
      </c>
      <c r="C114" s="69">
        <v>0.36793750000000008</v>
      </c>
      <c r="D114" s="69">
        <v>1.375</v>
      </c>
      <c r="E114" s="70">
        <v>1.5</v>
      </c>
      <c r="F114" s="71" t="s">
        <v>227</v>
      </c>
      <c r="G114" s="72">
        <v>7.5887109375000025E-2</v>
      </c>
      <c r="H114" s="72">
        <v>5.5190625000000014E-2</v>
      </c>
      <c r="I114" s="72">
        <v>0.20624999999999999</v>
      </c>
      <c r="J114" s="71">
        <v>0.22499999999999998</v>
      </c>
      <c r="Q114"/>
      <c r="W114" s="67" t="s">
        <v>900</v>
      </c>
      <c r="X114" s="68">
        <v>1.6041666666666667</v>
      </c>
      <c r="Y114" s="69">
        <v>0.52562500000000012</v>
      </c>
      <c r="Z114" s="69">
        <v>0.99687500000000018</v>
      </c>
      <c r="AA114" s="70">
        <v>2.5</v>
      </c>
      <c r="AB114" s="71" t="s">
        <v>901</v>
      </c>
      <c r="AC114" s="68">
        <v>0.24062500000000001</v>
      </c>
      <c r="AD114" s="84">
        <v>7.8843750000000018E-2</v>
      </c>
      <c r="AE114" s="85">
        <v>0.14953125000000003</v>
      </c>
      <c r="AF114" s="86">
        <v>0.375</v>
      </c>
      <c r="AH114" s="67" t="s">
        <v>1140</v>
      </c>
      <c r="AI114" s="68">
        <v>2.2916666666666665</v>
      </c>
      <c r="AJ114" s="69">
        <v>0.72500000000000009</v>
      </c>
      <c r="AK114" s="69">
        <v>0.99687500000000018</v>
      </c>
      <c r="AL114" s="70">
        <v>2.5</v>
      </c>
      <c r="AM114" s="71" t="s">
        <v>1141</v>
      </c>
      <c r="AN114" s="69">
        <v>0.34374999999999994</v>
      </c>
      <c r="AO114" s="84">
        <v>0.10875000000000001</v>
      </c>
      <c r="AP114" s="85">
        <v>0.14953125000000003</v>
      </c>
      <c r="AQ114" s="86">
        <v>0.375</v>
      </c>
      <c r="AS114" s="67" t="s">
        <v>1523</v>
      </c>
      <c r="AT114" s="68">
        <v>1.375</v>
      </c>
      <c r="AU114" s="69">
        <v>1.3333333333333333</v>
      </c>
      <c r="AV114" s="69">
        <v>1.890625</v>
      </c>
      <c r="AW114" s="70">
        <v>1.05</v>
      </c>
      <c r="AX114" s="71" t="s">
        <v>1524</v>
      </c>
      <c r="AY114" s="69">
        <v>0.20624999999999999</v>
      </c>
      <c r="AZ114" s="84">
        <v>0.19999999999999998</v>
      </c>
      <c r="BA114" s="85">
        <v>0.28359374999999998</v>
      </c>
      <c r="BB114" s="86">
        <v>0.1575</v>
      </c>
      <c r="BD114" s="92" t="s">
        <v>1942</v>
      </c>
      <c r="BE114" s="68">
        <v>1.375</v>
      </c>
      <c r="BF114" s="69">
        <v>1</v>
      </c>
      <c r="BG114" s="69">
        <v>1.375</v>
      </c>
      <c r="BH114" s="70">
        <v>1.5</v>
      </c>
      <c r="BI114" s="72" t="s">
        <v>1943</v>
      </c>
      <c r="BJ114" s="68">
        <v>0.20624999999999999</v>
      </c>
      <c r="BK114" s="84">
        <v>0.15</v>
      </c>
      <c r="BL114" s="85">
        <v>0.20624999999999999</v>
      </c>
      <c r="BM114" s="86">
        <v>0.22499999999999998</v>
      </c>
      <c r="BT114"/>
    </row>
    <row r="115" spans="1:72" x14ac:dyDescent="0.25">
      <c r="A115" s="67" t="s">
        <v>230</v>
      </c>
      <c r="B115" s="68">
        <v>0.50591406250000015</v>
      </c>
      <c r="C115" s="69">
        <v>0.36793750000000008</v>
      </c>
      <c r="D115" s="69">
        <v>1.375</v>
      </c>
      <c r="E115" s="70">
        <v>1.5</v>
      </c>
      <c r="F115" s="71" t="s">
        <v>229</v>
      </c>
      <c r="G115" s="72">
        <v>7.5887109375000025E-2</v>
      </c>
      <c r="H115" s="72">
        <v>5.5190625000000014E-2</v>
      </c>
      <c r="I115" s="72">
        <v>0.20624999999999999</v>
      </c>
      <c r="J115" s="71">
        <v>0.22499999999999998</v>
      </c>
      <c r="Q115"/>
      <c r="W115" s="67" t="s">
        <v>902</v>
      </c>
      <c r="X115" s="68">
        <v>0.69781250000000006</v>
      </c>
      <c r="Y115" s="69">
        <v>0.50750000000000006</v>
      </c>
      <c r="Z115" s="69">
        <v>1.375</v>
      </c>
      <c r="AA115" s="70">
        <v>1.5</v>
      </c>
      <c r="AB115" s="71" t="s">
        <v>903</v>
      </c>
      <c r="AC115" s="68">
        <v>0.10467187500000001</v>
      </c>
      <c r="AD115" s="84">
        <v>7.6125000000000012E-2</v>
      </c>
      <c r="AE115" s="85">
        <v>0.20624999999999999</v>
      </c>
      <c r="AF115" s="86">
        <v>0.22499999999999998</v>
      </c>
      <c r="AH115" s="67" t="s">
        <v>1142</v>
      </c>
      <c r="AI115" s="68">
        <v>1.375</v>
      </c>
      <c r="AJ115" s="69">
        <v>1.3333333333333333</v>
      </c>
      <c r="AK115" s="69">
        <v>1.890625</v>
      </c>
      <c r="AL115" s="70">
        <v>1.05</v>
      </c>
      <c r="AM115" s="71" t="s">
        <v>1143</v>
      </c>
      <c r="AN115" s="69">
        <v>0.20624999999999999</v>
      </c>
      <c r="AO115" s="84">
        <v>0.19999999999999998</v>
      </c>
      <c r="AP115" s="85">
        <v>0.28359374999999998</v>
      </c>
      <c r="AQ115" s="86">
        <v>0.1575</v>
      </c>
      <c r="AS115" s="67" t="s">
        <v>1525</v>
      </c>
      <c r="AT115" s="68">
        <v>1.375</v>
      </c>
      <c r="AU115" s="69">
        <v>1.3333333333333333</v>
      </c>
      <c r="AV115" s="69">
        <v>1.890625</v>
      </c>
      <c r="AW115" s="70">
        <v>1.05</v>
      </c>
      <c r="AX115" s="71" t="s">
        <v>1526</v>
      </c>
      <c r="AY115" s="69">
        <v>0.20624999999999999</v>
      </c>
      <c r="AZ115" s="84">
        <v>0.19999999999999998</v>
      </c>
      <c r="BA115" s="85">
        <v>0.28359374999999998</v>
      </c>
      <c r="BB115" s="86">
        <v>0.1575</v>
      </c>
      <c r="BD115" s="92" t="s">
        <v>1944</v>
      </c>
      <c r="BE115" s="68">
        <v>0.99687500000000018</v>
      </c>
      <c r="BF115" s="69">
        <v>0.72500000000000009</v>
      </c>
      <c r="BG115" s="69">
        <v>1.375</v>
      </c>
      <c r="BH115" s="70">
        <v>1.5</v>
      </c>
      <c r="BI115" s="72" t="s">
        <v>1945</v>
      </c>
      <c r="BJ115" s="68">
        <v>0.14953125000000003</v>
      </c>
      <c r="BK115" s="84">
        <v>0.10875000000000001</v>
      </c>
      <c r="BL115" s="85">
        <v>0.20624999999999999</v>
      </c>
      <c r="BM115" s="86">
        <v>0.22499999999999998</v>
      </c>
      <c r="BT115"/>
    </row>
    <row r="116" spans="1:72" x14ac:dyDescent="0.25">
      <c r="A116" s="67" t="s">
        <v>232</v>
      </c>
      <c r="B116" s="68">
        <v>0.50591406250000015</v>
      </c>
      <c r="C116" s="69">
        <v>0.36793750000000008</v>
      </c>
      <c r="D116" s="69">
        <v>1.375</v>
      </c>
      <c r="E116" s="70">
        <v>1.5</v>
      </c>
      <c r="F116" s="71" t="s">
        <v>231</v>
      </c>
      <c r="G116" s="72">
        <v>7.5887109375000025E-2</v>
      </c>
      <c r="H116" s="72">
        <v>5.5190625000000014E-2</v>
      </c>
      <c r="I116" s="72">
        <v>0.20624999999999999</v>
      </c>
      <c r="J116" s="71">
        <v>0.22499999999999998</v>
      </c>
      <c r="Q116"/>
      <c r="W116" s="67" t="s">
        <v>904</v>
      </c>
      <c r="X116" s="68">
        <v>1.375</v>
      </c>
      <c r="Y116" s="69">
        <v>1</v>
      </c>
      <c r="Z116" s="69">
        <v>1.375</v>
      </c>
      <c r="AA116" s="70">
        <v>1.5</v>
      </c>
      <c r="AB116" s="71" t="s">
        <v>905</v>
      </c>
      <c r="AC116" s="68">
        <v>0.20624999999999999</v>
      </c>
      <c r="AD116" s="84">
        <v>0.15</v>
      </c>
      <c r="AE116" s="85">
        <v>0.20624999999999999</v>
      </c>
      <c r="AF116" s="86">
        <v>0.22499999999999998</v>
      </c>
      <c r="AH116" s="67" t="s">
        <v>1144</v>
      </c>
      <c r="AI116" s="68">
        <v>1.375</v>
      </c>
      <c r="AJ116" s="69">
        <v>1</v>
      </c>
      <c r="AK116" s="69">
        <v>1.375</v>
      </c>
      <c r="AL116" s="70">
        <v>1.5</v>
      </c>
      <c r="AM116" s="71" t="s">
        <v>1145</v>
      </c>
      <c r="AN116" s="69">
        <v>0.20624999999999999</v>
      </c>
      <c r="AO116" s="84">
        <v>0.15</v>
      </c>
      <c r="AP116" s="85">
        <v>0.20624999999999999</v>
      </c>
      <c r="AQ116" s="86">
        <v>0.22499999999999998</v>
      </c>
      <c r="AS116" s="67" t="s">
        <v>1527</v>
      </c>
      <c r="AT116" s="68">
        <v>1.6041666666666667</v>
      </c>
      <c r="AU116" s="69">
        <v>0.52562500000000012</v>
      </c>
      <c r="AV116" s="69">
        <v>0.99687500000000018</v>
      </c>
      <c r="AW116" s="70">
        <v>2.5</v>
      </c>
      <c r="AX116" s="71" t="s">
        <v>1528</v>
      </c>
      <c r="AY116" s="69">
        <v>0.24062500000000001</v>
      </c>
      <c r="AZ116" s="84">
        <v>7.8843750000000018E-2</v>
      </c>
      <c r="BA116" s="85">
        <v>0.14953125000000003</v>
      </c>
      <c r="BB116" s="86">
        <v>0.375</v>
      </c>
      <c r="BD116" s="92" t="s">
        <v>1946</v>
      </c>
      <c r="BE116" s="68">
        <v>1.375</v>
      </c>
      <c r="BF116" s="69">
        <v>1</v>
      </c>
      <c r="BG116" s="69">
        <v>1.375</v>
      </c>
      <c r="BH116" s="70">
        <v>1.5</v>
      </c>
      <c r="BI116" s="72" t="s">
        <v>1947</v>
      </c>
      <c r="BJ116" s="68">
        <v>0.20624999999999999</v>
      </c>
      <c r="BK116" s="84">
        <v>0.15</v>
      </c>
      <c r="BL116" s="85">
        <v>0.20624999999999999</v>
      </c>
      <c r="BM116" s="86">
        <v>0.22499999999999998</v>
      </c>
      <c r="BT116"/>
    </row>
    <row r="117" spans="1:72" x14ac:dyDescent="0.25">
      <c r="A117" s="67" t="s">
        <v>234</v>
      </c>
      <c r="B117" s="68">
        <v>0.50591406250000015</v>
      </c>
      <c r="C117" s="69">
        <v>0.36793750000000008</v>
      </c>
      <c r="D117" s="69">
        <v>1.375</v>
      </c>
      <c r="E117" s="70">
        <v>1.5</v>
      </c>
      <c r="F117" s="71" t="s">
        <v>233</v>
      </c>
      <c r="G117" s="72">
        <v>7.5887109375000025E-2</v>
      </c>
      <c r="H117" s="72">
        <v>5.5190625000000014E-2</v>
      </c>
      <c r="I117" s="72">
        <v>0.20624999999999999</v>
      </c>
      <c r="J117" s="71">
        <v>0.22499999999999998</v>
      </c>
      <c r="Q117"/>
      <c r="W117" s="67" t="s">
        <v>906</v>
      </c>
      <c r="X117" s="68">
        <v>1.375</v>
      </c>
      <c r="Y117" s="69">
        <v>1.3333333333333333</v>
      </c>
      <c r="Z117" s="69">
        <v>1.890625</v>
      </c>
      <c r="AA117" s="70">
        <v>1.05</v>
      </c>
      <c r="AB117" s="71" t="s">
        <v>907</v>
      </c>
      <c r="AC117" s="68">
        <v>0.20624999999999999</v>
      </c>
      <c r="AD117" s="84">
        <v>0.19999999999999998</v>
      </c>
      <c r="AE117" s="85">
        <v>0.28359374999999998</v>
      </c>
      <c r="AF117" s="86">
        <v>0.1575</v>
      </c>
      <c r="AH117" s="67" t="s">
        <v>1146</v>
      </c>
      <c r="AI117" s="68">
        <v>2.2916666666666665</v>
      </c>
      <c r="AJ117" s="69">
        <v>0.72500000000000009</v>
      </c>
      <c r="AK117" s="69">
        <v>0.99687500000000018</v>
      </c>
      <c r="AL117" s="70">
        <v>2.5</v>
      </c>
      <c r="AM117" s="71" t="s">
        <v>1147</v>
      </c>
      <c r="AN117" s="69">
        <v>0.34374999999999994</v>
      </c>
      <c r="AO117" s="84">
        <v>0.10875000000000001</v>
      </c>
      <c r="AP117" s="85">
        <v>0.14953125000000003</v>
      </c>
      <c r="AQ117" s="86">
        <v>0.375</v>
      </c>
      <c r="AS117" s="67" t="s">
        <v>1529</v>
      </c>
      <c r="AT117" s="68">
        <v>1.375</v>
      </c>
      <c r="AU117" s="69">
        <v>1.3333333333333333</v>
      </c>
      <c r="AV117" s="69">
        <v>1.890625</v>
      </c>
      <c r="AW117" s="70">
        <v>1.05</v>
      </c>
      <c r="AX117" s="71" t="s">
        <v>1530</v>
      </c>
      <c r="AY117" s="69">
        <v>0.20624999999999999</v>
      </c>
      <c r="AZ117" s="84">
        <v>0.19999999999999998</v>
      </c>
      <c r="BA117" s="85">
        <v>0.28359374999999998</v>
      </c>
      <c r="BB117" s="86">
        <v>0.1575</v>
      </c>
      <c r="BD117" s="92" t="s">
        <v>1948</v>
      </c>
      <c r="BE117" s="68">
        <v>1.375</v>
      </c>
      <c r="BF117" s="69">
        <v>1</v>
      </c>
      <c r="BG117" s="69">
        <v>1.375</v>
      </c>
      <c r="BH117" s="70">
        <v>1.5</v>
      </c>
      <c r="BI117" s="72" t="s">
        <v>1949</v>
      </c>
      <c r="BJ117" s="68">
        <v>0.20624999999999999</v>
      </c>
      <c r="BK117" s="84">
        <v>0.15</v>
      </c>
      <c r="BL117" s="85">
        <v>0.20624999999999999</v>
      </c>
      <c r="BM117" s="86">
        <v>0.22499999999999998</v>
      </c>
      <c r="BT117"/>
    </row>
    <row r="118" spans="1:72" x14ac:dyDescent="0.25">
      <c r="A118" s="67" t="s">
        <v>236</v>
      </c>
      <c r="B118" s="68">
        <v>0.50591406250000015</v>
      </c>
      <c r="C118" s="69">
        <v>0.36793750000000008</v>
      </c>
      <c r="D118" s="69">
        <v>1.375</v>
      </c>
      <c r="E118" s="70">
        <v>1.5</v>
      </c>
      <c r="F118" s="71" t="s">
        <v>235</v>
      </c>
      <c r="G118" s="72">
        <v>7.5887109375000025E-2</v>
      </c>
      <c r="H118" s="72">
        <v>5.5190625000000014E-2</v>
      </c>
      <c r="I118" s="72">
        <v>0.20624999999999999</v>
      </c>
      <c r="J118" s="71">
        <v>0.22499999999999998</v>
      </c>
      <c r="Q118"/>
      <c r="W118" s="67" t="s">
        <v>908</v>
      </c>
      <c r="X118" s="68">
        <v>1.375</v>
      </c>
      <c r="Y118" s="69">
        <v>1</v>
      </c>
      <c r="Z118" s="69">
        <v>1.375</v>
      </c>
      <c r="AA118" s="70">
        <v>1.5</v>
      </c>
      <c r="AB118" s="71" t="s">
        <v>909</v>
      </c>
      <c r="AC118" s="68">
        <v>0.20624999999999999</v>
      </c>
      <c r="AD118" s="84">
        <v>0.15</v>
      </c>
      <c r="AE118" s="85">
        <v>0.20624999999999999</v>
      </c>
      <c r="AF118" s="86">
        <v>0.22499999999999998</v>
      </c>
      <c r="AH118" s="67" t="s">
        <v>1148</v>
      </c>
      <c r="AI118" s="68">
        <v>1.375</v>
      </c>
      <c r="AJ118" s="69">
        <v>1.3333333333333333</v>
      </c>
      <c r="AK118" s="69">
        <v>1.890625</v>
      </c>
      <c r="AL118" s="70">
        <v>1.05</v>
      </c>
      <c r="AM118" s="71" t="s">
        <v>1149</v>
      </c>
      <c r="AN118" s="69">
        <v>0.20624999999999999</v>
      </c>
      <c r="AO118" s="84">
        <v>0.19999999999999998</v>
      </c>
      <c r="AP118" s="85">
        <v>0.28359374999999998</v>
      </c>
      <c r="AQ118" s="86">
        <v>0.1575</v>
      </c>
      <c r="AS118" s="67" t="s">
        <v>1531</v>
      </c>
      <c r="AT118" s="68">
        <v>1.375</v>
      </c>
      <c r="AU118" s="69">
        <v>1</v>
      </c>
      <c r="AV118" s="69">
        <v>1.375</v>
      </c>
      <c r="AW118" s="70">
        <v>1.5</v>
      </c>
      <c r="AX118" s="71" t="s">
        <v>1532</v>
      </c>
      <c r="AY118" s="69">
        <v>0.20624999999999999</v>
      </c>
      <c r="AZ118" s="84">
        <v>0.15</v>
      </c>
      <c r="BA118" s="85">
        <v>0.20624999999999999</v>
      </c>
      <c r="BB118" s="86">
        <v>0.22499999999999998</v>
      </c>
      <c r="BD118" s="92" t="s">
        <v>1950</v>
      </c>
      <c r="BE118" s="68">
        <v>1.375</v>
      </c>
      <c r="BF118" s="69">
        <v>1</v>
      </c>
      <c r="BG118" s="69">
        <v>1.375</v>
      </c>
      <c r="BH118" s="70">
        <v>1.5</v>
      </c>
      <c r="BI118" s="72" t="s">
        <v>1951</v>
      </c>
      <c r="BJ118" s="68">
        <v>0.20624999999999999</v>
      </c>
      <c r="BK118" s="84">
        <v>0.15</v>
      </c>
      <c r="BL118" s="85">
        <v>0.20624999999999999</v>
      </c>
      <c r="BM118" s="86">
        <v>0.22499999999999998</v>
      </c>
      <c r="BT118"/>
    </row>
    <row r="119" spans="1:72" x14ac:dyDescent="0.25">
      <c r="A119" s="67" t="s">
        <v>238</v>
      </c>
      <c r="B119" s="68">
        <v>0.50591406250000015</v>
      </c>
      <c r="C119" s="69">
        <v>0.36793750000000008</v>
      </c>
      <c r="D119" s="69">
        <v>1.375</v>
      </c>
      <c r="E119" s="70">
        <v>1.5</v>
      </c>
      <c r="F119" s="71" t="s">
        <v>237</v>
      </c>
      <c r="G119" s="72">
        <v>7.5887109375000025E-2</v>
      </c>
      <c r="H119" s="72">
        <v>5.5190625000000014E-2</v>
      </c>
      <c r="I119" s="72">
        <v>0.20624999999999999</v>
      </c>
      <c r="J119" s="71">
        <v>0.22499999999999998</v>
      </c>
      <c r="Q119"/>
      <c r="W119" s="67" t="s">
        <v>910</v>
      </c>
      <c r="X119" s="68">
        <v>1.375</v>
      </c>
      <c r="Y119" s="69">
        <v>1</v>
      </c>
      <c r="Z119" s="69">
        <v>1.375</v>
      </c>
      <c r="AA119" s="70">
        <v>1.5</v>
      </c>
      <c r="AB119" s="71" t="s">
        <v>911</v>
      </c>
      <c r="AC119" s="68">
        <v>0.20624999999999999</v>
      </c>
      <c r="AD119" s="84">
        <v>0.15</v>
      </c>
      <c r="AE119" s="85">
        <v>0.20624999999999999</v>
      </c>
      <c r="AF119" s="86">
        <v>0.22499999999999998</v>
      </c>
      <c r="AH119" s="67" t="s">
        <v>1150</v>
      </c>
      <c r="AI119" s="68">
        <v>1.375</v>
      </c>
      <c r="AJ119" s="69">
        <v>1</v>
      </c>
      <c r="AK119" s="69">
        <v>1.375</v>
      </c>
      <c r="AL119" s="70">
        <v>1.5</v>
      </c>
      <c r="AM119" s="71" t="s">
        <v>1151</v>
      </c>
      <c r="AN119" s="69">
        <v>0.20624999999999999</v>
      </c>
      <c r="AO119" s="84">
        <v>0.15</v>
      </c>
      <c r="AP119" s="85">
        <v>0.20624999999999999</v>
      </c>
      <c r="AQ119" s="86">
        <v>0.22499999999999998</v>
      </c>
      <c r="AS119" s="67" t="s">
        <v>1533</v>
      </c>
      <c r="AT119" s="68">
        <v>1.6041666666666667</v>
      </c>
      <c r="AU119" s="69">
        <v>0.52562500000000012</v>
      </c>
      <c r="AV119" s="69">
        <v>0.99687500000000018</v>
      </c>
      <c r="AW119" s="70">
        <v>2.5</v>
      </c>
      <c r="AX119" s="71" t="s">
        <v>1534</v>
      </c>
      <c r="AY119" s="69">
        <v>0.24062500000000001</v>
      </c>
      <c r="AZ119" s="84">
        <v>7.8843750000000018E-2</v>
      </c>
      <c r="BA119" s="85">
        <v>0.14953125000000003</v>
      </c>
      <c r="BB119" s="86">
        <v>0.375</v>
      </c>
      <c r="BD119" s="92" t="s">
        <v>1952</v>
      </c>
      <c r="BE119" s="68">
        <v>1.375</v>
      </c>
      <c r="BF119" s="69">
        <v>1</v>
      </c>
      <c r="BG119" s="69">
        <v>1.375</v>
      </c>
      <c r="BH119" s="70">
        <v>1.5</v>
      </c>
      <c r="BI119" s="72" t="s">
        <v>1953</v>
      </c>
      <c r="BJ119" s="68">
        <v>0.20624999999999999</v>
      </c>
      <c r="BK119" s="84">
        <v>0.15</v>
      </c>
      <c r="BL119" s="85">
        <v>0.20624999999999999</v>
      </c>
      <c r="BM119" s="86">
        <v>0.22499999999999998</v>
      </c>
      <c r="BT119"/>
    </row>
    <row r="120" spans="1:72" x14ac:dyDescent="0.25">
      <c r="A120" s="67" t="s">
        <v>240</v>
      </c>
      <c r="B120" s="68">
        <v>0.50591406250000015</v>
      </c>
      <c r="C120" s="69">
        <v>0.36793750000000008</v>
      </c>
      <c r="D120" s="69">
        <v>1.375</v>
      </c>
      <c r="E120" s="70">
        <v>1.5</v>
      </c>
      <c r="F120" s="71" t="s">
        <v>239</v>
      </c>
      <c r="G120" s="72">
        <v>7.5887109375000025E-2</v>
      </c>
      <c r="H120" s="72">
        <v>5.5190625000000014E-2</v>
      </c>
      <c r="I120" s="72">
        <v>0.20624999999999999</v>
      </c>
      <c r="J120" s="71">
        <v>0.22499999999999998</v>
      </c>
      <c r="Q120"/>
      <c r="W120" s="67" t="s">
        <v>912</v>
      </c>
      <c r="X120" s="68">
        <v>1.6041666666666667</v>
      </c>
      <c r="Y120" s="69">
        <v>0.52562500000000012</v>
      </c>
      <c r="Z120" s="69">
        <v>0.99687500000000018</v>
      </c>
      <c r="AA120" s="70">
        <v>2.5</v>
      </c>
      <c r="AB120" s="71" t="s">
        <v>913</v>
      </c>
      <c r="AC120" s="68">
        <v>0.24062500000000001</v>
      </c>
      <c r="AD120" s="84">
        <v>7.8843750000000018E-2</v>
      </c>
      <c r="AE120" s="85">
        <v>0.14953125000000003</v>
      </c>
      <c r="AF120" s="86">
        <v>0.375</v>
      </c>
      <c r="AH120" s="67" t="s">
        <v>1152</v>
      </c>
      <c r="AI120" s="68">
        <v>1.375</v>
      </c>
      <c r="AJ120" s="69">
        <v>1</v>
      </c>
      <c r="AK120" s="69">
        <v>1.375</v>
      </c>
      <c r="AL120" s="70">
        <v>1.5</v>
      </c>
      <c r="AM120" s="71" t="s">
        <v>1153</v>
      </c>
      <c r="AN120" s="69">
        <v>0.20624999999999999</v>
      </c>
      <c r="AO120" s="84">
        <v>0.15</v>
      </c>
      <c r="AP120" s="85">
        <v>0.20624999999999999</v>
      </c>
      <c r="AQ120" s="86">
        <v>0.22499999999999998</v>
      </c>
      <c r="AS120" s="67" t="s">
        <v>1535</v>
      </c>
      <c r="AT120" s="68">
        <v>1.375</v>
      </c>
      <c r="AU120" s="69">
        <v>1.3333333333333333</v>
      </c>
      <c r="AV120" s="69">
        <v>1.890625</v>
      </c>
      <c r="AW120" s="70">
        <v>1.05</v>
      </c>
      <c r="AX120" s="71" t="s">
        <v>1536</v>
      </c>
      <c r="AY120" s="69">
        <v>0.20624999999999999</v>
      </c>
      <c r="AZ120" s="84">
        <v>0.19999999999999998</v>
      </c>
      <c r="BA120" s="85">
        <v>0.28359374999999998</v>
      </c>
      <c r="BB120" s="86">
        <v>0.1575</v>
      </c>
      <c r="BD120" s="92" t="s">
        <v>1954</v>
      </c>
      <c r="BE120" s="68">
        <v>1.375</v>
      </c>
      <c r="BF120" s="69">
        <v>1</v>
      </c>
      <c r="BG120" s="69">
        <v>1.375</v>
      </c>
      <c r="BH120" s="70">
        <v>1.5</v>
      </c>
      <c r="BI120" s="72" t="s">
        <v>1955</v>
      </c>
      <c r="BJ120" s="68">
        <v>0.20624999999999999</v>
      </c>
      <c r="BK120" s="84">
        <v>0.15</v>
      </c>
      <c r="BL120" s="85">
        <v>0.20624999999999999</v>
      </c>
      <c r="BM120" s="86">
        <v>0.22499999999999998</v>
      </c>
      <c r="BT120"/>
    </row>
    <row r="121" spans="1:72" x14ac:dyDescent="0.25">
      <c r="A121" s="67" t="s">
        <v>242</v>
      </c>
      <c r="B121" s="68">
        <v>0.50591406250000015</v>
      </c>
      <c r="C121" s="69">
        <v>0.36793750000000008</v>
      </c>
      <c r="D121" s="69">
        <v>1.375</v>
      </c>
      <c r="E121" s="70">
        <v>1.5</v>
      </c>
      <c r="F121" s="71" t="s">
        <v>241</v>
      </c>
      <c r="G121" s="72">
        <v>7.5887109375000025E-2</v>
      </c>
      <c r="H121" s="72">
        <v>5.5190625000000014E-2</v>
      </c>
      <c r="I121" s="72">
        <v>0.20624999999999999</v>
      </c>
      <c r="J121" s="71">
        <v>0.22499999999999998</v>
      </c>
      <c r="Q121"/>
      <c r="W121" s="67" t="s">
        <v>914</v>
      </c>
      <c r="X121" s="68">
        <v>1.375</v>
      </c>
      <c r="Y121" s="69">
        <v>1.3333333333333333</v>
      </c>
      <c r="Z121" s="69">
        <v>1.890625</v>
      </c>
      <c r="AA121" s="70">
        <v>1.05</v>
      </c>
      <c r="AB121" s="71" t="s">
        <v>915</v>
      </c>
      <c r="AC121" s="68">
        <v>0.20624999999999999</v>
      </c>
      <c r="AD121" s="84">
        <v>0.19999999999999998</v>
      </c>
      <c r="AE121" s="85">
        <v>0.28359374999999998</v>
      </c>
      <c r="AF121" s="86">
        <v>0.1575</v>
      </c>
      <c r="AH121" s="67" t="s">
        <v>1154</v>
      </c>
      <c r="AI121" s="68">
        <v>2.2916666666666665</v>
      </c>
      <c r="AJ121" s="69">
        <v>0.72500000000000009</v>
      </c>
      <c r="AK121" s="69">
        <v>0.99687500000000018</v>
      </c>
      <c r="AL121" s="70">
        <v>2.5</v>
      </c>
      <c r="AM121" s="71" t="s">
        <v>1155</v>
      </c>
      <c r="AN121" s="69">
        <v>0.34374999999999994</v>
      </c>
      <c r="AO121" s="84">
        <v>0.10875000000000001</v>
      </c>
      <c r="AP121" s="85">
        <v>0.14953125000000003</v>
      </c>
      <c r="AQ121" s="86">
        <v>0.375</v>
      </c>
      <c r="AS121" s="67" t="s">
        <v>1537</v>
      </c>
      <c r="AT121" s="68">
        <v>1.6041666666666667</v>
      </c>
      <c r="AU121" s="69">
        <v>0.52562500000000012</v>
      </c>
      <c r="AV121" s="69">
        <v>0.99687500000000018</v>
      </c>
      <c r="AW121" s="70">
        <v>2.5</v>
      </c>
      <c r="AX121" s="71" t="s">
        <v>1538</v>
      </c>
      <c r="AY121" s="69">
        <v>0.24062500000000001</v>
      </c>
      <c r="AZ121" s="84">
        <v>7.8843750000000018E-2</v>
      </c>
      <c r="BA121" s="85">
        <v>0.14953125000000003</v>
      </c>
      <c r="BB121" s="86">
        <v>0.375</v>
      </c>
      <c r="BD121" s="92" t="s">
        <v>1956</v>
      </c>
      <c r="BE121" s="68">
        <v>1.375</v>
      </c>
      <c r="BF121" s="69">
        <v>1</v>
      </c>
      <c r="BG121" s="69">
        <v>1.375</v>
      </c>
      <c r="BH121" s="70">
        <v>1.5</v>
      </c>
      <c r="BI121" s="72" t="s">
        <v>1957</v>
      </c>
      <c r="BJ121" s="68">
        <v>0.20624999999999999</v>
      </c>
      <c r="BK121" s="84">
        <v>0.15</v>
      </c>
      <c r="BL121" s="85">
        <v>0.20624999999999999</v>
      </c>
      <c r="BM121" s="86">
        <v>0.22499999999999998</v>
      </c>
      <c r="BT121"/>
    </row>
    <row r="122" spans="1:72" x14ac:dyDescent="0.25">
      <c r="A122" s="67" t="s">
        <v>244</v>
      </c>
      <c r="B122" s="68">
        <v>0.50591406250000015</v>
      </c>
      <c r="C122" s="69">
        <v>0.36793750000000008</v>
      </c>
      <c r="D122" s="69">
        <v>1.375</v>
      </c>
      <c r="E122" s="70">
        <v>1.5</v>
      </c>
      <c r="F122" s="71" t="s">
        <v>243</v>
      </c>
      <c r="G122" s="72">
        <v>7.5887109375000025E-2</v>
      </c>
      <c r="H122" s="72">
        <v>5.5190625000000014E-2</v>
      </c>
      <c r="I122" s="72">
        <v>0.20624999999999999</v>
      </c>
      <c r="J122" s="71">
        <v>0.22499999999999998</v>
      </c>
      <c r="Q122"/>
      <c r="W122" s="67" t="s">
        <v>916</v>
      </c>
      <c r="X122" s="68">
        <v>1.375</v>
      </c>
      <c r="Y122" s="69">
        <v>1</v>
      </c>
      <c r="Z122" s="69">
        <v>1.375</v>
      </c>
      <c r="AA122" s="70">
        <v>1.5</v>
      </c>
      <c r="AB122" s="71" t="s">
        <v>917</v>
      </c>
      <c r="AC122" s="68">
        <v>0.20624999999999999</v>
      </c>
      <c r="AD122" s="84">
        <v>0.15</v>
      </c>
      <c r="AE122" s="85">
        <v>0.20624999999999999</v>
      </c>
      <c r="AF122" s="86">
        <v>0.22499999999999998</v>
      </c>
      <c r="AH122" s="67" t="s">
        <v>1156</v>
      </c>
      <c r="AI122" s="68">
        <v>0.96250000000000013</v>
      </c>
      <c r="AJ122" s="69">
        <v>0.93333333333333335</v>
      </c>
      <c r="AK122" s="69">
        <v>1.890625</v>
      </c>
      <c r="AL122" s="70">
        <v>1.05</v>
      </c>
      <c r="AM122" s="71" t="s">
        <v>1157</v>
      </c>
      <c r="AN122" s="69">
        <v>0.144375</v>
      </c>
      <c r="AO122" s="84">
        <v>0.13999999999999999</v>
      </c>
      <c r="AP122" s="85">
        <v>0.28359374999999998</v>
      </c>
      <c r="AQ122" s="86">
        <v>0.1575</v>
      </c>
      <c r="AS122" s="67" t="s">
        <v>1539</v>
      </c>
      <c r="AT122" s="68">
        <v>1.375</v>
      </c>
      <c r="AU122" s="69">
        <v>1.3333333333333333</v>
      </c>
      <c r="AV122" s="69">
        <v>1.890625</v>
      </c>
      <c r="AW122" s="70">
        <v>1.05</v>
      </c>
      <c r="AX122" s="71" t="s">
        <v>1540</v>
      </c>
      <c r="AY122" s="69">
        <v>0.20624999999999999</v>
      </c>
      <c r="AZ122" s="84">
        <v>0.19999999999999998</v>
      </c>
      <c r="BA122" s="85">
        <v>0.28359374999999998</v>
      </c>
      <c r="BB122" s="86">
        <v>0.1575</v>
      </c>
      <c r="BD122" s="92" t="s">
        <v>1958</v>
      </c>
      <c r="BE122" s="68">
        <v>1.375</v>
      </c>
      <c r="BF122" s="69">
        <v>1</v>
      </c>
      <c r="BG122" s="69">
        <v>1.375</v>
      </c>
      <c r="BH122" s="70">
        <v>1.5</v>
      </c>
      <c r="BI122" s="72" t="s">
        <v>1959</v>
      </c>
      <c r="BJ122" s="68">
        <v>0.20624999999999999</v>
      </c>
      <c r="BK122" s="84">
        <v>0.15</v>
      </c>
      <c r="BL122" s="85">
        <v>0.20624999999999999</v>
      </c>
      <c r="BM122" s="86">
        <v>0.22499999999999998</v>
      </c>
      <c r="BT122"/>
    </row>
    <row r="123" spans="1:72" x14ac:dyDescent="0.25">
      <c r="A123" s="67" t="s">
        <v>246</v>
      </c>
      <c r="B123" s="68">
        <v>0.50591406250000015</v>
      </c>
      <c r="C123" s="69">
        <v>0.36793750000000008</v>
      </c>
      <c r="D123" s="69">
        <v>1.375</v>
      </c>
      <c r="E123" s="70">
        <v>1.5</v>
      </c>
      <c r="F123" s="71" t="s">
        <v>245</v>
      </c>
      <c r="G123" s="72">
        <v>7.5887109375000025E-2</v>
      </c>
      <c r="H123" s="72">
        <v>5.5190625000000014E-2</v>
      </c>
      <c r="I123" s="72">
        <v>0.20624999999999999</v>
      </c>
      <c r="J123" s="71">
        <v>0.22499999999999998</v>
      </c>
      <c r="Q123"/>
      <c r="W123" s="67" t="s">
        <v>918</v>
      </c>
      <c r="X123" s="68">
        <v>1.6041666666666667</v>
      </c>
      <c r="Y123" s="69">
        <v>0.52562500000000012</v>
      </c>
      <c r="Z123" s="69">
        <v>0.99687500000000018</v>
      </c>
      <c r="AA123" s="70">
        <v>2.5</v>
      </c>
      <c r="AB123" s="71" t="s">
        <v>919</v>
      </c>
      <c r="AC123" s="68">
        <v>0.24062500000000001</v>
      </c>
      <c r="AD123" s="84">
        <v>7.8843750000000018E-2</v>
      </c>
      <c r="AE123" s="85">
        <v>0.14953125000000003</v>
      </c>
      <c r="AF123" s="86">
        <v>0.375</v>
      </c>
      <c r="AH123" s="67" t="s">
        <v>1158</v>
      </c>
      <c r="AI123" s="68">
        <v>0.96250000000000013</v>
      </c>
      <c r="AJ123" s="69">
        <v>0.70000000000000007</v>
      </c>
      <c r="AK123" s="69">
        <v>1.375</v>
      </c>
      <c r="AL123" s="70">
        <v>1.5</v>
      </c>
      <c r="AM123" s="71" t="s">
        <v>1159</v>
      </c>
      <c r="AN123" s="69">
        <v>0.144375</v>
      </c>
      <c r="AO123" s="84">
        <v>0.10500000000000001</v>
      </c>
      <c r="AP123" s="85">
        <v>0.20624999999999999</v>
      </c>
      <c r="AQ123" s="86">
        <v>0.22499999999999998</v>
      </c>
      <c r="AS123" s="67" t="s">
        <v>1541</v>
      </c>
      <c r="AT123" s="68">
        <v>1.6041666666666667</v>
      </c>
      <c r="AU123" s="69">
        <v>0.52562500000000012</v>
      </c>
      <c r="AV123" s="69">
        <v>0.99687500000000018</v>
      </c>
      <c r="AW123" s="70">
        <v>2.5</v>
      </c>
      <c r="AX123" s="71" t="s">
        <v>1542</v>
      </c>
      <c r="AY123" s="69">
        <v>0.24062500000000001</v>
      </c>
      <c r="AZ123" s="84">
        <v>7.8843750000000018E-2</v>
      </c>
      <c r="BA123" s="85">
        <v>0.14953125000000003</v>
      </c>
      <c r="BB123" s="86">
        <v>0.375</v>
      </c>
      <c r="BD123" s="92" t="s">
        <v>1960</v>
      </c>
      <c r="BE123" s="68">
        <v>1.375</v>
      </c>
      <c r="BF123" s="69">
        <v>1</v>
      </c>
      <c r="BG123" s="69">
        <v>1.375</v>
      </c>
      <c r="BH123" s="70">
        <v>1.5</v>
      </c>
      <c r="BI123" s="72" t="s">
        <v>1961</v>
      </c>
      <c r="BJ123" s="68">
        <v>0.20624999999999999</v>
      </c>
      <c r="BK123" s="84">
        <v>0.15</v>
      </c>
      <c r="BL123" s="85">
        <v>0.20624999999999999</v>
      </c>
      <c r="BM123" s="86">
        <v>0.22499999999999998</v>
      </c>
      <c r="BT123"/>
    </row>
    <row r="124" spans="1:72" ht="15.75" thickBot="1" x14ac:dyDescent="0.3">
      <c r="A124" s="67" t="s">
        <v>248</v>
      </c>
      <c r="B124" s="68">
        <v>0.50591406250000015</v>
      </c>
      <c r="C124" s="69">
        <v>0.36793750000000008</v>
      </c>
      <c r="D124" s="69">
        <v>1.375</v>
      </c>
      <c r="E124" s="70">
        <v>1.5</v>
      </c>
      <c r="F124" s="71" t="s">
        <v>247</v>
      </c>
      <c r="G124" s="72">
        <v>7.5887109375000025E-2</v>
      </c>
      <c r="H124" s="72">
        <v>5.5190625000000014E-2</v>
      </c>
      <c r="I124" s="72">
        <v>0.20624999999999999</v>
      </c>
      <c r="J124" s="71">
        <v>0.22499999999999998</v>
      </c>
      <c r="Q124"/>
      <c r="W124" s="73" t="s">
        <v>920</v>
      </c>
      <c r="X124" s="74">
        <v>1.6041666666666667</v>
      </c>
      <c r="Y124" s="75">
        <v>0.52562500000000012</v>
      </c>
      <c r="Z124" s="75">
        <v>0.99687500000000018</v>
      </c>
      <c r="AA124" s="76">
        <v>2.5</v>
      </c>
      <c r="AB124" s="77" t="s">
        <v>921</v>
      </c>
      <c r="AC124" s="74">
        <v>0.24062500000000001</v>
      </c>
      <c r="AD124" s="87">
        <v>7.8843750000000018E-2</v>
      </c>
      <c r="AE124" s="88">
        <v>0.14953125000000003</v>
      </c>
      <c r="AF124" s="89">
        <v>0.375</v>
      </c>
      <c r="AH124" s="67" t="s">
        <v>1160</v>
      </c>
      <c r="AI124" s="68">
        <v>0.96250000000000013</v>
      </c>
      <c r="AJ124" s="69">
        <v>0.70000000000000007</v>
      </c>
      <c r="AK124" s="69">
        <v>1.375</v>
      </c>
      <c r="AL124" s="70">
        <v>1.5</v>
      </c>
      <c r="AM124" s="71" t="s">
        <v>1161</v>
      </c>
      <c r="AN124" s="69">
        <v>0.144375</v>
      </c>
      <c r="AO124" s="84">
        <v>0.10500000000000001</v>
      </c>
      <c r="AP124" s="85">
        <v>0.20624999999999999</v>
      </c>
      <c r="AQ124" s="86">
        <v>0.22499999999999998</v>
      </c>
      <c r="AS124" s="67" t="s">
        <v>1543</v>
      </c>
      <c r="AT124" s="68">
        <v>1.375</v>
      </c>
      <c r="AU124" s="69">
        <v>1.3333333333333333</v>
      </c>
      <c r="AV124" s="69">
        <v>1.890625</v>
      </c>
      <c r="AW124" s="70">
        <v>1.05</v>
      </c>
      <c r="AX124" s="71" t="s">
        <v>1544</v>
      </c>
      <c r="AY124" s="69">
        <v>0.20624999999999999</v>
      </c>
      <c r="AZ124" s="84">
        <v>0.19999999999999998</v>
      </c>
      <c r="BA124" s="85">
        <v>0.28359374999999998</v>
      </c>
      <c r="BB124" s="86">
        <v>0.1575</v>
      </c>
      <c r="BD124" s="92" t="s">
        <v>1962</v>
      </c>
      <c r="BE124" s="68">
        <v>1.375</v>
      </c>
      <c r="BF124" s="69">
        <v>1</v>
      </c>
      <c r="BG124" s="69">
        <v>1.375</v>
      </c>
      <c r="BH124" s="70">
        <v>1.5</v>
      </c>
      <c r="BI124" s="72" t="s">
        <v>1963</v>
      </c>
      <c r="BJ124" s="68">
        <v>0.20624999999999999</v>
      </c>
      <c r="BK124" s="84">
        <v>0.15</v>
      </c>
      <c r="BL124" s="85">
        <v>0.20624999999999999</v>
      </c>
      <c r="BM124" s="86">
        <v>0.22499999999999998</v>
      </c>
      <c r="BT124"/>
    </row>
    <row r="125" spans="1:72" x14ac:dyDescent="0.25">
      <c r="A125" s="67" t="s">
        <v>250</v>
      </c>
      <c r="B125" s="68">
        <v>0.50591406250000015</v>
      </c>
      <c r="C125" s="69">
        <v>0.36793750000000008</v>
      </c>
      <c r="D125" s="69">
        <v>1.375</v>
      </c>
      <c r="E125" s="70">
        <v>1.5</v>
      </c>
      <c r="F125" s="71" t="s">
        <v>249</v>
      </c>
      <c r="G125" s="72">
        <v>7.5887109375000025E-2</v>
      </c>
      <c r="H125" s="72">
        <v>5.5190625000000014E-2</v>
      </c>
      <c r="I125" s="72">
        <v>0.20624999999999999</v>
      </c>
      <c r="J125" s="71">
        <v>0.22499999999999998</v>
      </c>
      <c r="Q125"/>
      <c r="AB125"/>
      <c r="AH125" s="67" t="s">
        <v>1162</v>
      </c>
      <c r="AI125" s="68">
        <v>0.96250000000000013</v>
      </c>
      <c r="AJ125" s="69">
        <v>0.70000000000000007</v>
      </c>
      <c r="AK125" s="69">
        <v>1.375</v>
      </c>
      <c r="AL125" s="70">
        <v>1.5</v>
      </c>
      <c r="AM125" s="71" t="s">
        <v>1163</v>
      </c>
      <c r="AN125" s="69">
        <v>0.144375</v>
      </c>
      <c r="AO125" s="84">
        <v>0.10500000000000001</v>
      </c>
      <c r="AP125" s="85">
        <v>0.20624999999999999</v>
      </c>
      <c r="AQ125" s="86">
        <v>0.22499999999999998</v>
      </c>
      <c r="AS125" s="67" t="s">
        <v>1545</v>
      </c>
      <c r="AT125" s="68">
        <v>1.375</v>
      </c>
      <c r="AU125" s="69">
        <v>1.3333333333333333</v>
      </c>
      <c r="AV125" s="69">
        <v>1.890625</v>
      </c>
      <c r="AW125" s="70">
        <v>1.05</v>
      </c>
      <c r="AX125" s="71" t="s">
        <v>1546</v>
      </c>
      <c r="AY125" s="69">
        <v>0.20624999999999999</v>
      </c>
      <c r="AZ125" s="84">
        <v>0.19999999999999998</v>
      </c>
      <c r="BA125" s="85">
        <v>0.28359374999999998</v>
      </c>
      <c r="BB125" s="86">
        <v>0.1575</v>
      </c>
      <c r="BD125" s="92" t="s">
        <v>1964</v>
      </c>
      <c r="BE125" s="68">
        <v>1.375</v>
      </c>
      <c r="BF125" s="69">
        <v>1</v>
      </c>
      <c r="BG125" s="69">
        <v>1.375</v>
      </c>
      <c r="BH125" s="70">
        <v>1.5</v>
      </c>
      <c r="BI125" s="72" t="s">
        <v>1965</v>
      </c>
      <c r="BJ125" s="68">
        <v>0.20624999999999999</v>
      </c>
      <c r="BK125" s="84">
        <v>0.15</v>
      </c>
      <c r="BL125" s="85">
        <v>0.20624999999999999</v>
      </c>
      <c r="BM125" s="86">
        <v>0.22499999999999998</v>
      </c>
      <c r="BT125"/>
    </row>
    <row r="126" spans="1:72" x14ac:dyDescent="0.25">
      <c r="A126" s="67" t="s">
        <v>252</v>
      </c>
      <c r="B126" s="68">
        <v>0.50591406250000015</v>
      </c>
      <c r="C126" s="69">
        <v>0.36793750000000008</v>
      </c>
      <c r="D126" s="69">
        <v>1.375</v>
      </c>
      <c r="E126" s="70">
        <v>1.5</v>
      </c>
      <c r="F126" s="71" t="s">
        <v>251</v>
      </c>
      <c r="G126" s="72">
        <v>7.5887109375000025E-2</v>
      </c>
      <c r="H126" s="72">
        <v>5.5190625000000014E-2</v>
      </c>
      <c r="I126" s="72">
        <v>0.20624999999999999</v>
      </c>
      <c r="J126" s="71">
        <v>0.22499999999999998</v>
      </c>
      <c r="Q126"/>
      <c r="AB126"/>
      <c r="AH126" s="67" t="s">
        <v>1164</v>
      </c>
      <c r="AI126" s="68">
        <v>0.96250000000000013</v>
      </c>
      <c r="AJ126" s="69">
        <v>0.70000000000000007</v>
      </c>
      <c r="AK126" s="69">
        <v>1.375</v>
      </c>
      <c r="AL126" s="70">
        <v>1.5</v>
      </c>
      <c r="AM126" s="71" t="s">
        <v>1165</v>
      </c>
      <c r="AN126" s="69">
        <v>0.144375</v>
      </c>
      <c r="AO126" s="84">
        <v>0.10500000000000001</v>
      </c>
      <c r="AP126" s="85">
        <v>0.20624999999999999</v>
      </c>
      <c r="AQ126" s="86">
        <v>0.22499999999999998</v>
      </c>
      <c r="AS126" s="67" t="s">
        <v>1547</v>
      </c>
      <c r="AT126" s="68">
        <v>1.375</v>
      </c>
      <c r="AU126" s="69">
        <v>1.3333333333333333</v>
      </c>
      <c r="AV126" s="69">
        <v>1.890625</v>
      </c>
      <c r="AW126" s="70">
        <v>1.05</v>
      </c>
      <c r="AX126" s="71" t="s">
        <v>1548</v>
      </c>
      <c r="AY126" s="69">
        <v>0.20624999999999999</v>
      </c>
      <c r="AZ126" s="84">
        <v>0.19999999999999998</v>
      </c>
      <c r="BA126" s="85">
        <v>0.28359374999999998</v>
      </c>
      <c r="BB126" s="86">
        <v>0.1575</v>
      </c>
      <c r="BD126" s="92" t="s">
        <v>1966</v>
      </c>
      <c r="BE126" s="68">
        <v>1.375</v>
      </c>
      <c r="BF126" s="69">
        <v>1</v>
      </c>
      <c r="BG126" s="69">
        <v>1.375</v>
      </c>
      <c r="BH126" s="70">
        <v>1.5</v>
      </c>
      <c r="BI126" s="72" t="s">
        <v>1967</v>
      </c>
      <c r="BJ126" s="68">
        <v>0.20624999999999999</v>
      </c>
      <c r="BK126" s="84">
        <v>0.15</v>
      </c>
      <c r="BL126" s="85">
        <v>0.20624999999999999</v>
      </c>
      <c r="BM126" s="86">
        <v>0.22499999999999998</v>
      </c>
      <c r="BT126"/>
    </row>
    <row r="127" spans="1:72" x14ac:dyDescent="0.25">
      <c r="A127" s="67" t="s">
        <v>254</v>
      </c>
      <c r="B127" s="68">
        <v>0.50591406250000015</v>
      </c>
      <c r="C127" s="69">
        <v>0.36793750000000008</v>
      </c>
      <c r="D127" s="69">
        <v>1.375</v>
      </c>
      <c r="E127" s="70">
        <v>1.5</v>
      </c>
      <c r="F127" s="71" t="s">
        <v>253</v>
      </c>
      <c r="G127" s="72">
        <v>7.5887109375000025E-2</v>
      </c>
      <c r="H127" s="72">
        <v>5.5190625000000014E-2</v>
      </c>
      <c r="I127" s="72">
        <v>0.20624999999999999</v>
      </c>
      <c r="J127" s="71">
        <v>0.22499999999999998</v>
      </c>
      <c r="Q127"/>
      <c r="AB127"/>
      <c r="AH127" s="67" t="s">
        <v>1166</v>
      </c>
      <c r="AI127" s="68">
        <v>0.67375000000000018</v>
      </c>
      <c r="AJ127" s="69">
        <v>0.67666666666666675</v>
      </c>
      <c r="AK127" s="69">
        <v>1.890625</v>
      </c>
      <c r="AL127" s="70">
        <v>1.05</v>
      </c>
      <c r="AM127" s="71" t="s">
        <v>1167</v>
      </c>
      <c r="AN127" s="69">
        <v>0.10106250000000003</v>
      </c>
      <c r="AO127" s="84">
        <v>0.10150000000000001</v>
      </c>
      <c r="AP127" s="85">
        <v>0.28359374999999998</v>
      </c>
      <c r="AQ127" s="86">
        <v>0.1575</v>
      </c>
      <c r="AS127" s="67" t="s">
        <v>1549</v>
      </c>
      <c r="AT127" s="68">
        <v>1.375</v>
      </c>
      <c r="AU127" s="69">
        <v>1.3333333333333333</v>
      </c>
      <c r="AV127" s="69">
        <v>1.890625</v>
      </c>
      <c r="AW127" s="70">
        <v>1.05</v>
      </c>
      <c r="AX127" s="71" t="s">
        <v>1550</v>
      </c>
      <c r="AY127" s="69">
        <v>0.20624999999999999</v>
      </c>
      <c r="AZ127" s="84">
        <v>0.19999999999999998</v>
      </c>
      <c r="BA127" s="85">
        <v>0.28359374999999998</v>
      </c>
      <c r="BB127" s="86">
        <v>0.1575</v>
      </c>
      <c r="BD127" s="92" t="s">
        <v>1968</v>
      </c>
      <c r="BE127" s="68">
        <v>0.99687500000000018</v>
      </c>
      <c r="BF127" s="69">
        <v>0.72500000000000009</v>
      </c>
      <c r="BG127" s="69">
        <v>1.375</v>
      </c>
      <c r="BH127" s="70">
        <v>1.5</v>
      </c>
      <c r="BI127" s="72" t="s">
        <v>1969</v>
      </c>
      <c r="BJ127" s="68">
        <v>0.14953125000000003</v>
      </c>
      <c r="BK127" s="84">
        <v>0.10875000000000001</v>
      </c>
      <c r="BL127" s="85">
        <v>0.20624999999999999</v>
      </c>
      <c r="BM127" s="86">
        <v>0.22499999999999998</v>
      </c>
      <c r="BT127"/>
    </row>
    <row r="128" spans="1:72" x14ac:dyDescent="0.25">
      <c r="A128" s="67" t="s">
        <v>256</v>
      </c>
      <c r="B128" s="68">
        <v>0.50591406250000015</v>
      </c>
      <c r="C128" s="69">
        <v>0.36793750000000008</v>
      </c>
      <c r="D128" s="69">
        <v>1.375</v>
      </c>
      <c r="E128" s="70">
        <v>1.5</v>
      </c>
      <c r="F128" s="71" t="s">
        <v>255</v>
      </c>
      <c r="G128" s="72">
        <v>7.5887109375000025E-2</v>
      </c>
      <c r="H128" s="72">
        <v>5.5190625000000014E-2</v>
      </c>
      <c r="I128" s="72">
        <v>0.20624999999999999</v>
      </c>
      <c r="J128" s="71">
        <v>0.22499999999999998</v>
      </c>
      <c r="Q128"/>
      <c r="AB128"/>
      <c r="AH128" s="67" t="s">
        <v>1168</v>
      </c>
      <c r="AI128" s="68">
        <v>0.67375000000000018</v>
      </c>
      <c r="AJ128" s="69">
        <v>0.67666666666666675</v>
      </c>
      <c r="AK128" s="69">
        <v>1.890625</v>
      </c>
      <c r="AL128" s="70">
        <v>1.05</v>
      </c>
      <c r="AM128" s="71" t="s">
        <v>1169</v>
      </c>
      <c r="AN128" s="69">
        <v>0.10106250000000003</v>
      </c>
      <c r="AO128" s="84">
        <v>0.10150000000000001</v>
      </c>
      <c r="AP128" s="85">
        <v>0.28359374999999998</v>
      </c>
      <c r="AQ128" s="86">
        <v>0.1575</v>
      </c>
      <c r="AS128" s="67" t="s">
        <v>1551</v>
      </c>
      <c r="AT128" s="68">
        <v>1.375</v>
      </c>
      <c r="AU128" s="69">
        <v>1</v>
      </c>
      <c r="AV128" s="69">
        <v>1.375</v>
      </c>
      <c r="AW128" s="70">
        <v>1.5</v>
      </c>
      <c r="AX128" s="71" t="s">
        <v>1552</v>
      </c>
      <c r="AY128" s="69">
        <v>0.20624999999999999</v>
      </c>
      <c r="AZ128" s="84">
        <v>0.15</v>
      </c>
      <c r="BA128" s="85">
        <v>0.20624999999999999</v>
      </c>
      <c r="BB128" s="86">
        <v>0.22499999999999998</v>
      </c>
      <c r="BD128" s="92" t="s">
        <v>1970</v>
      </c>
      <c r="BE128" s="68">
        <v>0.99687500000000018</v>
      </c>
      <c r="BF128" s="69">
        <v>0.72500000000000009</v>
      </c>
      <c r="BG128" s="69">
        <v>1.375</v>
      </c>
      <c r="BH128" s="70">
        <v>1.5</v>
      </c>
      <c r="BI128" s="72" t="s">
        <v>1971</v>
      </c>
      <c r="BJ128" s="68">
        <v>0.14953125000000003</v>
      </c>
      <c r="BK128" s="84">
        <v>0.10875000000000001</v>
      </c>
      <c r="BL128" s="85">
        <v>0.20624999999999999</v>
      </c>
      <c r="BM128" s="86">
        <v>0.22499999999999998</v>
      </c>
      <c r="BT128"/>
    </row>
    <row r="129" spans="1:72" x14ac:dyDescent="0.25">
      <c r="A129" s="67" t="s">
        <v>258</v>
      </c>
      <c r="B129" s="68">
        <v>0.50591406250000015</v>
      </c>
      <c r="C129" s="69">
        <v>0.36793750000000008</v>
      </c>
      <c r="D129" s="69">
        <v>1.375</v>
      </c>
      <c r="E129" s="70">
        <v>1.5</v>
      </c>
      <c r="F129" s="71" t="s">
        <v>257</v>
      </c>
      <c r="G129" s="72">
        <v>7.5887109375000025E-2</v>
      </c>
      <c r="H129" s="72">
        <v>5.5190625000000014E-2</v>
      </c>
      <c r="I129" s="72">
        <v>0.20624999999999999</v>
      </c>
      <c r="J129" s="71">
        <v>0.22499999999999998</v>
      </c>
      <c r="Q129"/>
      <c r="AB129"/>
      <c r="AH129" s="67" t="s">
        <v>1170</v>
      </c>
      <c r="AI129" s="68">
        <v>0.67375000000000018</v>
      </c>
      <c r="AJ129" s="69">
        <v>0.67666666666666675</v>
      </c>
      <c r="AK129" s="69">
        <v>1.890625</v>
      </c>
      <c r="AL129" s="70">
        <v>1.05</v>
      </c>
      <c r="AM129" s="71" t="s">
        <v>1171</v>
      </c>
      <c r="AN129" s="69">
        <v>0.10106250000000003</v>
      </c>
      <c r="AO129" s="84">
        <v>0.10150000000000001</v>
      </c>
      <c r="AP129" s="85">
        <v>0.28359374999999998</v>
      </c>
      <c r="AQ129" s="86">
        <v>0.1575</v>
      </c>
      <c r="AS129" s="67" t="s">
        <v>1553</v>
      </c>
      <c r="AT129" s="68">
        <v>1.375</v>
      </c>
      <c r="AU129" s="69">
        <v>1</v>
      </c>
      <c r="AV129" s="69">
        <v>1.375</v>
      </c>
      <c r="AW129" s="70">
        <v>1.5</v>
      </c>
      <c r="AX129" s="71" t="s">
        <v>1554</v>
      </c>
      <c r="AY129" s="69">
        <v>0.20624999999999999</v>
      </c>
      <c r="AZ129" s="84">
        <v>0.15</v>
      </c>
      <c r="BA129" s="85">
        <v>0.20624999999999999</v>
      </c>
      <c r="BB129" s="86">
        <v>0.22499999999999998</v>
      </c>
      <c r="BD129" s="92" t="s">
        <v>1972</v>
      </c>
      <c r="BE129" s="68">
        <v>1.375</v>
      </c>
      <c r="BF129" s="69">
        <v>1</v>
      </c>
      <c r="BG129" s="69">
        <v>1.375</v>
      </c>
      <c r="BH129" s="70">
        <v>1.5</v>
      </c>
      <c r="BI129" s="72" t="s">
        <v>1973</v>
      </c>
      <c r="BJ129" s="68">
        <v>0.20624999999999999</v>
      </c>
      <c r="BK129" s="84">
        <v>0.15</v>
      </c>
      <c r="BL129" s="85">
        <v>0.20624999999999999</v>
      </c>
      <c r="BM129" s="86">
        <v>0.22499999999999998</v>
      </c>
      <c r="BT129"/>
    </row>
    <row r="130" spans="1:72" x14ac:dyDescent="0.25">
      <c r="A130" s="67" t="s">
        <v>260</v>
      </c>
      <c r="B130" s="68">
        <v>0.50591406250000015</v>
      </c>
      <c r="C130" s="69">
        <v>0.36793750000000008</v>
      </c>
      <c r="D130" s="69">
        <v>1.375</v>
      </c>
      <c r="E130" s="70">
        <v>1.5</v>
      </c>
      <c r="F130" s="71" t="s">
        <v>259</v>
      </c>
      <c r="G130" s="72">
        <v>7.5887109375000025E-2</v>
      </c>
      <c r="H130" s="72">
        <v>5.5190625000000014E-2</v>
      </c>
      <c r="I130" s="72">
        <v>0.20624999999999999</v>
      </c>
      <c r="J130" s="71">
        <v>0.22499999999999998</v>
      </c>
      <c r="Q130"/>
      <c r="AB130"/>
      <c r="AH130" s="67" t="s">
        <v>1172</v>
      </c>
      <c r="AI130" s="68">
        <v>0.67375000000000018</v>
      </c>
      <c r="AJ130" s="69">
        <v>0.67666666666666675</v>
      </c>
      <c r="AK130" s="69">
        <v>1.890625</v>
      </c>
      <c r="AL130" s="70">
        <v>1.05</v>
      </c>
      <c r="AM130" s="71" t="s">
        <v>1173</v>
      </c>
      <c r="AN130" s="69">
        <v>0.10106250000000003</v>
      </c>
      <c r="AO130" s="84">
        <v>0.10150000000000001</v>
      </c>
      <c r="AP130" s="85">
        <v>0.28359374999999998</v>
      </c>
      <c r="AQ130" s="86">
        <v>0.1575</v>
      </c>
      <c r="AS130" s="67" t="s">
        <v>1555</v>
      </c>
      <c r="AT130" s="68">
        <v>1.375</v>
      </c>
      <c r="AU130" s="69">
        <v>1</v>
      </c>
      <c r="AV130" s="69">
        <v>1.375</v>
      </c>
      <c r="AW130" s="70">
        <v>1.5</v>
      </c>
      <c r="AX130" s="71" t="s">
        <v>1556</v>
      </c>
      <c r="AY130" s="69">
        <v>0.20624999999999999</v>
      </c>
      <c r="AZ130" s="84">
        <v>0.15</v>
      </c>
      <c r="BA130" s="85">
        <v>0.20624999999999999</v>
      </c>
      <c r="BB130" s="86">
        <v>0.22499999999999998</v>
      </c>
      <c r="BD130" s="92" t="s">
        <v>1974</v>
      </c>
      <c r="BE130" s="68">
        <v>1.375</v>
      </c>
      <c r="BF130" s="69">
        <v>1</v>
      </c>
      <c r="BG130" s="69">
        <v>1.375</v>
      </c>
      <c r="BH130" s="70">
        <v>1.5</v>
      </c>
      <c r="BI130" s="72" t="s">
        <v>1975</v>
      </c>
      <c r="BJ130" s="68">
        <v>0.20624999999999999</v>
      </c>
      <c r="BK130" s="84">
        <v>0.15</v>
      </c>
      <c r="BL130" s="85">
        <v>0.20624999999999999</v>
      </c>
      <c r="BM130" s="86">
        <v>0.22499999999999998</v>
      </c>
      <c r="BT130"/>
    </row>
    <row r="131" spans="1:72" x14ac:dyDescent="0.25">
      <c r="A131" s="67" t="s">
        <v>262</v>
      </c>
      <c r="B131" s="68">
        <v>0.50591406250000015</v>
      </c>
      <c r="C131" s="69">
        <v>0.36793750000000008</v>
      </c>
      <c r="D131" s="69">
        <v>1.375</v>
      </c>
      <c r="E131" s="70">
        <v>1.5</v>
      </c>
      <c r="F131" s="71" t="s">
        <v>261</v>
      </c>
      <c r="G131" s="72">
        <v>7.5887109375000025E-2</v>
      </c>
      <c r="H131" s="72">
        <v>5.5190625000000014E-2</v>
      </c>
      <c r="I131" s="72">
        <v>0.20624999999999999</v>
      </c>
      <c r="J131" s="71">
        <v>0.22499999999999998</v>
      </c>
      <c r="Q131"/>
      <c r="AB131"/>
      <c r="AH131" s="67" t="s">
        <v>1174</v>
      </c>
      <c r="AI131" s="68">
        <v>0.67375000000000018</v>
      </c>
      <c r="AJ131" s="69">
        <v>0.67666666666666675</v>
      </c>
      <c r="AK131" s="69">
        <v>1.890625</v>
      </c>
      <c r="AL131" s="70">
        <v>1.05</v>
      </c>
      <c r="AM131" s="71" t="s">
        <v>1175</v>
      </c>
      <c r="AN131" s="69">
        <v>0.10106250000000003</v>
      </c>
      <c r="AO131" s="84">
        <v>0.10150000000000001</v>
      </c>
      <c r="AP131" s="85">
        <v>0.28359374999999998</v>
      </c>
      <c r="AQ131" s="86">
        <v>0.1575</v>
      </c>
      <c r="AS131" s="67" t="s">
        <v>1557</v>
      </c>
      <c r="AT131" s="68">
        <v>1.375</v>
      </c>
      <c r="AU131" s="69">
        <v>1.3333333333333333</v>
      </c>
      <c r="AV131" s="69">
        <v>1.890625</v>
      </c>
      <c r="AW131" s="70">
        <v>1.05</v>
      </c>
      <c r="AX131" s="71" t="s">
        <v>1558</v>
      </c>
      <c r="AY131" s="69">
        <v>0.20624999999999999</v>
      </c>
      <c r="AZ131" s="84">
        <v>0.19999999999999998</v>
      </c>
      <c r="BA131" s="85">
        <v>0.28359374999999998</v>
      </c>
      <c r="BB131" s="86">
        <v>0.1575</v>
      </c>
      <c r="BD131" s="92" t="s">
        <v>1976</v>
      </c>
      <c r="BE131" s="68">
        <v>1.375</v>
      </c>
      <c r="BF131" s="69">
        <v>1</v>
      </c>
      <c r="BG131" s="69">
        <v>1.375</v>
      </c>
      <c r="BH131" s="70">
        <v>1.5</v>
      </c>
      <c r="BI131" s="72" t="s">
        <v>1977</v>
      </c>
      <c r="BJ131" s="68">
        <v>0.20624999999999999</v>
      </c>
      <c r="BK131" s="84">
        <v>0.15</v>
      </c>
      <c r="BL131" s="85">
        <v>0.20624999999999999</v>
      </c>
      <c r="BM131" s="86">
        <v>0.22499999999999998</v>
      </c>
      <c r="BT131"/>
    </row>
    <row r="132" spans="1:72" x14ac:dyDescent="0.25">
      <c r="A132" s="67" t="s">
        <v>264</v>
      </c>
      <c r="B132" s="68">
        <v>0.50591406250000015</v>
      </c>
      <c r="C132" s="69">
        <v>0.36793750000000008</v>
      </c>
      <c r="D132" s="69">
        <v>1.375</v>
      </c>
      <c r="E132" s="70">
        <v>1.5</v>
      </c>
      <c r="F132" s="71" t="s">
        <v>263</v>
      </c>
      <c r="G132" s="72">
        <v>7.5887109375000025E-2</v>
      </c>
      <c r="H132" s="72">
        <v>5.5190625000000014E-2</v>
      </c>
      <c r="I132" s="72">
        <v>0.20624999999999999</v>
      </c>
      <c r="J132" s="71">
        <v>0.22499999999999998</v>
      </c>
      <c r="Q132"/>
      <c r="AB132"/>
      <c r="AH132" s="67" t="s">
        <v>1176</v>
      </c>
      <c r="AI132" s="68">
        <v>1.1229166666666668</v>
      </c>
      <c r="AJ132" s="69">
        <v>0.36793750000000008</v>
      </c>
      <c r="AK132" s="69">
        <v>0.99687500000000018</v>
      </c>
      <c r="AL132" s="70">
        <v>2.5</v>
      </c>
      <c r="AM132" s="71" t="s">
        <v>1177</v>
      </c>
      <c r="AN132" s="69">
        <v>0.16843750000000002</v>
      </c>
      <c r="AO132" s="84">
        <v>5.5190625000000014E-2</v>
      </c>
      <c r="AP132" s="85">
        <v>0.14953125000000003</v>
      </c>
      <c r="AQ132" s="86">
        <v>0.375</v>
      </c>
      <c r="AS132" s="67" t="s">
        <v>1559</v>
      </c>
      <c r="AT132" s="68">
        <v>1.375</v>
      </c>
      <c r="AU132" s="69">
        <v>1.3333333333333333</v>
      </c>
      <c r="AV132" s="69">
        <v>1.890625</v>
      </c>
      <c r="AW132" s="70">
        <v>1.05</v>
      </c>
      <c r="AX132" s="71" t="s">
        <v>1560</v>
      </c>
      <c r="AY132" s="69">
        <v>0.20624999999999999</v>
      </c>
      <c r="AZ132" s="84">
        <v>0.19999999999999998</v>
      </c>
      <c r="BA132" s="85">
        <v>0.28359374999999998</v>
      </c>
      <c r="BB132" s="86">
        <v>0.1575</v>
      </c>
      <c r="BD132" s="92" t="s">
        <v>1978</v>
      </c>
      <c r="BE132" s="68">
        <v>1.375</v>
      </c>
      <c r="BF132" s="69">
        <v>1</v>
      </c>
      <c r="BG132" s="69">
        <v>1.375</v>
      </c>
      <c r="BH132" s="70">
        <v>1.5</v>
      </c>
      <c r="BI132" s="72" t="s">
        <v>1979</v>
      </c>
      <c r="BJ132" s="68">
        <v>0.20624999999999999</v>
      </c>
      <c r="BK132" s="84">
        <v>0.15</v>
      </c>
      <c r="BL132" s="85">
        <v>0.20624999999999999</v>
      </c>
      <c r="BM132" s="86">
        <v>0.22499999999999998</v>
      </c>
      <c r="BT132"/>
    </row>
    <row r="133" spans="1:72" x14ac:dyDescent="0.25">
      <c r="A133" s="67" t="s">
        <v>266</v>
      </c>
      <c r="B133" s="68">
        <v>0.50591406250000015</v>
      </c>
      <c r="C133" s="69">
        <v>0.36793750000000008</v>
      </c>
      <c r="D133" s="69">
        <v>1.375</v>
      </c>
      <c r="E133" s="70">
        <v>1.5</v>
      </c>
      <c r="F133" s="71" t="s">
        <v>265</v>
      </c>
      <c r="G133" s="72">
        <v>7.5887109375000025E-2</v>
      </c>
      <c r="H133" s="72">
        <v>5.5190625000000014E-2</v>
      </c>
      <c r="I133" s="72">
        <v>0.20624999999999999</v>
      </c>
      <c r="J133" s="71">
        <v>0.22499999999999998</v>
      </c>
      <c r="Q133"/>
      <c r="AB133"/>
      <c r="AH133" s="67" t="s">
        <v>1178</v>
      </c>
      <c r="AI133" s="68">
        <v>1.1229166666666668</v>
      </c>
      <c r="AJ133" s="69">
        <v>0.36793750000000008</v>
      </c>
      <c r="AK133" s="69">
        <v>0.99687500000000018</v>
      </c>
      <c r="AL133" s="70">
        <v>2.5</v>
      </c>
      <c r="AM133" s="71" t="s">
        <v>1179</v>
      </c>
      <c r="AN133" s="69">
        <v>0.16843750000000002</v>
      </c>
      <c r="AO133" s="84">
        <v>5.5190625000000014E-2</v>
      </c>
      <c r="AP133" s="85">
        <v>0.14953125000000003</v>
      </c>
      <c r="AQ133" s="86">
        <v>0.375</v>
      </c>
      <c r="AS133" s="67" t="s">
        <v>1561</v>
      </c>
      <c r="AT133" s="68">
        <v>1.375</v>
      </c>
      <c r="AU133" s="69">
        <v>1</v>
      </c>
      <c r="AV133" s="69">
        <v>1.375</v>
      </c>
      <c r="AW133" s="70">
        <v>1.5</v>
      </c>
      <c r="AX133" s="71" t="s">
        <v>1562</v>
      </c>
      <c r="AY133" s="69">
        <v>0.20624999999999999</v>
      </c>
      <c r="AZ133" s="84">
        <v>0.15</v>
      </c>
      <c r="BA133" s="85">
        <v>0.20624999999999999</v>
      </c>
      <c r="BB133" s="86">
        <v>0.22499999999999998</v>
      </c>
      <c r="BD133" s="92" t="s">
        <v>1980</v>
      </c>
      <c r="BE133" s="68">
        <v>0.99687500000000018</v>
      </c>
      <c r="BF133" s="69">
        <v>0.72500000000000009</v>
      </c>
      <c r="BG133" s="69">
        <v>1.375</v>
      </c>
      <c r="BH133" s="70">
        <v>1.5</v>
      </c>
      <c r="BI133" s="72" t="s">
        <v>1981</v>
      </c>
      <c r="BJ133" s="68">
        <v>0.14953125000000003</v>
      </c>
      <c r="BK133" s="84">
        <v>0.10875000000000001</v>
      </c>
      <c r="BL133" s="85">
        <v>0.20624999999999999</v>
      </c>
      <c r="BM133" s="86">
        <v>0.22499999999999998</v>
      </c>
      <c r="BT133"/>
    </row>
    <row r="134" spans="1:72" x14ac:dyDescent="0.25">
      <c r="A134" s="67" t="s">
        <v>268</v>
      </c>
      <c r="B134" s="68">
        <v>0.50591406250000015</v>
      </c>
      <c r="C134" s="69">
        <v>0.36793750000000008</v>
      </c>
      <c r="D134" s="69">
        <v>1.375</v>
      </c>
      <c r="E134" s="70">
        <v>1.5</v>
      </c>
      <c r="F134" s="71" t="s">
        <v>267</v>
      </c>
      <c r="G134" s="72">
        <v>7.5887109375000025E-2</v>
      </c>
      <c r="H134" s="72">
        <v>5.5190625000000014E-2</v>
      </c>
      <c r="I134" s="72">
        <v>0.20624999999999999</v>
      </c>
      <c r="J134" s="71">
        <v>0.22499999999999998</v>
      </c>
      <c r="Q134"/>
      <c r="AB134"/>
      <c r="AH134" s="67" t="s">
        <v>1180</v>
      </c>
      <c r="AI134" s="68">
        <v>1.1229166666666668</v>
      </c>
      <c r="AJ134" s="69">
        <v>0.36793750000000008</v>
      </c>
      <c r="AK134" s="69">
        <v>0.99687500000000018</v>
      </c>
      <c r="AL134" s="70">
        <v>2.5</v>
      </c>
      <c r="AM134" s="71" t="s">
        <v>1181</v>
      </c>
      <c r="AN134" s="69">
        <v>0.16843750000000002</v>
      </c>
      <c r="AO134" s="84">
        <v>5.5190625000000014E-2</v>
      </c>
      <c r="AP134" s="85">
        <v>0.14953125000000003</v>
      </c>
      <c r="AQ134" s="86">
        <v>0.375</v>
      </c>
      <c r="AS134" s="67" t="s">
        <v>1563</v>
      </c>
      <c r="AT134" s="68">
        <v>1.375</v>
      </c>
      <c r="AU134" s="69">
        <v>1.3333333333333333</v>
      </c>
      <c r="AV134" s="69">
        <v>1.890625</v>
      </c>
      <c r="AW134" s="70">
        <v>1.05</v>
      </c>
      <c r="AX134" s="71" t="s">
        <v>1564</v>
      </c>
      <c r="AY134" s="69">
        <v>0.20624999999999999</v>
      </c>
      <c r="AZ134" s="84">
        <v>0.19999999999999998</v>
      </c>
      <c r="BA134" s="85">
        <v>0.28359374999999998</v>
      </c>
      <c r="BB134" s="86">
        <v>0.1575</v>
      </c>
      <c r="BD134" s="92" t="s">
        <v>1982</v>
      </c>
      <c r="BE134" s="68">
        <v>1.375</v>
      </c>
      <c r="BF134" s="69">
        <v>1</v>
      </c>
      <c r="BG134" s="69">
        <v>1.375</v>
      </c>
      <c r="BH134" s="70">
        <v>1.5</v>
      </c>
      <c r="BI134" s="72" t="s">
        <v>1983</v>
      </c>
      <c r="BJ134" s="68">
        <v>0.20624999999999999</v>
      </c>
      <c r="BK134" s="84">
        <v>0.15</v>
      </c>
      <c r="BL134" s="85">
        <v>0.20624999999999999</v>
      </c>
      <c r="BM134" s="86">
        <v>0.22499999999999998</v>
      </c>
      <c r="BT134"/>
    </row>
    <row r="135" spans="1:72" x14ac:dyDescent="0.25">
      <c r="A135" s="67" t="s">
        <v>270</v>
      </c>
      <c r="B135" s="68">
        <v>0.50591406250000015</v>
      </c>
      <c r="C135" s="69">
        <v>0.36793750000000008</v>
      </c>
      <c r="D135" s="69">
        <v>1.375</v>
      </c>
      <c r="E135" s="70">
        <v>1.5</v>
      </c>
      <c r="F135" s="71" t="s">
        <v>269</v>
      </c>
      <c r="G135" s="72">
        <v>7.5887109375000025E-2</v>
      </c>
      <c r="H135" s="72">
        <v>5.5190625000000014E-2</v>
      </c>
      <c r="I135" s="72">
        <v>0.20624999999999999</v>
      </c>
      <c r="J135" s="71">
        <v>0.22499999999999998</v>
      </c>
      <c r="Q135"/>
      <c r="AB135"/>
      <c r="AH135" s="67" t="s">
        <v>1182</v>
      </c>
      <c r="AI135" s="68">
        <v>1.375</v>
      </c>
      <c r="AJ135" s="69">
        <v>1.3333333333333333</v>
      </c>
      <c r="AK135" s="69">
        <v>1.890625</v>
      </c>
      <c r="AL135" s="70">
        <v>1.05</v>
      </c>
      <c r="AM135" s="71" t="s">
        <v>1183</v>
      </c>
      <c r="AN135" s="69">
        <v>0.20624999999999999</v>
      </c>
      <c r="AO135" s="84">
        <v>0.19999999999999998</v>
      </c>
      <c r="AP135" s="85">
        <v>0.28359374999999998</v>
      </c>
      <c r="AQ135" s="86">
        <v>0.1575</v>
      </c>
      <c r="AS135" s="67" t="s">
        <v>1565</v>
      </c>
      <c r="AT135" s="68">
        <v>1.375</v>
      </c>
      <c r="AU135" s="69">
        <v>1.3333333333333333</v>
      </c>
      <c r="AV135" s="69">
        <v>1.890625</v>
      </c>
      <c r="AW135" s="70">
        <v>1.05</v>
      </c>
      <c r="AX135" s="71" t="s">
        <v>1566</v>
      </c>
      <c r="AY135" s="69">
        <v>0.20624999999999999</v>
      </c>
      <c r="AZ135" s="84">
        <v>0.19999999999999998</v>
      </c>
      <c r="BA135" s="85">
        <v>0.28359374999999998</v>
      </c>
      <c r="BB135" s="86">
        <v>0.1575</v>
      </c>
      <c r="BD135" s="92" t="s">
        <v>1984</v>
      </c>
      <c r="BE135" s="68">
        <v>1.375</v>
      </c>
      <c r="BF135" s="69">
        <v>1</v>
      </c>
      <c r="BG135" s="69">
        <v>1.375</v>
      </c>
      <c r="BH135" s="70">
        <v>1.5</v>
      </c>
      <c r="BI135" s="72" t="s">
        <v>1985</v>
      </c>
      <c r="BJ135" s="68">
        <v>0.20624999999999999</v>
      </c>
      <c r="BK135" s="84">
        <v>0.15</v>
      </c>
      <c r="BL135" s="85">
        <v>0.20624999999999999</v>
      </c>
      <c r="BM135" s="86">
        <v>0.22499999999999998</v>
      </c>
      <c r="BT135"/>
    </row>
    <row r="136" spans="1:72" x14ac:dyDescent="0.25">
      <c r="A136" s="67" t="s">
        <v>272</v>
      </c>
      <c r="B136" s="68">
        <v>0.50591406250000015</v>
      </c>
      <c r="C136" s="69">
        <v>0.36793750000000008</v>
      </c>
      <c r="D136" s="69">
        <v>1.375</v>
      </c>
      <c r="E136" s="70">
        <v>1.5</v>
      </c>
      <c r="F136" s="71" t="s">
        <v>271</v>
      </c>
      <c r="G136" s="72">
        <v>7.5887109375000025E-2</v>
      </c>
      <c r="H136" s="72">
        <v>5.5190625000000014E-2</v>
      </c>
      <c r="I136" s="72">
        <v>0.20624999999999999</v>
      </c>
      <c r="J136" s="71">
        <v>0.22499999999999998</v>
      </c>
      <c r="Q136"/>
      <c r="AB136"/>
      <c r="AH136" s="67" t="s">
        <v>1184</v>
      </c>
      <c r="AI136" s="68">
        <v>1.375</v>
      </c>
      <c r="AJ136" s="69">
        <v>1.3333333333333333</v>
      </c>
      <c r="AK136" s="69">
        <v>1.890625</v>
      </c>
      <c r="AL136" s="70">
        <v>1.05</v>
      </c>
      <c r="AM136" s="71" t="s">
        <v>1185</v>
      </c>
      <c r="AN136" s="69">
        <v>0.20624999999999999</v>
      </c>
      <c r="AO136" s="84">
        <v>0.19999999999999998</v>
      </c>
      <c r="AP136" s="85">
        <v>0.28359374999999998</v>
      </c>
      <c r="AQ136" s="86">
        <v>0.1575</v>
      </c>
      <c r="AS136" s="67" t="s">
        <v>1567</v>
      </c>
      <c r="AT136" s="68">
        <v>1.375</v>
      </c>
      <c r="AU136" s="69">
        <v>1</v>
      </c>
      <c r="AV136" s="69">
        <v>1.375</v>
      </c>
      <c r="AW136" s="70">
        <v>1.5</v>
      </c>
      <c r="AX136" s="71" t="s">
        <v>1568</v>
      </c>
      <c r="AY136" s="69">
        <v>0.20624999999999999</v>
      </c>
      <c r="AZ136" s="84">
        <v>0.15</v>
      </c>
      <c r="BA136" s="85">
        <v>0.20624999999999999</v>
      </c>
      <c r="BB136" s="86">
        <v>0.22499999999999998</v>
      </c>
      <c r="BD136" s="92" t="s">
        <v>1986</v>
      </c>
      <c r="BE136" s="68">
        <v>1.375</v>
      </c>
      <c r="BF136" s="69">
        <v>1</v>
      </c>
      <c r="BG136" s="69">
        <v>1.375</v>
      </c>
      <c r="BH136" s="70">
        <v>1.5</v>
      </c>
      <c r="BI136" s="72" t="s">
        <v>1987</v>
      </c>
      <c r="BJ136" s="68">
        <v>0.20624999999999999</v>
      </c>
      <c r="BK136" s="84">
        <v>0.15</v>
      </c>
      <c r="BL136" s="85">
        <v>0.20624999999999999</v>
      </c>
      <c r="BM136" s="86">
        <v>0.22499999999999998</v>
      </c>
      <c r="BT136"/>
    </row>
    <row r="137" spans="1:72" x14ac:dyDescent="0.25">
      <c r="A137" s="67" t="s">
        <v>274</v>
      </c>
      <c r="B137" s="68">
        <v>0.50591406250000015</v>
      </c>
      <c r="C137" s="69">
        <v>0.36793750000000008</v>
      </c>
      <c r="D137" s="69">
        <v>1.375</v>
      </c>
      <c r="E137" s="70">
        <v>1.5</v>
      </c>
      <c r="F137" s="71" t="s">
        <v>273</v>
      </c>
      <c r="G137" s="72">
        <v>7.5887109375000025E-2</v>
      </c>
      <c r="H137" s="72">
        <v>5.5190625000000014E-2</v>
      </c>
      <c r="I137" s="72">
        <v>0.20624999999999999</v>
      </c>
      <c r="J137" s="71">
        <v>0.22499999999999998</v>
      </c>
      <c r="Q137"/>
      <c r="AB137"/>
      <c r="AH137" s="67" t="s">
        <v>1186</v>
      </c>
      <c r="AI137" s="68">
        <v>1.375</v>
      </c>
      <c r="AJ137" s="69">
        <v>1.3333333333333333</v>
      </c>
      <c r="AK137" s="69">
        <v>1.890625</v>
      </c>
      <c r="AL137" s="70">
        <v>1.05</v>
      </c>
      <c r="AM137" s="71" t="s">
        <v>1187</v>
      </c>
      <c r="AN137" s="69">
        <v>0.20624999999999999</v>
      </c>
      <c r="AO137" s="84">
        <v>0.19999999999999998</v>
      </c>
      <c r="AP137" s="85">
        <v>0.28359374999999998</v>
      </c>
      <c r="AQ137" s="86">
        <v>0.1575</v>
      </c>
      <c r="AS137" s="67" t="s">
        <v>1569</v>
      </c>
      <c r="AT137" s="68">
        <v>1.375</v>
      </c>
      <c r="AU137" s="69">
        <v>1.3333333333333333</v>
      </c>
      <c r="AV137" s="69">
        <v>1.890625</v>
      </c>
      <c r="AW137" s="70">
        <v>1.05</v>
      </c>
      <c r="AX137" s="71" t="s">
        <v>1570</v>
      </c>
      <c r="AY137" s="69">
        <v>0.20624999999999999</v>
      </c>
      <c r="AZ137" s="84">
        <v>0.19999999999999998</v>
      </c>
      <c r="BA137" s="85">
        <v>0.28359374999999998</v>
      </c>
      <c r="BB137" s="86">
        <v>0.1575</v>
      </c>
      <c r="BD137" s="92" t="s">
        <v>1988</v>
      </c>
      <c r="BE137" s="68">
        <v>0.99687500000000018</v>
      </c>
      <c r="BF137" s="69">
        <v>0.72500000000000009</v>
      </c>
      <c r="BG137" s="69">
        <v>1.375</v>
      </c>
      <c r="BH137" s="70">
        <v>1.5</v>
      </c>
      <c r="BI137" s="72" t="s">
        <v>1989</v>
      </c>
      <c r="BJ137" s="68">
        <v>0.14953125000000003</v>
      </c>
      <c r="BK137" s="84">
        <v>0.10875000000000001</v>
      </c>
      <c r="BL137" s="85">
        <v>0.20624999999999999</v>
      </c>
      <c r="BM137" s="86">
        <v>0.22499999999999998</v>
      </c>
      <c r="BT137"/>
    </row>
    <row r="138" spans="1:72" x14ac:dyDescent="0.25">
      <c r="A138" s="67" t="s">
        <v>276</v>
      </c>
      <c r="B138" s="68">
        <v>0.50591406250000015</v>
      </c>
      <c r="C138" s="69">
        <v>0.36793750000000008</v>
      </c>
      <c r="D138" s="69">
        <v>1.375</v>
      </c>
      <c r="E138" s="70">
        <v>1.5</v>
      </c>
      <c r="F138" s="71" t="s">
        <v>275</v>
      </c>
      <c r="G138" s="72">
        <v>7.5887109375000025E-2</v>
      </c>
      <c r="H138" s="72">
        <v>5.5190625000000014E-2</v>
      </c>
      <c r="I138" s="72">
        <v>0.20624999999999999</v>
      </c>
      <c r="J138" s="71">
        <v>0.22499999999999998</v>
      </c>
      <c r="Q138"/>
      <c r="AB138"/>
      <c r="AH138" s="67" t="s">
        <v>1188</v>
      </c>
      <c r="AI138" s="68">
        <v>1.375</v>
      </c>
      <c r="AJ138" s="69">
        <v>1.3333333333333333</v>
      </c>
      <c r="AK138" s="69">
        <v>1.890625</v>
      </c>
      <c r="AL138" s="70">
        <v>1.05</v>
      </c>
      <c r="AM138" s="71" t="s">
        <v>1189</v>
      </c>
      <c r="AN138" s="69">
        <v>0.20624999999999999</v>
      </c>
      <c r="AO138" s="84">
        <v>0.19999999999999998</v>
      </c>
      <c r="AP138" s="85">
        <v>0.28359374999999998</v>
      </c>
      <c r="AQ138" s="86">
        <v>0.1575</v>
      </c>
      <c r="AS138" s="67" t="s">
        <v>1571</v>
      </c>
      <c r="AT138" s="68">
        <v>1.375</v>
      </c>
      <c r="AU138" s="69">
        <v>1.3333333333333333</v>
      </c>
      <c r="AV138" s="69">
        <v>1.890625</v>
      </c>
      <c r="AW138" s="70">
        <v>1.05</v>
      </c>
      <c r="AX138" s="71" t="s">
        <v>1572</v>
      </c>
      <c r="AY138" s="69">
        <v>0.20624999999999999</v>
      </c>
      <c r="AZ138" s="84">
        <v>0.19999999999999998</v>
      </c>
      <c r="BA138" s="85">
        <v>0.28359374999999998</v>
      </c>
      <c r="BB138" s="86">
        <v>0.1575</v>
      </c>
      <c r="BD138" s="92" t="s">
        <v>1990</v>
      </c>
      <c r="BE138" s="68">
        <v>1.375</v>
      </c>
      <c r="BF138" s="69">
        <v>1</v>
      </c>
      <c r="BG138" s="69">
        <v>1.375</v>
      </c>
      <c r="BH138" s="70">
        <v>1.5</v>
      </c>
      <c r="BI138" s="72" t="s">
        <v>1991</v>
      </c>
      <c r="BJ138" s="68">
        <v>0.20624999999999999</v>
      </c>
      <c r="BK138" s="84">
        <v>0.15</v>
      </c>
      <c r="BL138" s="85">
        <v>0.20624999999999999</v>
      </c>
      <c r="BM138" s="86">
        <v>0.22499999999999998</v>
      </c>
      <c r="BT138"/>
    </row>
    <row r="139" spans="1:72" x14ac:dyDescent="0.25">
      <c r="A139" s="67" t="s">
        <v>278</v>
      </c>
      <c r="B139" s="68">
        <v>0.50591406250000015</v>
      </c>
      <c r="C139" s="69">
        <v>0.36793750000000008</v>
      </c>
      <c r="D139" s="69">
        <v>1.375</v>
      </c>
      <c r="E139" s="70">
        <v>1.5</v>
      </c>
      <c r="F139" s="71" t="s">
        <v>277</v>
      </c>
      <c r="G139" s="72">
        <v>7.5887109375000025E-2</v>
      </c>
      <c r="H139" s="72">
        <v>5.5190625000000014E-2</v>
      </c>
      <c r="I139" s="72">
        <v>0.20624999999999999</v>
      </c>
      <c r="J139" s="71">
        <v>0.22499999999999998</v>
      </c>
      <c r="Q139"/>
      <c r="AB139"/>
      <c r="AH139" s="67" t="s">
        <v>1190</v>
      </c>
      <c r="AI139" s="68">
        <v>2.2916666666666665</v>
      </c>
      <c r="AJ139" s="69">
        <v>0.72500000000000009</v>
      </c>
      <c r="AK139" s="69">
        <v>0.99687500000000018</v>
      </c>
      <c r="AL139" s="70">
        <v>2.5</v>
      </c>
      <c r="AM139" s="71" t="s">
        <v>1191</v>
      </c>
      <c r="AN139" s="69">
        <v>0.34374999999999994</v>
      </c>
      <c r="AO139" s="84">
        <v>0.10875000000000001</v>
      </c>
      <c r="AP139" s="85">
        <v>0.14953125000000003</v>
      </c>
      <c r="AQ139" s="86">
        <v>0.375</v>
      </c>
      <c r="AS139" s="67" t="s">
        <v>1573</v>
      </c>
      <c r="AT139" s="68">
        <v>1.375</v>
      </c>
      <c r="AU139" s="69">
        <v>1</v>
      </c>
      <c r="AV139" s="69">
        <v>1.375</v>
      </c>
      <c r="AW139" s="70">
        <v>1.5</v>
      </c>
      <c r="AX139" s="71" t="s">
        <v>1574</v>
      </c>
      <c r="AY139" s="69">
        <v>0.20624999999999999</v>
      </c>
      <c r="AZ139" s="84">
        <v>0.15</v>
      </c>
      <c r="BA139" s="85">
        <v>0.20624999999999999</v>
      </c>
      <c r="BB139" s="86">
        <v>0.22499999999999998</v>
      </c>
      <c r="BD139" s="92" t="s">
        <v>1992</v>
      </c>
      <c r="BE139" s="68">
        <v>1.375</v>
      </c>
      <c r="BF139" s="69">
        <v>1</v>
      </c>
      <c r="BG139" s="69">
        <v>1.375</v>
      </c>
      <c r="BH139" s="70">
        <v>1.5</v>
      </c>
      <c r="BI139" s="72" t="s">
        <v>1993</v>
      </c>
      <c r="BJ139" s="68">
        <v>0.20624999999999999</v>
      </c>
      <c r="BK139" s="84">
        <v>0.15</v>
      </c>
      <c r="BL139" s="85">
        <v>0.20624999999999999</v>
      </c>
      <c r="BM139" s="86">
        <v>0.22499999999999998</v>
      </c>
      <c r="BT139"/>
    </row>
    <row r="140" spans="1:72" x14ac:dyDescent="0.25">
      <c r="A140" s="67" t="s">
        <v>280</v>
      </c>
      <c r="B140" s="68">
        <v>0.50591406250000015</v>
      </c>
      <c r="C140" s="69">
        <v>0.36793750000000008</v>
      </c>
      <c r="D140" s="69">
        <v>1.375</v>
      </c>
      <c r="E140" s="70">
        <v>1.5</v>
      </c>
      <c r="F140" s="71" t="s">
        <v>279</v>
      </c>
      <c r="G140" s="72">
        <v>7.5887109375000025E-2</v>
      </c>
      <c r="H140" s="72">
        <v>5.5190625000000014E-2</v>
      </c>
      <c r="I140" s="72">
        <v>0.20624999999999999</v>
      </c>
      <c r="J140" s="71">
        <v>0.22499999999999998</v>
      </c>
      <c r="Q140"/>
      <c r="AB140"/>
      <c r="AH140" s="67" t="s">
        <v>1192</v>
      </c>
      <c r="AI140" s="68">
        <v>2.2916666666666665</v>
      </c>
      <c r="AJ140" s="69">
        <v>0.72500000000000009</v>
      </c>
      <c r="AK140" s="69">
        <v>0.99687500000000018</v>
      </c>
      <c r="AL140" s="70">
        <v>2.5</v>
      </c>
      <c r="AM140" s="71" t="s">
        <v>1193</v>
      </c>
      <c r="AN140" s="69">
        <v>0.34374999999999994</v>
      </c>
      <c r="AO140" s="84">
        <v>0.10875000000000001</v>
      </c>
      <c r="AP140" s="85">
        <v>0.14953125000000003</v>
      </c>
      <c r="AQ140" s="86">
        <v>0.375</v>
      </c>
      <c r="AS140" s="67" t="s">
        <v>1575</v>
      </c>
      <c r="AT140" s="68">
        <v>1.6041666666666667</v>
      </c>
      <c r="AU140" s="69">
        <v>0.52562500000000012</v>
      </c>
      <c r="AV140" s="69">
        <v>0.99687500000000018</v>
      </c>
      <c r="AW140" s="70">
        <v>2.5</v>
      </c>
      <c r="AX140" s="71" t="s">
        <v>1576</v>
      </c>
      <c r="AY140" s="69">
        <v>0.24062500000000001</v>
      </c>
      <c r="AZ140" s="84">
        <v>7.8843750000000018E-2</v>
      </c>
      <c r="BA140" s="85">
        <v>0.14953125000000003</v>
      </c>
      <c r="BB140" s="86">
        <v>0.375</v>
      </c>
      <c r="BD140" s="92" t="s">
        <v>1994</v>
      </c>
      <c r="BE140" s="68">
        <v>1.375</v>
      </c>
      <c r="BF140" s="69">
        <v>1</v>
      </c>
      <c r="BG140" s="69">
        <v>1.375</v>
      </c>
      <c r="BH140" s="70">
        <v>1.5</v>
      </c>
      <c r="BI140" s="72" t="s">
        <v>1995</v>
      </c>
      <c r="BJ140" s="68">
        <v>0.20624999999999999</v>
      </c>
      <c r="BK140" s="84">
        <v>0.15</v>
      </c>
      <c r="BL140" s="85">
        <v>0.20624999999999999</v>
      </c>
      <c r="BM140" s="86">
        <v>0.22499999999999998</v>
      </c>
      <c r="BT140"/>
    </row>
    <row r="141" spans="1:72" x14ac:dyDescent="0.25">
      <c r="A141" s="67" t="s">
        <v>282</v>
      </c>
      <c r="B141" s="68">
        <v>0.50591406250000015</v>
      </c>
      <c r="C141" s="69">
        <v>0.36793750000000008</v>
      </c>
      <c r="D141" s="69">
        <v>1.375</v>
      </c>
      <c r="E141" s="70">
        <v>1.5</v>
      </c>
      <c r="F141" s="71" t="s">
        <v>281</v>
      </c>
      <c r="G141" s="72">
        <v>7.5887109375000025E-2</v>
      </c>
      <c r="H141" s="72">
        <v>5.5190625000000014E-2</v>
      </c>
      <c r="I141" s="72">
        <v>0.20624999999999999</v>
      </c>
      <c r="J141" s="71">
        <v>0.22499999999999998</v>
      </c>
      <c r="Q141"/>
      <c r="AB141"/>
      <c r="AH141" s="67" t="s">
        <v>1194</v>
      </c>
      <c r="AI141" s="68">
        <v>1.375</v>
      </c>
      <c r="AJ141" s="69">
        <v>1.3333333333333333</v>
      </c>
      <c r="AK141" s="69">
        <v>1.890625</v>
      </c>
      <c r="AL141" s="70">
        <v>1.05</v>
      </c>
      <c r="AM141" s="71" t="s">
        <v>1195</v>
      </c>
      <c r="AN141" s="69">
        <v>0.20624999999999999</v>
      </c>
      <c r="AO141" s="84">
        <v>0.19999999999999998</v>
      </c>
      <c r="AP141" s="85">
        <v>0.28359374999999998</v>
      </c>
      <c r="AQ141" s="86">
        <v>0.1575</v>
      </c>
      <c r="AS141" s="67" t="s">
        <v>1577</v>
      </c>
      <c r="AT141" s="68">
        <v>1.375</v>
      </c>
      <c r="AU141" s="69">
        <v>1.3333333333333333</v>
      </c>
      <c r="AV141" s="69">
        <v>1.890625</v>
      </c>
      <c r="AW141" s="70">
        <v>1.05</v>
      </c>
      <c r="AX141" s="71" t="s">
        <v>1578</v>
      </c>
      <c r="AY141" s="69">
        <v>0.20624999999999999</v>
      </c>
      <c r="AZ141" s="84">
        <v>0.19999999999999998</v>
      </c>
      <c r="BA141" s="85">
        <v>0.28359374999999998</v>
      </c>
      <c r="BB141" s="86">
        <v>0.1575</v>
      </c>
      <c r="BD141" s="92" t="s">
        <v>1996</v>
      </c>
      <c r="BE141" s="68">
        <v>0.99687500000000018</v>
      </c>
      <c r="BF141" s="69">
        <v>0.72500000000000009</v>
      </c>
      <c r="BG141" s="69">
        <v>1.375</v>
      </c>
      <c r="BH141" s="70">
        <v>1.5</v>
      </c>
      <c r="BI141" s="72" t="s">
        <v>1997</v>
      </c>
      <c r="BJ141" s="68">
        <v>0.14953125000000003</v>
      </c>
      <c r="BK141" s="84">
        <v>0.10875000000000001</v>
      </c>
      <c r="BL141" s="85">
        <v>0.20624999999999999</v>
      </c>
      <c r="BM141" s="86">
        <v>0.22499999999999998</v>
      </c>
      <c r="BT141"/>
    </row>
    <row r="142" spans="1:72" x14ac:dyDescent="0.25">
      <c r="A142" s="67" t="s">
        <v>284</v>
      </c>
      <c r="B142" s="68">
        <v>0.50591406250000015</v>
      </c>
      <c r="C142" s="69">
        <v>0.36793750000000008</v>
      </c>
      <c r="D142" s="69">
        <v>1.375</v>
      </c>
      <c r="E142" s="70">
        <v>1.5</v>
      </c>
      <c r="F142" s="71" t="s">
        <v>283</v>
      </c>
      <c r="G142" s="72">
        <v>7.5887109375000025E-2</v>
      </c>
      <c r="H142" s="72">
        <v>5.5190625000000014E-2</v>
      </c>
      <c r="I142" s="72">
        <v>0.20624999999999999</v>
      </c>
      <c r="J142" s="71">
        <v>0.22499999999999998</v>
      </c>
      <c r="Q142"/>
      <c r="AB142"/>
      <c r="AH142" s="67" t="s">
        <v>1196</v>
      </c>
      <c r="AI142" s="68">
        <v>1.375</v>
      </c>
      <c r="AJ142" s="69">
        <v>1</v>
      </c>
      <c r="AK142" s="69">
        <v>1.375</v>
      </c>
      <c r="AL142" s="70">
        <v>1.5</v>
      </c>
      <c r="AM142" s="71" t="s">
        <v>1197</v>
      </c>
      <c r="AN142" s="69">
        <v>0.20624999999999999</v>
      </c>
      <c r="AO142" s="84">
        <v>0.15</v>
      </c>
      <c r="AP142" s="85">
        <v>0.20624999999999999</v>
      </c>
      <c r="AQ142" s="86">
        <v>0.22499999999999998</v>
      </c>
      <c r="AS142" s="67" t="s">
        <v>1579</v>
      </c>
      <c r="AT142" s="68">
        <v>1.375</v>
      </c>
      <c r="AU142" s="69">
        <v>1.3333333333333333</v>
      </c>
      <c r="AV142" s="69">
        <v>1.890625</v>
      </c>
      <c r="AW142" s="70">
        <v>1.05</v>
      </c>
      <c r="AX142" s="71" t="s">
        <v>1580</v>
      </c>
      <c r="AY142" s="69">
        <v>0.20624999999999999</v>
      </c>
      <c r="AZ142" s="84">
        <v>0.19999999999999998</v>
      </c>
      <c r="BA142" s="85">
        <v>0.28359374999999998</v>
      </c>
      <c r="BB142" s="86">
        <v>0.1575</v>
      </c>
      <c r="BD142" s="92" t="s">
        <v>1998</v>
      </c>
      <c r="BE142" s="68">
        <v>1.375</v>
      </c>
      <c r="BF142" s="69">
        <v>1</v>
      </c>
      <c r="BG142" s="69">
        <v>1.375</v>
      </c>
      <c r="BH142" s="70">
        <v>1.5</v>
      </c>
      <c r="BI142" s="72" t="s">
        <v>1999</v>
      </c>
      <c r="BJ142" s="68">
        <v>0.20624999999999999</v>
      </c>
      <c r="BK142" s="84">
        <v>0.15</v>
      </c>
      <c r="BL142" s="85">
        <v>0.20624999999999999</v>
      </c>
      <c r="BM142" s="86">
        <v>0.22499999999999998</v>
      </c>
      <c r="BT142"/>
    </row>
    <row r="143" spans="1:72" x14ac:dyDescent="0.25">
      <c r="A143" s="67" t="s">
        <v>286</v>
      </c>
      <c r="B143" s="68">
        <v>0.50591406250000015</v>
      </c>
      <c r="C143" s="69">
        <v>0.36793750000000008</v>
      </c>
      <c r="D143" s="69">
        <v>1.375</v>
      </c>
      <c r="E143" s="70">
        <v>1.5</v>
      </c>
      <c r="F143" s="71" t="s">
        <v>285</v>
      </c>
      <c r="G143" s="72">
        <v>7.5887109375000025E-2</v>
      </c>
      <c r="H143" s="72">
        <v>5.5190625000000014E-2</v>
      </c>
      <c r="I143" s="72">
        <v>0.20624999999999999</v>
      </c>
      <c r="J143" s="71">
        <v>0.22499999999999998</v>
      </c>
      <c r="Q143"/>
      <c r="AB143"/>
      <c r="AH143" s="67" t="s">
        <v>1198</v>
      </c>
      <c r="AI143" s="68">
        <v>2.2916666666666665</v>
      </c>
      <c r="AJ143" s="69">
        <v>0.72500000000000009</v>
      </c>
      <c r="AK143" s="69">
        <v>0.99687500000000018</v>
      </c>
      <c r="AL143" s="70">
        <v>2.5</v>
      </c>
      <c r="AM143" s="71" t="s">
        <v>1199</v>
      </c>
      <c r="AN143" s="69">
        <v>0.34374999999999994</v>
      </c>
      <c r="AO143" s="84">
        <v>0.10875000000000001</v>
      </c>
      <c r="AP143" s="85">
        <v>0.14953125000000003</v>
      </c>
      <c r="AQ143" s="86">
        <v>0.375</v>
      </c>
      <c r="AS143" s="67" t="s">
        <v>1581</v>
      </c>
      <c r="AT143" s="68">
        <v>1.375</v>
      </c>
      <c r="AU143" s="69">
        <v>1</v>
      </c>
      <c r="AV143" s="69">
        <v>1.375</v>
      </c>
      <c r="AW143" s="70">
        <v>1.5</v>
      </c>
      <c r="AX143" s="71" t="s">
        <v>1582</v>
      </c>
      <c r="AY143" s="69">
        <v>0.20624999999999999</v>
      </c>
      <c r="AZ143" s="84">
        <v>0.15</v>
      </c>
      <c r="BA143" s="85">
        <v>0.20624999999999999</v>
      </c>
      <c r="BB143" s="86">
        <v>0.22499999999999998</v>
      </c>
      <c r="BD143" s="92" t="s">
        <v>2000</v>
      </c>
      <c r="BE143" s="68">
        <v>1.375</v>
      </c>
      <c r="BF143" s="69">
        <v>1</v>
      </c>
      <c r="BG143" s="69">
        <v>1.375</v>
      </c>
      <c r="BH143" s="70">
        <v>1.5</v>
      </c>
      <c r="BI143" s="72" t="s">
        <v>2001</v>
      </c>
      <c r="BJ143" s="68">
        <v>0.20624999999999999</v>
      </c>
      <c r="BK143" s="84">
        <v>0.15</v>
      </c>
      <c r="BL143" s="85">
        <v>0.20624999999999999</v>
      </c>
      <c r="BM143" s="86">
        <v>0.22499999999999998</v>
      </c>
      <c r="BT143"/>
    </row>
    <row r="144" spans="1:72" x14ac:dyDescent="0.25">
      <c r="A144" s="67" t="s">
        <v>288</v>
      </c>
      <c r="B144" s="68">
        <v>0.50591406250000015</v>
      </c>
      <c r="C144" s="69">
        <v>0.36793750000000008</v>
      </c>
      <c r="D144" s="69">
        <v>1.375</v>
      </c>
      <c r="E144" s="70">
        <v>1.5</v>
      </c>
      <c r="F144" s="71" t="s">
        <v>287</v>
      </c>
      <c r="G144" s="72">
        <v>7.5887109375000025E-2</v>
      </c>
      <c r="H144" s="72">
        <v>5.5190625000000014E-2</v>
      </c>
      <c r="I144" s="72">
        <v>0.20624999999999999</v>
      </c>
      <c r="J144" s="71">
        <v>0.22499999999999998</v>
      </c>
      <c r="Q144"/>
      <c r="AB144"/>
      <c r="AH144" s="67" t="s">
        <v>1200</v>
      </c>
      <c r="AI144" s="68">
        <v>1.375</v>
      </c>
      <c r="AJ144" s="69">
        <v>1.3333333333333333</v>
      </c>
      <c r="AK144" s="69">
        <v>1.890625</v>
      </c>
      <c r="AL144" s="70">
        <v>1.05</v>
      </c>
      <c r="AM144" s="71" t="s">
        <v>1201</v>
      </c>
      <c r="AN144" s="69">
        <v>0.20624999999999999</v>
      </c>
      <c r="AO144" s="84">
        <v>0.19999999999999998</v>
      </c>
      <c r="AP144" s="85">
        <v>0.28359374999999998</v>
      </c>
      <c r="AQ144" s="86">
        <v>0.1575</v>
      </c>
      <c r="AS144" s="67" t="s">
        <v>1583</v>
      </c>
      <c r="AT144" s="68">
        <v>1.375</v>
      </c>
      <c r="AU144" s="69">
        <v>1</v>
      </c>
      <c r="AV144" s="69">
        <v>1.375</v>
      </c>
      <c r="AW144" s="70">
        <v>1.5</v>
      </c>
      <c r="AX144" s="71" t="s">
        <v>1584</v>
      </c>
      <c r="AY144" s="69">
        <v>0.20624999999999999</v>
      </c>
      <c r="AZ144" s="84">
        <v>0.15</v>
      </c>
      <c r="BA144" s="85">
        <v>0.20624999999999999</v>
      </c>
      <c r="BB144" s="86">
        <v>0.22499999999999998</v>
      </c>
      <c r="BD144" s="92" t="s">
        <v>2002</v>
      </c>
      <c r="BE144" s="68">
        <v>1.375</v>
      </c>
      <c r="BF144" s="69">
        <v>1</v>
      </c>
      <c r="BG144" s="69">
        <v>1.375</v>
      </c>
      <c r="BH144" s="70">
        <v>1.5</v>
      </c>
      <c r="BI144" s="72" t="s">
        <v>2003</v>
      </c>
      <c r="BJ144" s="68">
        <v>0.20624999999999999</v>
      </c>
      <c r="BK144" s="84">
        <v>0.15</v>
      </c>
      <c r="BL144" s="85">
        <v>0.20624999999999999</v>
      </c>
      <c r="BM144" s="86">
        <v>0.22499999999999998</v>
      </c>
      <c r="BT144"/>
    </row>
    <row r="145" spans="1:72" x14ac:dyDescent="0.25">
      <c r="A145" s="67" t="s">
        <v>290</v>
      </c>
      <c r="B145" s="68">
        <v>0.50591406250000015</v>
      </c>
      <c r="C145" s="69">
        <v>0.36793750000000008</v>
      </c>
      <c r="D145" s="69">
        <v>1.375</v>
      </c>
      <c r="E145" s="70">
        <v>1.5</v>
      </c>
      <c r="F145" s="71" t="s">
        <v>289</v>
      </c>
      <c r="G145" s="72">
        <v>7.5887109375000025E-2</v>
      </c>
      <c r="H145" s="72">
        <v>5.5190625000000014E-2</v>
      </c>
      <c r="I145" s="72">
        <v>0.20624999999999999</v>
      </c>
      <c r="J145" s="71">
        <v>0.22499999999999998</v>
      </c>
      <c r="Q145"/>
      <c r="AB145"/>
      <c r="AH145" s="67" t="s">
        <v>1202</v>
      </c>
      <c r="AI145" s="68">
        <v>1.375</v>
      </c>
      <c r="AJ145" s="69">
        <v>1</v>
      </c>
      <c r="AK145" s="69">
        <v>1.375</v>
      </c>
      <c r="AL145" s="70">
        <v>1.5</v>
      </c>
      <c r="AM145" s="71" t="s">
        <v>1203</v>
      </c>
      <c r="AN145" s="69">
        <v>0.20624999999999999</v>
      </c>
      <c r="AO145" s="84">
        <v>0.15</v>
      </c>
      <c r="AP145" s="85">
        <v>0.20624999999999999</v>
      </c>
      <c r="AQ145" s="86">
        <v>0.22499999999999998</v>
      </c>
      <c r="AS145" s="67" t="s">
        <v>1585</v>
      </c>
      <c r="AT145" s="68">
        <v>1.375</v>
      </c>
      <c r="AU145" s="69">
        <v>1</v>
      </c>
      <c r="AV145" s="69">
        <v>1.375</v>
      </c>
      <c r="AW145" s="70">
        <v>1.5</v>
      </c>
      <c r="AX145" s="71" t="s">
        <v>1586</v>
      </c>
      <c r="AY145" s="69">
        <v>0.20624999999999999</v>
      </c>
      <c r="AZ145" s="84">
        <v>0.15</v>
      </c>
      <c r="BA145" s="85">
        <v>0.20624999999999999</v>
      </c>
      <c r="BB145" s="86">
        <v>0.22499999999999998</v>
      </c>
      <c r="BD145" s="92" t="s">
        <v>2004</v>
      </c>
      <c r="BE145" s="68">
        <v>1.375</v>
      </c>
      <c r="BF145" s="69">
        <v>1</v>
      </c>
      <c r="BG145" s="69">
        <v>1.375</v>
      </c>
      <c r="BH145" s="70">
        <v>1.5</v>
      </c>
      <c r="BI145" s="72" t="s">
        <v>2005</v>
      </c>
      <c r="BJ145" s="68">
        <v>0.20624999999999999</v>
      </c>
      <c r="BK145" s="84">
        <v>0.15</v>
      </c>
      <c r="BL145" s="85">
        <v>0.20624999999999999</v>
      </c>
      <c r="BM145" s="86">
        <v>0.22499999999999998</v>
      </c>
      <c r="BT145"/>
    </row>
    <row r="146" spans="1:72" x14ac:dyDescent="0.25">
      <c r="A146" s="67" t="s">
        <v>292</v>
      </c>
      <c r="B146" s="68">
        <v>0.50591406250000015</v>
      </c>
      <c r="C146" s="69">
        <v>0.36793750000000008</v>
      </c>
      <c r="D146" s="69">
        <v>1.375</v>
      </c>
      <c r="E146" s="70">
        <v>1.5</v>
      </c>
      <c r="F146" s="71" t="s">
        <v>291</v>
      </c>
      <c r="G146" s="72">
        <v>7.5887109375000025E-2</v>
      </c>
      <c r="H146" s="72">
        <v>5.5190625000000014E-2</v>
      </c>
      <c r="I146" s="72">
        <v>0.20624999999999999</v>
      </c>
      <c r="J146" s="71">
        <v>0.22499999999999998</v>
      </c>
      <c r="Q146"/>
      <c r="AB146"/>
      <c r="AH146" s="67" t="s">
        <v>1204</v>
      </c>
      <c r="AI146" s="68">
        <v>1.375</v>
      </c>
      <c r="AJ146" s="69">
        <v>1</v>
      </c>
      <c r="AK146" s="69">
        <v>1.375</v>
      </c>
      <c r="AL146" s="70">
        <v>1.5</v>
      </c>
      <c r="AM146" s="71" t="s">
        <v>1205</v>
      </c>
      <c r="AN146" s="69">
        <v>0.20624999999999999</v>
      </c>
      <c r="AO146" s="84">
        <v>0.15</v>
      </c>
      <c r="AP146" s="85">
        <v>0.20624999999999999</v>
      </c>
      <c r="AQ146" s="86">
        <v>0.22499999999999998</v>
      </c>
      <c r="AS146" s="67" t="s">
        <v>1587</v>
      </c>
      <c r="AT146" s="68">
        <v>1.375</v>
      </c>
      <c r="AU146" s="69">
        <v>1</v>
      </c>
      <c r="AV146" s="69">
        <v>1.375</v>
      </c>
      <c r="AW146" s="70">
        <v>1.5</v>
      </c>
      <c r="AX146" s="71" t="s">
        <v>1588</v>
      </c>
      <c r="AY146" s="69">
        <v>0.20624999999999999</v>
      </c>
      <c r="AZ146" s="84">
        <v>0.15</v>
      </c>
      <c r="BA146" s="85">
        <v>0.20624999999999999</v>
      </c>
      <c r="BB146" s="86">
        <v>0.22499999999999998</v>
      </c>
      <c r="BD146" s="92" t="s">
        <v>2006</v>
      </c>
      <c r="BE146" s="68">
        <v>1.375</v>
      </c>
      <c r="BF146" s="69">
        <v>1</v>
      </c>
      <c r="BG146" s="69">
        <v>1.375</v>
      </c>
      <c r="BH146" s="70">
        <v>1.5</v>
      </c>
      <c r="BI146" s="72" t="s">
        <v>2007</v>
      </c>
      <c r="BJ146" s="68">
        <v>0.20624999999999999</v>
      </c>
      <c r="BK146" s="84">
        <v>0.15</v>
      </c>
      <c r="BL146" s="85">
        <v>0.20624999999999999</v>
      </c>
      <c r="BM146" s="86">
        <v>0.22499999999999998</v>
      </c>
      <c r="BT146"/>
    </row>
    <row r="147" spans="1:72" x14ac:dyDescent="0.25">
      <c r="A147" s="67" t="s">
        <v>294</v>
      </c>
      <c r="B147" s="68">
        <v>0.50591406250000015</v>
      </c>
      <c r="C147" s="69">
        <v>0.36793750000000008</v>
      </c>
      <c r="D147" s="69">
        <v>1.375</v>
      </c>
      <c r="E147" s="70">
        <v>1.5</v>
      </c>
      <c r="F147" s="71" t="s">
        <v>293</v>
      </c>
      <c r="G147" s="72">
        <v>7.5887109375000025E-2</v>
      </c>
      <c r="H147" s="72">
        <v>5.5190625000000014E-2</v>
      </c>
      <c r="I147" s="72">
        <v>0.20624999999999999</v>
      </c>
      <c r="J147" s="71">
        <v>0.22499999999999998</v>
      </c>
      <c r="Q147"/>
      <c r="AB147"/>
      <c r="AH147" s="67" t="s">
        <v>1206</v>
      </c>
      <c r="AI147" s="68">
        <v>1.375</v>
      </c>
      <c r="AJ147" s="69">
        <v>1</v>
      </c>
      <c r="AK147" s="69">
        <v>1.375</v>
      </c>
      <c r="AL147" s="70">
        <v>1.5</v>
      </c>
      <c r="AM147" s="71" t="s">
        <v>1207</v>
      </c>
      <c r="AN147" s="69">
        <v>0.20624999999999999</v>
      </c>
      <c r="AO147" s="84">
        <v>0.15</v>
      </c>
      <c r="AP147" s="85">
        <v>0.20624999999999999</v>
      </c>
      <c r="AQ147" s="86">
        <v>0.22499999999999998</v>
      </c>
      <c r="AS147" s="67" t="s">
        <v>1589</v>
      </c>
      <c r="AT147" s="68">
        <v>1.375</v>
      </c>
      <c r="AU147" s="69">
        <v>1</v>
      </c>
      <c r="AV147" s="69">
        <v>1.375</v>
      </c>
      <c r="AW147" s="70">
        <v>1.5</v>
      </c>
      <c r="AX147" s="71" t="s">
        <v>1590</v>
      </c>
      <c r="AY147" s="69">
        <v>0.20624999999999999</v>
      </c>
      <c r="AZ147" s="84">
        <v>0.15</v>
      </c>
      <c r="BA147" s="85">
        <v>0.20624999999999999</v>
      </c>
      <c r="BB147" s="86">
        <v>0.22499999999999998</v>
      </c>
      <c r="BD147" s="92" t="s">
        <v>2008</v>
      </c>
      <c r="BE147" s="68">
        <v>1.375</v>
      </c>
      <c r="BF147" s="69">
        <v>1</v>
      </c>
      <c r="BG147" s="69">
        <v>1.375</v>
      </c>
      <c r="BH147" s="70">
        <v>1.5</v>
      </c>
      <c r="BI147" s="72" t="s">
        <v>2009</v>
      </c>
      <c r="BJ147" s="68">
        <v>0.20624999999999999</v>
      </c>
      <c r="BK147" s="84">
        <v>0.15</v>
      </c>
      <c r="BL147" s="85">
        <v>0.20624999999999999</v>
      </c>
      <c r="BM147" s="86">
        <v>0.22499999999999998</v>
      </c>
      <c r="BT147"/>
    </row>
    <row r="148" spans="1:72" x14ac:dyDescent="0.25">
      <c r="A148" s="67" t="s">
        <v>296</v>
      </c>
      <c r="B148" s="68">
        <v>0.50591406250000015</v>
      </c>
      <c r="C148" s="69">
        <v>0.36793750000000008</v>
      </c>
      <c r="D148" s="69">
        <v>1.375</v>
      </c>
      <c r="E148" s="70">
        <v>1.5</v>
      </c>
      <c r="F148" s="71" t="s">
        <v>295</v>
      </c>
      <c r="G148" s="72">
        <v>7.5887109375000025E-2</v>
      </c>
      <c r="H148" s="72">
        <v>5.5190625000000014E-2</v>
      </c>
      <c r="I148" s="72">
        <v>0.20624999999999999</v>
      </c>
      <c r="J148" s="71">
        <v>0.22499999999999998</v>
      </c>
      <c r="Q148"/>
      <c r="AB148"/>
      <c r="AH148" s="67" t="s">
        <v>1208</v>
      </c>
      <c r="AI148" s="68">
        <v>2.2916666666666665</v>
      </c>
      <c r="AJ148" s="69">
        <v>0.72500000000000009</v>
      </c>
      <c r="AK148" s="69">
        <v>0.99687500000000018</v>
      </c>
      <c r="AL148" s="70">
        <v>2.5</v>
      </c>
      <c r="AM148" s="71" t="s">
        <v>1209</v>
      </c>
      <c r="AN148" s="69">
        <v>0.34374999999999994</v>
      </c>
      <c r="AO148" s="84">
        <v>0.10875000000000001</v>
      </c>
      <c r="AP148" s="85">
        <v>0.14953125000000003</v>
      </c>
      <c r="AQ148" s="86">
        <v>0.375</v>
      </c>
      <c r="AS148" s="67" t="s">
        <v>1591</v>
      </c>
      <c r="AT148" s="68">
        <v>1.375</v>
      </c>
      <c r="AU148" s="69">
        <v>1</v>
      </c>
      <c r="AV148" s="69">
        <v>1.375</v>
      </c>
      <c r="AW148" s="70">
        <v>1.5</v>
      </c>
      <c r="AX148" s="71" t="s">
        <v>1592</v>
      </c>
      <c r="AY148" s="69">
        <v>0.20624999999999999</v>
      </c>
      <c r="AZ148" s="84">
        <v>0.15</v>
      </c>
      <c r="BA148" s="85">
        <v>0.20624999999999999</v>
      </c>
      <c r="BB148" s="86">
        <v>0.22499999999999998</v>
      </c>
      <c r="BD148" s="92" t="s">
        <v>2010</v>
      </c>
      <c r="BE148" s="68">
        <v>1.375</v>
      </c>
      <c r="BF148" s="69">
        <v>1</v>
      </c>
      <c r="BG148" s="69">
        <v>1.375</v>
      </c>
      <c r="BH148" s="70">
        <v>1.5</v>
      </c>
      <c r="BI148" s="72" t="s">
        <v>2011</v>
      </c>
      <c r="BJ148" s="68">
        <v>0.20624999999999999</v>
      </c>
      <c r="BK148" s="84">
        <v>0.15</v>
      </c>
      <c r="BL148" s="85">
        <v>0.20624999999999999</v>
      </c>
      <c r="BM148" s="86">
        <v>0.22499999999999998</v>
      </c>
      <c r="BT148"/>
    </row>
    <row r="149" spans="1:72" x14ac:dyDescent="0.25">
      <c r="A149" s="67" t="s">
        <v>298</v>
      </c>
      <c r="B149" s="68">
        <v>0.50591406250000015</v>
      </c>
      <c r="C149" s="69">
        <v>0.36793750000000008</v>
      </c>
      <c r="D149" s="69">
        <v>1.375</v>
      </c>
      <c r="E149" s="70">
        <v>1.5</v>
      </c>
      <c r="F149" s="71" t="s">
        <v>297</v>
      </c>
      <c r="G149" s="72">
        <v>7.5887109375000025E-2</v>
      </c>
      <c r="H149" s="72">
        <v>5.5190625000000014E-2</v>
      </c>
      <c r="I149" s="72">
        <v>0.20624999999999999</v>
      </c>
      <c r="J149" s="71">
        <v>0.22499999999999998</v>
      </c>
      <c r="Q149"/>
      <c r="AB149"/>
      <c r="AH149" s="67" t="s">
        <v>1210</v>
      </c>
      <c r="AI149" s="68">
        <v>0.96250000000000013</v>
      </c>
      <c r="AJ149" s="69">
        <v>0.93333333333333335</v>
      </c>
      <c r="AK149" s="69">
        <v>1.890625</v>
      </c>
      <c r="AL149" s="70">
        <v>1.05</v>
      </c>
      <c r="AM149" s="71" t="s">
        <v>1211</v>
      </c>
      <c r="AN149" s="69">
        <v>0.144375</v>
      </c>
      <c r="AO149" s="84">
        <v>0.13999999999999999</v>
      </c>
      <c r="AP149" s="85">
        <v>0.28359374999999998</v>
      </c>
      <c r="AQ149" s="86">
        <v>0.1575</v>
      </c>
      <c r="AS149" s="67" t="s">
        <v>1593</v>
      </c>
      <c r="AT149" s="68">
        <v>1.375</v>
      </c>
      <c r="AU149" s="69">
        <v>1</v>
      </c>
      <c r="AV149" s="69">
        <v>1.375</v>
      </c>
      <c r="AW149" s="70">
        <v>1.5</v>
      </c>
      <c r="AX149" s="71" t="s">
        <v>1594</v>
      </c>
      <c r="AY149" s="69">
        <v>0.20624999999999999</v>
      </c>
      <c r="AZ149" s="84">
        <v>0.15</v>
      </c>
      <c r="BA149" s="85">
        <v>0.20624999999999999</v>
      </c>
      <c r="BB149" s="86">
        <v>0.22499999999999998</v>
      </c>
      <c r="BD149" s="92" t="s">
        <v>2012</v>
      </c>
      <c r="BE149" s="68">
        <v>1.375</v>
      </c>
      <c r="BF149" s="69">
        <v>1</v>
      </c>
      <c r="BG149" s="69">
        <v>1.375</v>
      </c>
      <c r="BH149" s="70">
        <v>1.5</v>
      </c>
      <c r="BI149" s="72" t="s">
        <v>2013</v>
      </c>
      <c r="BJ149" s="68">
        <v>0.20624999999999999</v>
      </c>
      <c r="BK149" s="84">
        <v>0.15</v>
      </c>
      <c r="BL149" s="85">
        <v>0.20624999999999999</v>
      </c>
      <c r="BM149" s="86">
        <v>0.22499999999999998</v>
      </c>
      <c r="BT149"/>
    </row>
    <row r="150" spans="1:72" x14ac:dyDescent="0.25">
      <c r="A150" s="67" t="s">
        <v>300</v>
      </c>
      <c r="B150" s="68">
        <v>0.50591406250000015</v>
      </c>
      <c r="C150" s="69">
        <v>0.36793750000000008</v>
      </c>
      <c r="D150" s="69">
        <v>1.375</v>
      </c>
      <c r="E150" s="70">
        <v>1.5</v>
      </c>
      <c r="F150" s="71" t="s">
        <v>299</v>
      </c>
      <c r="G150" s="72">
        <v>7.5887109375000025E-2</v>
      </c>
      <c r="H150" s="72">
        <v>5.5190625000000014E-2</v>
      </c>
      <c r="I150" s="72">
        <v>0.20624999999999999</v>
      </c>
      <c r="J150" s="71">
        <v>0.22499999999999998</v>
      </c>
      <c r="Q150"/>
      <c r="AB150"/>
      <c r="AH150" s="67" t="s">
        <v>1212</v>
      </c>
      <c r="AI150" s="68">
        <v>0.96250000000000013</v>
      </c>
      <c r="AJ150" s="69">
        <v>0.93333333333333335</v>
      </c>
      <c r="AK150" s="69">
        <v>1.890625</v>
      </c>
      <c r="AL150" s="70">
        <v>1.05</v>
      </c>
      <c r="AM150" s="71" t="s">
        <v>1213</v>
      </c>
      <c r="AN150" s="69">
        <v>0.144375</v>
      </c>
      <c r="AO150" s="84">
        <v>0.13999999999999999</v>
      </c>
      <c r="AP150" s="85">
        <v>0.28359374999999998</v>
      </c>
      <c r="AQ150" s="86">
        <v>0.1575</v>
      </c>
      <c r="AS150" s="67" t="s">
        <v>1595</v>
      </c>
      <c r="AT150" s="68">
        <v>1.375</v>
      </c>
      <c r="AU150" s="69">
        <v>1</v>
      </c>
      <c r="AV150" s="69">
        <v>1.375</v>
      </c>
      <c r="AW150" s="70">
        <v>1.5</v>
      </c>
      <c r="AX150" s="71" t="s">
        <v>1596</v>
      </c>
      <c r="AY150" s="69">
        <v>0.20624999999999999</v>
      </c>
      <c r="AZ150" s="84">
        <v>0.15</v>
      </c>
      <c r="BA150" s="85">
        <v>0.20624999999999999</v>
      </c>
      <c r="BB150" s="86">
        <v>0.22499999999999998</v>
      </c>
      <c r="BD150" s="92" t="s">
        <v>2014</v>
      </c>
      <c r="BE150" s="68">
        <v>1.375</v>
      </c>
      <c r="BF150" s="69">
        <v>1</v>
      </c>
      <c r="BG150" s="69">
        <v>1.375</v>
      </c>
      <c r="BH150" s="70">
        <v>1.5</v>
      </c>
      <c r="BI150" s="72" t="s">
        <v>2015</v>
      </c>
      <c r="BJ150" s="68">
        <v>0.20624999999999999</v>
      </c>
      <c r="BK150" s="84">
        <v>0.15</v>
      </c>
      <c r="BL150" s="85">
        <v>0.20624999999999999</v>
      </c>
      <c r="BM150" s="86">
        <v>0.22499999999999998</v>
      </c>
      <c r="BT150"/>
    </row>
    <row r="151" spans="1:72" x14ac:dyDescent="0.25">
      <c r="A151" s="67" t="s">
        <v>302</v>
      </c>
      <c r="B151" s="68">
        <v>0.50591406250000015</v>
      </c>
      <c r="C151" s="69">
        <v>0.36793750000000008</v>
      </c>
      <c r="D151" s="69">
        <v>1.375</v>
      </c>
      <c r="E151" s="70">
        <v>1.5</v>
      </c>
      <c r="F151" s="71" t="s">
        <v>301</v>
      </c>
      <c r="G151" s="72">
        <v>7.5887109375000025E-2</v>
      </c>
      <c r="H151" s="72">
        <v>5.5190625000000014E-2</v>
      </c>
      <c r="I151" s="72">
        <v>0.20624999999999999</v>
      </c>
      <c r="J151" s="71">
        <v>0.22499999999999998</v>
      </c>
      <c r="Q151"/>
      <c r="AB151"/>
      <c r="AH151" s="67" t="s">
        <v>1214</v>
      </c>
      <c r="AI151" s="68">
        <v>0.96250000000000013</v>
      </c>
      <c r="AJ151" s="69">
        <v>0.93333333333333335</v>
      </c>
      <c r="AK151" s="69">
        <v>1.890625</v>
      </c>
      <c r="AL151" s="70">
        <v>1.05</v>
      </c>
      <c r="AM151" s="71" t="s">
        <v>1215</v>
      </c>
      <c r="AN151" s="69">
        <v>0.144375</v>
      </c>
      <c r="AO151" s="84">
        <v>0.13999999999999999</v>
      </c>
      <c r="AP151" s="85">
        <v>0.28359374999999998</v>
      </c>
      <c r="AQ151" s="86">
        <v>0.1575</v>
      </c>
      <c r="AS151" s="67" t="s">
        <v>1597</v>
      </c>
      <c r="AT151" s="68">
        <v>1.375</v>
      </c>
      <c r="AU151" s="69">
        <v>1</v>
      </c>
      <c r="AV151" s="69">
        <v>1.375</v>
      </c>
      <c r="AW151" s="70">
        <v>1.5</v>
      </c>
      <c r="AX151" s="71" t="s">
        <v>1598</v>
      </c>
      <c r="AY151" s="69">
        <v>0.20624999999999999</v>
      </c>
      <c r="AZ151" s="84">
        <v>0.15</v>
      </c>
      <c r="BA151" s="85">
        <v>0.20624999999999999</v>
      </c>
      <c r="BB151" s="86">
        <v>0.22499999999999998</v>
      </c>
      <c r="BD151" s="92" t="s">
        <v>2016</v>
      </c>
      <c r="BE151" s="68">
        <v>1.375</v>
      </c>
      <c r="BF151" s="69">
        <v>1</v>
      </c>
      <c r="BG151" s="69">
        <v>1.375</v>
      </c>
      <c r="BH151" s="70">
        <v>1.5</v>
      </c>
      <c r="BI151" s="72" t="s">
        <v>2017</v>
      </c>
      <c r="BJ151" s="68">
        <v>0.20624999999999999</v>
      </c>
      <c r="BK151" s="84">
        <v>0.15</v>
      </c>
      <c r="BL151" s="85">
        <v>0.20624999999999999</v>
      </c>
      <c r="BM151" s="86">
        <v>0.22499999999999998</v>
      </c>
      <c r="BT151"/>
    </row>
    <row r="152" spans="1:72" x14ac:dyDescent="0.25">
      <c r="A152" s="67" t="s">
        <v>304</v>
      </c>
      <c r="B152" s="68">
        <v>0.50591406250000015</v>
      </c>
      <c r="C152" s="69">
        <v>0.36793750000000008</v>
      </c>
      <c r="D152" s="69">
        <v>1.375</v>
      </c>
      <c r="E152" s="70">
        <v>1.5</v>
      </c>
      <c r="F152" s="71" t="s">
        <v>303</v>
      </c>
      <c r="G152" s="72">
        <v>7.5887109375000025E-2</v>
      </c>
      <c r="H152" s="72">
        <v>5.5190625000000014E-2</v>
      </c>
      <c r="I152" s="72">
        <v>0.20624999999999999</v>
      </c>
      <c r="J152" s="71">
        <v>0.22499999999999998</v>
      </c>
      <c r="Q152"/>
      <c r="AB152"/>
      <c r="AH152" s="67" t="s">
        <v>1216</v>
      </c>
      <c r="AI152" s="68">
        <v>0.96250000000000013</v>
      </c>
      <c r="AJ152" s="69">
        <v>0.93333333333333335</v>
      </c>
      <c r="AK152" s="69">
        <v>1.890625</v>
      </c>
      <c r="AL152" s="70">
        <v>1.05</v>
      </c>
      <c r="AM152" s="71" t="s">
        <v>1217</v>
      </c>
      <c r="AN152" s="69">
        <v>0.144375</v>
      </c>
      <c r="AO152" s="84">
        <v>0.13999999999999999</v>
      </c>
      <c r="AP152" s="85">
        <v>0.28359374999999998</v>
      </c>
      <c r="AQ152" s="86">
        <v>0.1575</v>
      </c>
      <c r="AS152" s="67" t="s">
        <v>1599</v>
      </c>
      <c r="AT152" s="68">
        <v>1.375</v>
      </c>
      <c r="AU152" s="69">
        <v>1</v>
      </c>
      <c r="AV152" s="69">
        <v>1.375</v>
      </c>
      <c r="AW152" s="70">
        <v>1.5</v>
      </c>
      <c r="AX152" s="71" t="s">
        <v>1600</v>
      </c>
      <c r="AY152" s="69">
        <v>0.20624999999999999</v>
      </c>
      <c r="AZ152" s="84">
        <v>0.15</v>
      </c>
      <c r="BA152" s="85">
        <v>0.20624999999999999</v>
      </c>
      <c r="BB152" s="86">
        <v>0.22499999999999998</v>
      </c>
      <c r="BD152" s="92" t="s">
        <v>2018</v>
      </c>
      <c r="BE152" s="68">
        <v>1.375</v>
      </c>
      <c r="BF152" s="69">
        <v>1</v>
      </c>
      <c r="BG152" s="69">
        <v>1.375</v>
      </c>
      <c r="BH152" s="70">
        <v>1.5</v>
      </c>
      <c r="BI152" s="72" t="s">
        <v>2019</v>
      </c>
      <c r="BJ152" s="68">
        <v>0.20624999999999999</v>
      </c>
      <c r="BK152" s="84">
        <v>0.15</v>
      </c>
      <c r="BL152" s="85">
        <v>0.20624999999999999</v>
      </c>
      <c r="BM152" s="86">
        <v>0.22499999999999998</v>
      </c>
      <c r="BT152"/>
    </row>
    <row r="153" spans="1:72" x14ac:dyDescent="0.25">
      <c r="A153" s="67" t="s">
        <v>306</v>
      </c>
      <c r="B153" s="68">
        <v>0.50591406250000015</v>
      </c>
      <c r="C153" s="69">
        <v>0.36793750000000008</v>
      </c>
      <c r="D153" s="69">
        <v>1.375</v>
      </c>
      <c r="E153" s="70">
        <v>1.5</v>
      </c>
      <c r="F153" s="71" t="s">
        <v>305</v>
      </c>
      <c r="G153" s="72">
        <v>7.5887109375000025E-2</v>
      </c>
      <c r="H153" s="72">
        <v>5.5190625000000014E-2</v>
      </c>
      <c r="I153" s="72">
        <v>0.20624999999999999</v>
      </c>
      <c r="J153" s="71">
        <v>0.22499999999999998</v>
      </c>
      <c r="Q153"/>
      <c r="AB153"/>
      <c r="AH153" s="67" t="s">
        <v>1218</v>
      </c>
      <c r="AI153" s="68">
        <v>0.96250000000000013</v>
      </c>
      <c r="AJ153" s="69">
        <v>0.93333333333333335</v>
      </c>
      <c r="AK153" s="69">
        <v>1.890625</v>
      </c>
      <c r="AL153" s="70">
        <v>1.05</v>
      </c>
      <c r="AM153" s="71" t="s">
        <v>1219</v>
      </c>
      <c r="AN153" s="69">
        <v>0.144375</v>
      </c>
      <c r="AO153" s="84">
        <v>0.13999999999999999</v>
      </c>
      <c r="AP153" s="85">
        <v>0.28359374999999998</v>
      </c>
      <c r="AQ153" s="86">
        <v>0.1575</v>
      </c>
      <c r="AS153" s="67" t="s">
        <v>1601</v>
      </c>
      <c r="AT153" s="68">
        <v>1.375</v>
      </c>
      <c r="AU153" s="69">
        <v>1</v>
      </c>
      <c r="AV153" s="69">
        <v>1.375</v>
      </c>
      <c r="AW153" s="70">
        <v>1.5</v>
      </c>
      <c r="AX153" s="71" t="s">
        <v>1602</v>
      </c>
      <c r="AY153" s="69">
        <v>0.20624999999999999</v>
      </c>
      <c r="AZ153" s="84">
        <v>0.15</v>
      </c>
      <c r="BA153" s="85">
        <v>0.20624999999999999</v>
      </c>
      <c r="BB153" s="86">
        <v>0.22499999999999998</v>
      </c>
      <c r="BD153" s="92" t="s">
        <v>2020</v>
      </c>
      <c r="BE153" s="68">
        <v>1.375</v>
      </c>
      <c r="BF153" s="69">
        <v>1</v>
      </c>
      <c r="BG153" s="69">
        <v>1.375</v>
      </c>
      <c r="BH153" s="70">
        <v>1.5</v>
      </c>
      <c r="BI153" s="72" t="s">
        <v>2021</v>
      </c>
      <c r="BJ153" s="68">
        <v>0.20624999999999999</v>
      </c>
      <c r="BK153" s="84">
        <v>0.15</v>
      </c>
      <c r="BL153" s="85">
        <v>0.20624999999999999</v>
      </c>
      <c r="BM153" s="86">
        <v>0.22499999999999998</v>
      </c>
      <c r="BT153"/>
    </row>
    <row r="154" spans="1:72" x14ac:dyDescent="0.25">
      <c r="A154" s="67" t="s">
        <v>308</v>
      </c>
      <c r="B154" s="68">
        <v>0.50591406250000015</v>
      </c>
      <c r="C154" s="69">
        <v>0.36793750000000008</v>
      </c>
      <c r="D154" s="69">
        <v>1.375</v>
      </c>
      <c r="E154" s="70">
        <v>1.5</v>
      </c>
      <c r="F154" s="71" t="s">
        <v>307</v>
      </c>
      <c r="G154" s="72">
        <v>7.5887109375000025E-2</v>
      </c>
      <c r="H154" s="72">
        <v>5.5190625000000014E-2</v>
      </c>
      <c r="I154" s="72">
        <v>0.20624999999999999</v>
      </c>
      <c r="J154" s="71">
        <v>0.22499999999999998</v>
      </c>
      <c r="Q154"/>
      <c r="AB154"/>
      <c r="AH154" s="67" t="s">
        <v>1220</v>
      </c>
      <c r="AI154" s="68">
        <v>1.1229166666666668</v>
      </c>
      <c r="AJ154" s="69">
        <v>0.36793750000000008</v>
      </c>
      <c r="AK154" s="69">
        <v>0.99687500000000018</v>
      </c>
      <c r="AL154" s="70">
        <v>2.5</v>
      </c>
      <c r="AM154" s="71" t="s">
        <v>1221</v>
      </c>
      <c r="AN154" s="69">
        <v>0.16843750000000002</v>
      </c>
      <c r="AO154" s="84">
        <v>5.5190625000000014E-2</v>
      </c>
      <c r="AP154" s="85">
        <v>0.14953125000000003</v>
      </c>
      <c r="AQ154" s="86">
        <v>0.375</v>
      </c>
      <c r="AS154" s="67" t="s">
        <v>1603</v>
      </c>
      <c r="AT154" s="68">
        <v>1.375</v>
      </c>
      <c r="AU154" s="69">
        <v>1</v>
      </c>
      <c r="AV154" s="69">
        <v>1.375</v>
      </c>
      <c r="AW154" s="70">
        <v>1.5</v>
      </c>
      <c r="AX154" s="71" t="s">
        <v>1604</v>
      </c>
      <c r="AY154" s="69">
        <v>0.20624999999999999</v>
      </c>
      <c r="AZ154" s="84">
        <v>0.15</v>
      </c>
      <c r="BA154" s="85">
        <v>0.20624999999999999</v>
      </c>
      <c r="BB154" s="86">
        <v>0.22499999999999998</v>
      </c>
      <c r="BD154" s="92" t="s">
        <v>2022</v>
      </c>
      <c r="BE154" s="68">
        <v>1.375</v>
      </c>
      <c r="BF154" s="69">
        <v>1</v>
      </c>
      <c r="BG154" s="69">
        <v>1.375</v>
      </c>
      <c r="BH154" s="70">
        <v>1.5</v>
      </c>
      <c r="BI154" s="72" t="s">
        <v>2023</v>
      </c>
      <c r="BJ154" s="68">
        <v>0.20624999999999999</v>
      </c>
      <c r="BK154" s="84">
        <v>0.15</v>
      </c>
      <c r="BL154" s="85">
        <v>0.20624999999999999</v>
      </c>
      <c r="BM154" s="86">
        <v>0.22499999999999998</v>
      </c>
      <c r="BT154"/>
    </row>
    <row r="155" spans="1:72" x14ac:dyDescent="0.25">
      <c r="A155" s="67" t="s">
        <v>310</v>
      </c>
      <c r="B155" s="68">
        <v>0.50591406250000015</v>
      </c>
      <c r="C155" s="69">
        <v>0.36793750000000008</v>
      </c>
      <c r="D155" s="69">
        <v>1.375</v>
      </c>
      <c r="E155" s="70">
        <v>1.5</v>
      </c>
      <c r="F155" s="71" t="s">
        <v>309</v>
      </c>
      <c r="G155" s="72">
        <v>7.5887109375000025E-2</v>
      </c>
      <c r="H155" s="72">
        <v>5.5190625000000014E-2</v>
      </c>
      <c r="I155" s="72">
        <v>0.20624999999999999</v>
      </c>
      <c r="J155" s="71">
        <v>0.22499999999999998</v>
      </c>
      <c r="Q155"/>
      <c r="AB155"/>
      <c r="AH155" s="67" t="s">
        <v>1222</v>
      </c>
      <c r="AI155" s="68">
        <v>1.1229166666666668</v>
      </c>
      <c r="AJ155" s="69">
        <v>0.36793750000000008</v>
      </c>
      <c r="AK155" s="69">
        <v>0.99687500000000018</v>
      </c>
      <c r="AL155" s="70">
        <v>2.5</v>
      </c>
      <c r="AM155" s="71" t="s">
        <v>1223</v>
      </c>
      <c r="AN155" s="69">
        <v>0.16843750000000002</v>
      </c>
      <c r="AO155" s="84">
        <v>5.5190625000000014E-2</v>
      </c>
      <c r="AP155" s="85">
        <v>0.14953125000000003</v>
      </c>
      <c r="AQ155" s="86">
        <v>0.375</v>
      </c>
      <c r="AS155" s="67" t="s">
        <v>1605</v>
      </c>
      <c r="AT155" s="68">
        <v>1.375</v>
      </c>
      <c r="AU155" s="69">
        <v>1</v>
      </c>
      <c r="AV155" s="69">
        <v>1.375</v>
      </c>
      <c r="AW155" s="70">
        <v>1.5</v>
      </c>
      <c r="AX155" s="71" t="s">
        <v>1606</v>
      </c>
      <c r="AY155" s="69">
        <v>0.20624999999999999</v>
      </c>
      <c r="AZ155" s="84">
        <v>0.15</v>
      </c>
      <c r="BA155" s="85">
        <v>0.20624999999999999</v>
      </c>
      <c r="BB155" s="86">
        <v>0.22499999999999998</v>
      </c>
      <c r="BD155" s="92" t="s">
        <v>2024</v>
      </c>
      <c r="BE155" s="68">
        <v>1.375</v>
      </c>
      <c r="BF155" s="69">
        <v>1</v>
      </c>
      <c r="BG155" s="69">
        <v>1.375</v>
      </c>
      <c r="BH155" s="70">
        <v>1.5</v>
      </c>
      <c r="BI155" s="72" t="s">
        <v>2025</v>
      </c>
      <c r="BJ155" s="68">
        <v>0.20624999999999999</v>
      </c>
      <c r="BK155" s="84">
        <v>0.15</v>
      </c>
      <c r="BL155" s="85">
        <v>0.20624999999999999</v>
      </c>
      <c r="BM155" s="86">
        <v>0.22499999999999998</v>
      </c>
      <c r="BT155"/>
    </row>
    <row r="156" spans="1:72" x14ac:dyDescent="0.25">
      <c r="A156" s="67" t="s">
        <v>312</v>
      </c>
      <c r="B156" s="68">
        <v>0.50591406250000015</v>
      </c>
      <c r="C156" s="69">
        <v>0.36793750000000008</v>
      </c>
      <c r="D156" s="69">
        <v>1.375</v>
      </c>
      <c r="E156" s="70">
        <v>1.5</v>
      </c>
      <c r="F156" s="71" t="s">
        <v>311</v>
      </c>
      <c r="G156" s="72">
        <v>7.5887109375000025E-2</v>
      </c>
      <c r="H156" s="72">
        <v>5.5190625000000014E-2</v>
      </c>
      <c r="I156" s="72">
        <v>0.20624999999999999</v>
      </c>
      <c r="J156" s="71">
        <v>0.22499999999999998</v>
      </c>
      <c r="Q156"/>
      <c r="AB156"/>
      <c r="AH156" s="67" t="s">
        <v>1224</v>
      </c>
      <c r="AI156" s="68">
        <v>1.1229166666666668</v>
      </c>
      <c r="AJ156" s="69">
        <v>0.36793750000000008</v>
      </c>
      <c r="AK156" s="69">
        <v>0.99687500000000018</v>
      </c>
      <c r="AL156" s="70">
        <v>2.5</v>
      </c>
      <c r="AM156" s="71" t="s">
        <v>1225</v>
      </c>
      <c r="AN156" s="69">
        <v>0.16843750000000002</v>
      </c>
      <c r="AO156" s="84">
        <v>5.5190625000000014E-2</v>
      </c>
      <c r="AP156" s="85">
        <v>0.14953125000000003</v>
      </c>
      <c r="AQ156" s="86">
        <v>0.375</v>
      </c>
      <c r="AS156" s="67" t="s">
        <v>1607</v>
      </c>
      <c r="AT156" s="68">
        <v>1.375</v>
      </c>
      <c r="AU156" s="69">
        <v>1</v>
      </c>
      <c r="AV156" s="69">
        <v>1.375</v>
      </c>
      <c r="AW156" s="70">
        <v>1.5</v>
      </c>
      <c r="AX156" s="71" t="s">
        <v>1608</v>
      </c>
      <c r="AY156" s="69">
        <v>0.20624999999999999</v>
      </c>
      <c r="AZ156" s="84">
        <v>0.15</v>
      </c>
      <c r="BA156" s="85">
        <v>0.20624999999999999</v>
      </c>
      <c r="BB156" s="86">
        <v>0.22499999999999998</v>
      </c>
      <c r="BD156" s="92" t="s">
        <v>2026</v>
      </c>
      <c r="BE156" s="68">
        <v>1.375</v>
      </c>
      <c r="BF156" s="69">
        <v>1</v>
      </c>
      <c r="BG156" s="69">
        <v>1.375</v>
      </c>
      <c r="BH156" s="70">
        <v>1.5</v>
      </c>
      <c r="BI156" s="72" t="s">
        <v>2027</v>
      </c>
      <c r="BJ156" s="68">
        <v>0.20624999999999999</v>
      </c>
      <c r="BK156" s="84">
        <v>0.15</v>
      </c>
      <c r="BL156" s="85">
        <v>0.20624999999999999</v>
      </c>
      <c r="BM156" s="86">
        <v>0.22499999999999998</v>
      </c>
      <c r="BT156"/>
    </row>
    <row r="157" spans="1:72" x14ac:dyDescent="0.25">
      <c r="A157" s="67" t="s">
        <v>314</v>
      </c>
      <c r="B157" s="68">
        <v>0.50591406250000015</v>
      </c>
      <c r="C157" s="69">
        <v>0.36793750000000008</v>
      </c>
      <c r="D157" s="69">
        <v>1.375</v>
      </c>
      <c r="E157" s="70">
        <v>1.5</v>
      </c>
      <c r="F157" s="71" t="s">
        <v>313</v>
      </c>
      <c r="G157" s="72">
        <v>7.5887109375000025E-2</v>
      </c>
      <c r="H157" s="72">
        <v>5.5190625000000014E-2</v>
      </c>
      <c r="I157" s="72">
        <v>0.20624999999999999</v>
      </c>
      <c r="J157" s="71">
        <v>0.22499999999999998</v>
      </c>
      <c r="Q157"/>
      <c r="AB157"/>
      <c r="AH157" s="67" t="s">
        <v>1226</v>
      </c>
      <c r="AI157" s="68">
        <v>1.375</v>
      </c>
      <c r="AJ157" s="69">
        <v>1.3333333333333333</v>
      </c>
      <c r="AK157" s="69">
        <v>1.890625</v>
      </c>
      <c r="AL157" s="70">
        <v>1.05</v>
      </c>
      <c r="AM157" s="71" t="s">
        <v>1227</v>
      </c>
      <c r="AN157" s="69">
        <v>0.20624999999999999</v>
      </c>
      <c r="AO157" s="84">
        <v>0.19999999999999998</v>
      </c>
      <c r="AP157" s="85">
        <v>0.28359374999999998</v>
      </c>
      <c r="AQ157" s="86">
        <v>0.1575</v>
      </c>
      <c r="AS157" s="67" t="s">
        <v>1609</v>
      </c>
      <c r="AT157" s="68">
        <v>1.375</v>
      </c>
      <c r="AU157" s="69">
        <v>1</v>
      </c>
      <c r="AV157" s="69">
        <v>1.375</v>
      </c>
      <c r="AW157" s="70">
        <v>1.5</v>
      </c>
      <c r="AX157" s="71" t="s">
        <v>1610</v>
      </c>
      <c r="AY157" s="69">
        <v>0.20624999999999999</v>
      </c>
      <c r="AZ157" s="84">
        <v>0.15</v>
      </c>
      <c r="BA157" s="85">
        <v>0.20624999999999999</v>
      </c>
      <c r="BB157" s="86">
        <v>0.22499999999999998</v>
      </c>
      <c r="BD157" s="92" t="s">
        <v>2028</v>
      </c>
      <c r="BE157" s="68">
        <v>1.375</v>
      </c>
      <c r="BF157" s="69">
        <v>1</v>
      </c>
      <c r="BG157" s="69">
        <v>1.375</v>
      </c>
      <c r="BH157" s="70">
        <v>1.5</v>
      </c>
      <c r="BI157" s="72" t="s">
        <v>2029</v>
      </c>
      <c r="BJ157" s="68">
        <v>0.20624999999999999</v>
      </c>
      <c r="BK157" s="84">
        <v>0.15</v>
      </c>
      <c r="BL157" s="85">
        <v>0.20624999999999999</v>
      </c>
      <c r="BM157" s="86">
        <v>0.22499999999999998</v>
      </c>
      <c r="BT157"/>
    </row>
    <row r="158" spans="1:72" x14ac:dyDescent="0.25">
      <c r="A158" s="67" t="s">
        <v>316</v>
      </c>
      <c r="B158" s="68">
        <v>0.50591406250000015</v>
      </c>
      <c r="C158" s="69">
        <v>0.36793750000000008</v>
      </c>
      <c r="D158" s="69">
        <v>1.375</v>
      </c>
      <c r="E158" s="70">
        <v>1.5</v>
      </c>
      <c r="F158" s="71" t="s">
        <v>315</v>
      </c>
      <c r="G158" s="72">
        <v>7.5887109375000025E-2</v>
      </c>
      <c r="H158" s="72">
        <v>5.5190625000000014E-2</v>
      </c>
      <c r="I158" s="72">
        <v>0.20624999999999999</v>
      </c>
      <c r="J158" s="71">
        <v>0.22499999999999998</v>
      </c>
      <c r="Q158"/>
      <c r="AB158"/>
      <c r="AH158" s="67" t="s">
        <v>1228</v>
      </c>
      <c r="AI158" s="68">
        <v>1.375</v>
      </c>
      <c r="AJ158" s="69">
        <v>1.3333333333333333</v>
      </c>
      <c r="AK158" s="69">
        <v>1.890625</v>
      </c>
      <c r="AL158" s="70">
        <v>1.05</v>
      </c>
      <c r="AM158" s="71" t="s">
        <v>1229</v>
      </c>
      <c r="AN158" s="69">
        <v>0.20624999999999999</v>
      </c>
      <c r="AO158" s="84">
        <v>0.19999999999999998</v>
      </c>
      <c r="AP158" s="85">
        <v>0.28359374999999998</v>
      </c>
      <c r="AQ158" s="86">
        <v>0.1575</v>
      </c>
      <c r="AS158" s="67" t="s">
        <v>1611</v>
      </c>
      <c r="AT158" s="68">
        <v>1.375</v>
      </c>
      <c r="AU158" s="69">
        <v>1</v>
      </c>
      <c r="AV158" s="69">
        <v>1.375</v>
      </c>
      <c r="AW158" s="70">
        <v>1.5</v>
      </c>
      <c r="AX158" s="71" t="s">
        <v>1612</v>
      </c>
      <c r="AY158" s="69">
        <v>0.20624999999999999</v>
      </c>
      <c r="AZ158" s="84">
        <v>0.15</v>
      </c>
      <c r="BA158" s="85">
        <v>0.20624999999999999</v>
      </c>
      <c r="BB158" s="86">
        <v>0.22499999999999998</v>
      </c>
      <c r="BD158" s="92" t="s">
        <v>2030</v>
      </c>
      <c r="BE158" s="68">
        <v>1.375</v>
      </c>
      <c r="BF158" s="69">
        <v>1</v>
      </c>
      <c r="BG158" s="69">
        <v>1.375</v>
      </c>
      <c r="BH158" s="70">
        <v>1.5</v>
      </c>
      <c r="BI158" s="72" t="s">
        <v>2031</v>
      </c>
      <c r="BJ158" s="68">
        <v>0.20624999999999999</v>
      </c>
      <c r="BK158" s="84">
        <v>0.15</v>
      </c>
      <c r="BL158" s="85">
        <v>0.20624999999999999</v>
      </c>
      <c r="BM158" s="86">
        <v>0.22499999999999998</v>
      </c>
      <c r="BT158"/>
    </row>
    <row r="159" spans="1:72" x14ac:dyDescent="0.25">
      <c r="A159" s="67" t="s">
        <v>318</v>
      </c>
      <c r="B159" s="68">
        <v>0.50591406250000015</v>
      </c>
      <c r="C159" s="69">
        <v>0.36793750000000008</v>
      </c>
      <c r="D159" s="69">
        <v>1.375</v>
      </c>
      <c r="E159" s="70">
        <v>1.5</v>
      </c>
      <c r="F159" s="71" t="s">
        <v>317</v>
      </c>
      <c r="G159" s="72">
        <v>7.5887109375000025E-2</v>
      </c>
      <c r="H159" s="72">
        <v>5.5190625000000014E-2</v>
      </c>
      <c r="I159" s="72">
        <v>0.20624999999999999</v>
      </c>
      <c r="J159" s="71">
        <v>0.22499999999999998</v>
      </c>
      <c r="Q159"/>
      <c r="AB159"/>
      <c r="AH159" s="67" t="s">
        <v>1230</v>
      </c>
      <c r="AI159" s="68">
        <v>1.375</v>
      </c>
      <c r="AJ159" s="69">
        <v>1.3333333333333333</v>
      </c>
      <c r="AK159" s="69">
        <v>1.890625</v>
      </c>
      <c r="AL159" s="70">
        <v>1.05</v>
      </c>
      <c r="AM159" s="71" t="s">
        <v>1231</v>
      </c>
      <c r="AN159" s="69">
        <v>0.20624999999999999</v>
      </c>
      <c r="AO159" s="84">
        <v>0.19999999999999998</v>
      </c>
      <c r="AP159" s="85">
        <v>0.28359374999999998</v>
      </c>
      <c r="AQ159" s="86">
        <v>0.1575</v>
      </c>
      <c r="AS159" s="67" t="s">
        <v>1613</v>
      </c>
      <c r="AT159" s="68">
        <v>1.6041666666666667</v>
      </c>
      <c r="AU159" s="69">
        <v>0.52562500000000012</v>
      </c>
      <c r="AV159" s="69">
        <v>0.99687500000000018</v>
      </c>
      <c r="AW159" s="70">
        <v>2.5</v>
      </c>
      <c r="AX159" s="71" t="s">
        <v>1614</v>
      </c>
      <c r="AY159" s="69">
        <v>0.24062500000000001</v>
      </c>
      <c r="AZ159" s="84">
        <v>7.8843750000000018E-2</v>
      </c>
      <c r="BA159" s="85">
        <v>0.14953125000000003</v>
      </c>
      <c r="BB159" s="86">
        <v>0.375</v>
      </c>
      <c r="BD159" s="92" t="s">
        <v>2032</v>
      </c>
      <c r="BE159" s="68">
        <v>1.375</v>
      </c>
      <c r="BF159" s="69">
        <v>1</v>
      </c>
      <c r="BG159" s="69">
        <v>1.375</v>
      </c>
      <c r="BH159" s="70">
        <v>1.5</v>
      </c>
      <c r="BI159" s="72" t="s">
        <v>2033</v>
      </c>
      <c r="BJ159" s="68">
        <v>0.20624999999999999</v>
      </c>
      <c r="BK159" s="84">
        <v>0.15</v>
      </c>
      <c r="BL159" s="85">
        <v>0.20624999999999999</v>
      </c>
      <c r="BM159" s="86">
        <v>0.22499999999999998</v>
      </c>
      <c r="BT159"/>
    </row>
    <row r="160" spans="1:72" x14ac:dyDescent="0.25">
      <c r="A160" s="67" t="s">
        <v>320</v>
      </c>
      <c r="B160" s="68">
        <v>0.99687500000000018</v>
      </c>
      <c r="C160" s="69">
        <v>0.96666666666666679</v>
      </c>
      <c r="D160" s="69">
        <v>1.890625</v>
      </c>
      <c r="E160" s="70">
        <v>1.05</v>
      </c>
      <c r="F160" s="71" t="s">
        <v>319</v>
      </c>
      <c r="G160" s="72">
        <v>0.14953125000000003</v>
      </c>
      <c r="H160" s="72">
        <v>0.14500000000000002</v>
      </c>
      <c r="I160" s="72">
        <v>0.28359374999999998</v>
      </c>
      <c r="J160" s="71">
        <v>0.1575</v>
      </c>
      <c r="Q160"/>
      <c r="AB160"/>
      <c r="AH160" s="67" t="s">
        <v>1232</v>
      </c>
      <c r="AI160" s="68">
        <v>1.375</v>
      </c>
      <c r="AJ160" s="69">
        <v>1</v>
      </c>
      <c r="AK160" s="69">
        <v>1.375</v>
      </c>
      <c r="AL160" s="70">
        <v>1.5</v>
      </c>
      <c r="AM160" s="71" t="s">
        <v>1233</v>
      </c>
      <c r="AN160" s="69">
        <v>0.20624999999999999</v>
      </c>
      <c r="AO160" s="84">
        <v>0.15</v>
      </c>
      <c r="AP160" s="85">
        <v>0.20624999999999999</v>
      </c>
      <c r="AQ160" s="86">
        <v>0.22499999999999998</v>
      </c>
      <c r="AS160" s="67" t="s">
        <v>1615</v>
      </c>
      <c r="AT160" s="68">
        <v>0.96250000000000013</v>
      </c>
      <c r="AU160" s="69">
        <v>0.96666666666666679</v>
      </c>
      <c r="AV160" s="69">
        <v>1.890625</v>
      </c>
      <c r="AW160" s="70">
        <v>1.05</v>
      </c>
      <c r="AX160" s="71" t="s">
        <v>1616</v>
      </c>
      <c r="AY160" s="69">
        <v>0.144375</v>
      </c>
      <c r="AZ160" s="84">
        <v>0.14500000000000002</v>
      </c>
      <c r="BA160" s="85">
        <v>0.28359374999999998</v>
      </c>
      <c r="BB160" s="86">
        <v>0.1575</v>
      </c>
      <c r="BD160" s="92" t="s">
        <v>2034</v>
      </c>
      <c r="BE160" s="68">
        <v>1.375</v>
      </c>
      <c r="BF160" s="69">
        <v>1</v>
      </c>
      <c r="BG160" s="69">
        <v>1.375</v>
      </c>
      <c r="BH160" s="70">
        <v>1.5</v>
      </c>
      <c r="BI160" s="72" t="s">
        <v>2035</v>
      </c>
      <c r="BJ160" s="68">
        <v>0.20624999999999999</v>
      </c>
      <c r="BK160" s="84">
        <v>0.15</v>
      </c>
      <c r="BL160" s="85">
        <v>0.20624999999999999</v>
      </c>
      <c r="BM160" s="86">
        <v>0.22499999999999998</v>
      </c>
      <c r="BT160"/>
    </row>
    <row r="161" spans="1:72" x14ac:dyDescent="0.25">
      <c r="A161" s="67" t="s">
        <v>322</v>
      </c>
      <c r="B161" s="68">
        <v>0.99687500000000018</v>
      </c>
      <c r="C161" s="69">
        <v>1.9333333333333333</v>
      </c>
      <c r="D161" s="69">
        <v>2.8359375</v>
      </c>
      <c r="E161" s="70">
        <v>1.05</v>
      </c>
      <c r="F161" s="71" t="s">
        <v>321</v>
      </c>
      <c r="G161" s="72">
        <v>0.14953125000000003</v>
      </c>
      <c r="H161" s="72">
        <v>0.28999999999999998</v>
      </c>
      <c r="I161" s="72">
        <v>0.42539062499999997</v>
      </c>
      <c r="J161" s="71">
        <v>0.1575</v>
      </c>
      <c r="Q161"/>
      <c r="AB161"/>
      <c r="AH161" s="67" t="s">
        <v>1234</v>
      </c>
      <c r="AI161" s="68">
        <v>1.375</v>
      </c>
      <c r="AJ161" s="69">
        <v>1</v>
      </c>
      <c r="AK161" s="69">
        <v>1.375</v>
      </c>
      <c r="AL161" s="70">
        <v>1.5</v>
      </c>
      <c r="AM161" s="71" t="s">
        <v>1235</v>
      </c>
      <c r="AN161" s="69">
        <v>0.20624999999999999</v>
      </c>
      <c r="AO161" s="84">
        <v>0.15</v>
      </c>
      <c r="AP161" s="85">
        <v>0.20624999999999999</v>
      </c>
      <c r="AQ161" s="86">
        <v>0.22499999999999998</v>
      </c>
      <c r="AS161" s="67" t="s">
        <v>1617</v>
      </c>
      <c r="AT161" s="68">
        <v>1.375</v>
      </c>
      <c r="AU161" s="69">
        <v>1.3333333333333333</v>
      </c>
      <c r="AV161" s="69">
        <v>1.890625</v>
      </c>
      <c r="AW161" s="70">
        <v>1.05</v>
      </c>
      <c r="AX161" s="71" t="s">
        <v>1618</v>
      </c>
      <c r="AY161" s="69">
        <v>0.20624999999999999</v>
      </c>
      <c r="AZ161" s="84">
        <v>0.19999999999999998</v>
      </c>
      <c r="BA161" s="85">
        <v>0.28359374999999998</v>
      </c>
      <c r="BB161" s="86">
        <v>0.1575</v>
      </c>
      <c r="BD161" s="92" t="s">
        <v>2036</v>
      </c>
      <c r="BE161" s="68">
        <v>1.375</v>
      </c>
      <c r="BF161" s="69">
        <v>1</v>
      </c>
      <c r="BG161" s="69">
        <v>1.375</v>
      </c>
      <c r="BH161" s="70">
        <v>1.5</v>
      </c>
      <c r="BI161" s="72" t="s">
        <v>2037</v>
      </c>
      <c r="BJ161" s="68">
        <v>0.20624999999999999</v>
      </c>
      <c r="BK161" s="84">
        <v>0.15</v>
      </c>
      <c r="BL161" s="85">
        <v>0.20624999999999999</v>
      </c>
      <c r="BM161" s="86">
        <v>0.22499999999999998</v>
      </c>
      <c r="BT161"/>
    </row>
    <row r="162" spans="1:72" x14ac:dyDescent="0.25">
      <c r="A162" s="67" t="s">
        <v>324</v>
      </c>
      <c r="B162" s="68">
        <v>0.99687500000000018</v>
      </c>
      <c r="C162" s="69">
        <v>1.9333333333333333</v>
      </c>
      <c r="D162" s="69">
        <v>2.8359375</v>
      </c>
      <c r="E162" s="70">
        <v>1.05</v>
      </c>
      <c r="F162" s="71" t="s">
        <v>323</v>
      </c>
      <c r="G162" s="72">
        <v>0.14953125000000003</v>
      </c>
      <c r="H162" s="72">
        <v>0.28999999999999998</v>
      </c>
      <c r="I162" s="72">
        <v>0.42539062499999997</v>
      </c>
      <c r="J162" s="71">
        <v>0.1575</v>
      </c>
      <c r="Q162"/>
      <c r="AB162"/>
      <c r="AH162" s="67" t="s">
        <v>1236</v>
      </c>
      <c r="AI162" s="68">
        <v>2.2916666666666665</v>
      </c>
      <c r="AJ162" s="69">
        <v>0.72500000000000009</v>
      </c>
      <c r="AK162" s="69">
        <v>0.99687500000000018</v>
      </c>
      <c r="AL162" s="70">
        <v>2.5</v>
      </c>
      <c r="AM162" s="71" t="s">
        <v>1237</v>
      </c>
      <c r="AN162" s="69">
        <v>0.34374999999999994</v>
      </c>
      <c r="AO162" s="84">
        <v>0.10875000000000001</v>
      </c>
      <c r="AP162" s="85">
        <v>0.14953125000000003</v>
      </c>
      <c r="AQ162" s="86">
        <v>0.375</v>
      </c>
      <c r="AS162" s="67" t="s">
        <v>1619</v>
      </c>
      <c r="AT162" s="68">
        <v>1.375</v>
      </c>
      <c r="AU162" s="69">
        <v>1</v>
      </c>
      <c r="AV162" s="69">
        <v>1.375</v>
      </c>
      <c r="AW162" s="70">
        <v>1.5</v>
      </c>
      <c r="AX162" s="71" t="s">
        <v>1620</v>
      </c>
      <c r="AY162" s="69">
        <v>0.20624999999999999</v>
      </c>
      <c r="AZ162" s="84">
        <v>0.15</v>
      </c>
      <c r="BA162" s="85">
        <v>0.20624999999999999</v>
      </c>
      <c r="BB162" s="86">
        <v>0.22499999999999998</v>
      </c>
      <c r="BD162" s="92" t="s">
        <v>2038</v>
      </c>
      <c r="BE162" s="68">
        <v>0.99687500000000018</v>
      </c>
      <c r="BF162" s="69">
        <v>0.72500000000000009</v>
      </c>
      <c r="BG162" s="69">
        <v>1.375</v>
      </c>
      <c r="BH162" s="70">
        <v>1.5</v>
      </c>
      <c r="BI162" s="72" t="s">
        <v>2039</v>
      </c>
      <c r="BJ162" s="68">
        <v>0.14953125000000003</v>
      </c>
      <c r="BK162" s="84">
        <v>0.10875000000000001</v>
      </c>
      <c r="BL162" s="85">
        <v>0.20624999999999999</v>
      </c>
      <c r="BM162" s="86">
        <v>0.22499999999999998</v>
      </c>
      <c r="BT162"/>
    </row>
    <row r="163" spans="1:72" x14ac:dyDescent="0.25">
      <c r="A163" s="67" t="s">
        <v>326</v>
      </c>
      <c r="B163" s="68">
        <v>0.84319010416666684</v>
      </c>
      <c r="C163" s="69">
        <v>0.26675468750000009</v>
      </c>
      <c r="D163" s="69">
        <v>1.4122395833333334</v>
      </c>
      <c r="E163" s="70">
        <v>3.645833333333333</v>
      </c>
      <c r="F163" s="71" t="s">
        <v>325</v>
      </c>
      <c r="G163" s="72">
        <v>0.12647851562500001</v>
      </c>
      <c r="H163" s="72">
        <v>4.0013203125000014E-2</v>
      </c>
      <c r="I163" s="72">
        <v>0.21183593750000002</v>
      </c>
      <c r="J163" s="71">
        <v>0.54687499999999989</v>
      </c>
      <c r="Q163"/>
      <c r="AB163"/>
      <c r="AH163" s="67" t="s">
        <v>1238</v>
      </c>
      <c r="AI163" s="68">
        <v>2.2916666666666665</v>
      </c>
      <c r="AJ163" s="69">
        <v>0.72500000000000009</v>
      </c>
      <c r="AK163" s="69">
        <v>0.99687500000000018</v>
      </c>
      <c r="AL163" s="70">
        <v>2.5</v>
      </c>
      <c r="AM163" s="71" t="s">
        <v>1239</v>
      </c>
      <c r="AN163" s="69">
        <v>0.34374999999999994</v>
      </c>
      <c r="AO163" s="84">
        <v>0.10875000000000001</v>
      </c>
      <c r="AP163" s="85">
        <v>0.14953125000000003</v>
      </c>
      <c r="AQ163" s="86">
        <v>0.375</v>
      </c>
      <c r="AS163" s="67" t="s">
        <v>1621</v>
      </c>
      <c r="AT163" s="68">
        <v>1.375</v>
      </c>
      <c r="AU163" s="69">
        <v>1</v>
      </c>
      <c r="AV163" s="69">
        <v>1.375</v>
      </c>
      <c r="AW163" s="70">
        <v>1.5</v>
      </c>
      <c r="AX163" s="71" t="s">
        <v>1622</v>
      </c>
      <c r="AY163" s="69">
        <v>0.20624999999999999</v>
      </c>
      <c r="AZ163" s="84">
        <v>0.15</v>
      </c>
      <c r="BA163" s="85">
        <v>0.20624999999999999</v>
      </c>
      <c r="BB163" s="86">
        <v>0.22499999999999998</v>
      </c>
      <c r="BD163" s="92" t="s">
        <v>2040</v>
      </c>
      <c r="BE163" s="68">
        <v>1.375</v>
      </c>
      <c r="BF163" s="69">
        <v>1</v>
      </c>
      <c r="BG163" s="69">
        <v>1.375</v>
      </c>
      <c r="BH163" s="70">
        <v>1.5</v>
      </c>
      <c r="BI163" s="72" t="s">
        <v>2041</v>
      </c>
      <c r="BJ163" s="68">
        <v>0.20624999999999999</v>
      </c>
      <c r="BK163" s="84">
        <v>0.15</v>
      </c>
      <c r="BL163" s="85">
        <v>0.20624999999999999</v>
      </c>
      <c r="BM163" s="86">
        <v>0.22499999999999998</v>
      </c>
      <c r="BT163"/>
    </row>
    <row r="164" spans="1:72" x14ac:dyDescent="0.25">
      <c r="A164" s="67" t="s">
        <v>328</v>
      </c>
      <c r="B164" s="68">
        <v>0.84319010416666684</v>
      </c>
      <c r="C164" s="69">
        <v>0.26675468750000009</v>
      </c>
      <c r="D164" s="69">
        <v>1.4122395833333334</v>
      </c>
      <c r="E164" s="70">
        <v>3.645833333333333</v>
      </c>
      <c r="F164" s="71" t="s">
        <v>327</v>
      </c>
      <c r="G164" s="72">
        <v>0.12647851562500001</v>
      </c>
      <c r="H164" s="72">
        <v>4.0013203125000014E-2</v>
      </c>
      <c r="I164" s="72">
        <v>0.21183593750000002</v>
      </c>
      <c r="J164" s="71">
        <v>0.54687499999999989</v>
      </c>
      <c r="Q164"/>
      <c r="AB164"/>
      <c r="AH164" s="67" t="s">
        <v>1240</v>
      </c>
      <c r="AI164" s="68">
        <v>2.2916666666666665</v>
      </c>
      <c r="AJ164" s="69">
        <v>0.72500000000000009</v>
      </c>
      <c r="AK164" s="69">
        <v>0.99687500000000018</v>
      </c>
      <c r="AL164" s="70">
        <v>2.5</v>
      </c>
      <c r="AM164" s="71" t="s">
        <v>1241</v>
      </c>
      <c r="AN164" s="69">
        <v>0.34374999999999994</v>
      </c>
      <c r="AO164" s="84">
        <v>0.10875000000000001</v>
      </c>
      <c r="AP164" s="85">
        <v>0.14953125000000003</v>
      </c>
      <c r="AQ164" s="86">
        <v>0.375</v>
      </c>
      <c r="AS164" s="67" t="s">
        <v>1623</v>
      </c>
      <c r="AT164" s="68">
        <v>1.375</v>
      </c>
      <c r="AU164" s="69">
        <v>1</v>
      </c>
      <c r="AV164" s="69">
        <v>1.375</v>
      </c>
      <c r="AW164" s="70">
        <v>1.5</v>
      </c>
      <c r="AX164" s="71" t="s">
        <v>1624</v>
      </c>
      <c r="AY164" s="69">
        <v>0.20624999999999999</v>
      </c>
      <c r="AZ164" s="84">
        <v>0.15</v>
      </c>
      <c r="BA164" s="85">
        <v>0.20624999999999999</v>
      </c>
      <c r="BB164" s="86">
        <v>0.22499999999999998</v>
      </c>
      <c r="BD164" s="92" t="s">
        <v>2042</v>
      </c>
      <c r="BE164" s="68">
        <v>1.375</v>
      </c>
      <c r="BF164" s="69">
        <v>1</v>
      </c>
      <c r="BG164" s="69">
        <v>1.375</v>
      </c>
      <c r="BH164" s="70">
        <v>1.5</v>
      </c>
      <c r="BI164" s="72" t="s">
        <v>2043</v>
      </c>
      <c r="BJ164" s="68">
        <v>0.20624999999999999</v>
      </c>
      <c r="BK164" s="84">
        <v>0.15</v>
      </c>
      <c r="BL164" s="85">
        <v>0.20624999999999999</v>
      </c>
      <c r="BM164" s="86">
        <v>0.22499999999999998</v>
      </c>
      <c r="BT164"/>
    </row>
    <row r="165" spans="1:72" x14ac:dyDescent="0.25">
      <c r="A165" s="67" t="s">
        <v>330</v>
      </c>
      <c r="B165" s="68">
        <v>0.84319010416666684</v>
      </c>
      <c r="C165" s="69">
        <v>0.26675468750000009</v>
      </c>
      <c r="D165" s="69">
        <v>1.4122395833333334</v>
      </c>
      <c r="E165" s="70">
        <v>3.645833333333333</v>
      </c>
      <c r="F165" s="71" t="s">
        <v>329</v>
      </c>
      <c r="G165" s="72">
        <v>0.12647851562500001</v>
      </c>
      <c r="H165" s="72">
        <v>4.0013203125000014E-2</v>
      </c>
      <c r="I165" s="72">
        <v>0.21183593750000002</v>
      </c>
      <c r="J165" s="71">
        <v>0.54687499999999989</v>
      </c>
      <c r="Q165"/>
      <c r="AB165"/>
      <c r="AH165" s="67" t="s">
        <v>1242</v>
      </c>
      <c r="AI165" s="68">
        <v>1.375</v>
      </c>
      <c r="AJ165" s="69">
        <v>1.3333333333333333</v>
      </c>
      <c r="AK165" s="69">
        <v>1.890625</v>
      </c>
      <c r="AL165" s="70">
        <v>1.05</v>
      </c>
      <c r="AM165" s="71" t="s">
        <v>1243</v>
      </c>
      <c r="AN165" s="69">
        <v>0.20624999999999999</v>
      </c>
      <c r="AO165" s="84">
        <v>0.19999999999999998</v>
      </c>
      <c r="AP165" s="85">
        <v>0.28359374999999998</v>
      </c>
      <c r="AQ165" s="86">
        <v>0.1575</v>
      </c>
      <c r="AS165" s="67" t="s">
        <v>1625</v>
      </c>
      <c r="AT165" s="68">
        <v>1.375</v>
      </c>
      <c r="AU165" s="69">
        <v>1</v>
      </c>
      <c r="AV165" s="69">
        <v>1.375</v>
      </c>
      <c r="AW165" s="70">
        <v>1.5</v>
      </c>
      <c r="AX165" s="71" t="s">
        <v>1626</v>
      </c>
      <c r="AY165" s="69">
        <v>0.20624999999999999</v>
      </c>
      <c r="AZ165" s="84">
        <v>0.15</v>
      </c>
      <c r="BA165" s="85">
        <v>0.20624999999999999</v>
      </c>
      <c r="BB165" s="86">
        <v>0.22499999999999998</v>
      </c>
      <c r="BD165" s="92" t="s">
        <v>2044</v>
      </c>
      <c r="BE165" s="68">
        <v>1.375</v>
      </c>
      <c r="BF165" s="69">
        <v>1</v>
      </c>
      <c r="BG165" s="69">
        <v>1.375</v>
      </c>
      <c r="BH165" s="70">
        <v>1.5</v>
      </c>
      <c r="BI165" s="72" t="s">
        <v>2045</v>
      </c>
      <c r="BJ165" s="68">
        <v>0.20624999999999999</v>
      </c>
      <c r="BK165" s="84">
        <v>0.15</v>
      </c>
      <c r="BL165" s="85">
        <v>0.20624999999999999</v>
      </c>
      <c r="BM165" s="86">
        <v>0.22499999999999998</v>
      </c>
      <c r="BT165"/>
    </row>
    <row r="166" spans="1:72" x14ac:dyDescent="0.25">
      <c r="A166" s="67" t="s">
        <v>332</v>
      </c>
      <c r="B166" s="68">
        <v>0.84319010416666684</v>
      </c>
      <c r="C166" s="69">
        <v>0.26675468750000009</v>
      </c>
      <c r="D166" s="69">
        <v>1.4122395833333334</v>
      </c>
      <c r="E166" s="70">
        <v>3.645833333333333</v>
      </c>
      <c r="F166" s="71" t="s">
        <v>331</v>
      </c>
      <c r="G166" s="72">
        <v>0.12647851562500001</v>
      </c>
      <c r="H166" s="72">
        <v>4.0013203125000014E-2</v>
      </c>
      <c r="I166" s="72">
        <v>0.21183593750000002</v>
      </c>
      <c r="J166" s="71">
        <v>0.54687499999999989</v>
      </c>
      <c r="Q166"/>
      <c r="AB166"/>
      <c r="AH166" s="67" t="s">
        <v>1244</v>
      </c>
      <c r="AI166" s="68">
        <v>1.375</v>
      </c>
      <c r="AJ166" s="69">
        <v>1.3333333333333333</v>
      </c>
      <c r="AK166" s="69">
        <v>1.890625</v>
      </c>
      <c r="AL166" s="70">
        <v>1.05</v>
      </c>
      <c r="AM166" s="71" t="s">
        <v>1245</v>
      </c>
      <c r="AN166" s="69">
        <v>0.20624999999999999</v>
      </c>
      <c r="AO166" s="84">
        <v>0.19999999999999998</v>
      </c>
      <c r="AP166" s="85">
        <v>0.28359374999999998</v>
      </c>
      <c r="AQ166" s="86">
        <v>0.1575</v>
      </c>
      <c r="AS166" s="67" t="s">
        <v>1627</v>
      </c>
      <c r="AT166" s="68">
        <v>1.375</v>
      </c>
      <c r="AU166" s="69">
        <v>1</v>
      </c>
      <c r="AV166" s="69">
        <v>1.375</v>
      </c>
      <c r="AW166" s="70">
        <v>1.5</v>
      </c>
      <c r="AX166" s="71" t="s">
        <v>1628</v>
      </c>
      <c r="AY166" s="69">
        <v>0.20624999999999999</v>
      </c>
      <c r="AZ166" s="84">
        <v>0.15</v>
      </c>
      <c r="BA166" s="85">
        <v>0.20624999999999999</v>
      </c>
      <c r="BB166" s="86">
        <v>0.22499999999999998</v>
      </c>
      <c r="BD166" s="92" t="s">
        <v>2046</v>
      </c>
      <c r="BE166" s="68">
        <v>0.69781250000000006</v>
      </c>
      <c r="BF166" s="69">
        <v>0.50750000000000006</v>
      </c>
      <c r="BG166" s="69">
        <v>1.375</v>
      </c>
      <c r="BH166" s="70">
        <v>1.5</v>
      </c>
      <c r="BI166" s="72" t="s">
        <v>2047</v>
      </c>
      <c r="BJ166" s="68">
        <v>0.10467187500000001</v>
      </c>
      <c r="BK166" s="84">
        <v>7.6125000000000012E-2</v>
      </c>
      <c r="BL166" s="85">
        <v>0.20624999999999999</v>
      </c>
      <c r="BM166" s="86">
        <v>0.22499999999999998</v>
      </c>
      <c r="BT166"/>
    </row>
    <row r="167" spans="1:72" x14ac:dyDescent="0.25">
      <c r="A167" s="67" t="s">
        <v>334</v>
      </c>
      <c r="B167" s="68">
        <v>0.84319010416666684</v>
      </c>
      <c r="C167" s="69">
        <v>0.26675468750000009</v>
      </c>
      <c r="D167" s="69">
        <v>1.4122395833333334</v>
      </c>
      <c r="E167" s="70">
        <v>3.645833333333333</v>
      </c>
      <c r="F167" s="71" t="s">
        <v>333</v>
      </c>
      <c r="G167" s="72">
        <v>0.12647851562500001</v>
      </c>
      <c r="H167" s="72">
        <v>4.0013203125000014E-2</v>
      </c>
      <c r="I167" s="72">
        <v>0.21183593750000002</v>
      </c>
      <c r="J167" s="71">
        <v>0.54687499999999989</v>
      </c>
      <c r="Q167"/>
      <c r="AB167"/>
      <c r="AH167" s="67" t="s">
        <v>1246</v>
      </c>
      <c r="AI167" s="68">
        <v>0.96250000000000013</v>
      </c>
      <c r="AJ167" s="69">
        <v>0.72500000000000009</v>
      </c>
      <c r="AK167" s="69">
        <v>1.375</v>
      </c>
      <c r="AL167" s="70">
        <v>1.5</v>
      </c>
      <c r="AM167" s="71" t="s">
        <v>1247</v>
      </c>
      <c r="AN167" s="69">
        <v>0.144375</v>
      </c>
      <c r="AO167" s="84">
        <v>0.10875000000000001</v>
      </c>
      <c r="AP167" s="85">
        <v>0.20624999999999999</v>
      </c>
      <c r="AQ167" s="86">
        <v>0.22499999999999998</v>
      </c>
      <c r="AS167" s="67" t="s">
        <v>1629</v>
      </c>
      <c r="AT167" s="68">
        <v>1.375</v>
      </c>
      <c r="AU167" s="69">
        <v>1</v>
      </c>
      <c r="AV167" s="69">
        <v>1.375</v>
      </c>
      <c r="AW167" s="70">
        <v>1.5</v>
      </c>
      <c r="AX167" s="71" t="s">
        <v>1630</v>
      </c>
      <c r="AY167" s="69">
        <v>0.20624999999999999</v>
      </c>
      <c r="AZ167" s="84">
        <v>0.15</v>
      </c>
      <c r="BA167" s="85">
        <v>0.20624999999999999</v>
      </c>
      <c r="BB167" s="86">
        <v>0.22499999999999998</v>
      </c>
      <c r="BD167" s="92" t="s">
        <v>2048</v>
      </c>
      <c r="BE167" s="68">
        <v>1.375</v>
      </c>
      <c r="BF167" s="69">
        <v>1</v>
      </c>
      <c r="BG167" s="69">
        <v>1.375</v>
      </c>
      <c r="BH167" s="70">
        <v>1.5</v>
      </c>
      <c r="BI167" s="72" t="s">
        <v>2049</v>
      </c>
      <c r="BJ167" s="68">
        <v>0.20624999999999999</v>
      </c>
      <c r="BK167" s="84">
        <v>0.15</v>
      </c>
      <c r="BL167" s="85">
        <v>0.20624999999999999</v>
      </c>
      <c r="BM167" s="86">
        <v>0.22499999999999998</v>
      </c>
      <c r="BT167"/>
    </row>
    <row r="168" spans="1:72" x14ac:dyDescent="0.25">
      <c r="A168" s="67" t="s">
        <v>336</v>
      </c>
      <c r="B168" s="68">
        <v>0.84319010416666684</v>
      </c>
      <c r="C168" s="69">
        <v>0.26675468750000009</v>
      </c>
      <c r="D168" s="69">
        <v>1.4122395833333334</v>
      </c>
      <c r="E168" s="70">
        <v>3.645833333333333</v>
      </c>
      <c r="F168" s="71" t="s">
        <v>335</v>
      </c>
      <c r="G168" s="72">
        <v>0.12647851562500001</v>
      </c>
      <c r="H168" s="72">
        <v>4.0013203125000014E-2</v>
      </c>
      <c r="I168" s="72">
        <v>0.21183593750000002</v>
      </c>
      <c r="J168" s="71">
        <v>0.54687499999999989</v>
      </c>
      <c r="Q168"/>
      <c r="AB168"/>
      <c r="AH168" s="67" t="s">
        <v>1248</v>
      </c>
      <c r="AI168" s="68">
        <v>0.96250000000000013</v>
      </c>
      <c r="AJ168" s="69">
        <v>0.72500000000000009</v>
      </c>
      <c r="AK168" s="69">
        <v>1.375</v>
      </c>
      <c r="AL168" s="70">
        <v>1.5</v>
      </c>
      <c r="AM168" s="71" t="s">
        <v>1249</v>
      </c>
      <c r="AN168" s="69">
        <v>0.144375</v>
      </c>
      <c r="AO168" s="84">
        <v>0.10875000000000001</v>
      </c>
      <c r="AP168" s="85">
        <v>0.20624999999999999</v>
      </c>
      <c r="AQ168" s="86">
        <v>0.22499999999999998</v>
      </c>
      <c r="AS168" s="67" t="s">
        <v>1631</v>
      </c>
      <c r="AT168" s="68">
        <v>1.375</v>
      </c>
      <c r="AU168" s="69">
        <v>1</v>
      </c>
      <c r="AV168" s="69">
        <v>1.375</v>
      </c>
      <c r="AW168" s="70">
        <v>1.5</v>
      </c>
      <c r="AX168" s="71" t="s">
        <v>1632</v>
      </c>
      <c r="AY168" s="69">
        <v>0.20624999999999999</v>
      </c>
      <c r="AZ168" s="84">
        <v>0.15</v>
      </c>
      <c r="BA168" s="85">
        <v>0.20624999999999999</v>
      </c>
      <c r="BB168" s="86">
        <v>0.22499999999999998</v>
      </c>
      <c r="BD168" s="92" t="s">
        <v>2050</v>
      </c>
      <c r="BE168" s="68">
        <v>1.375</v>
      </c>
      <c r="BF168" s="69">
        <v>1</v>
      </c>
      <c r="BG168" s="69">
        <v>1.375</v>
      </c>
      <c r="BH168" s="70">
        <v>1.5</v>
      </c>
      <c r="BI168" s="72" t="s">
        <v>2051</v>
      </c>
      <c r="BJ168" s="68">
        <v>0.20624999999999999</v>
      </c>
      <c r="BK168" s="84">
        <v>0.15</v>
      </c>
      <c r="BL168" s="85">
        <v>0.20624999999999999</v>
      </c>
      <c r="BM168" s="86">
        <v>0.22499999999999998</v>
      </c>
      <c r="BT168"/>
    </row>
    <row r="169" spans="1:72" x14ac:dyDescent="0.25">
      <c r="A169" s="67" t="s">
        <v>338</v>
      </c>
      <c r="B169" s="68">
        <v>0.84319010416666684</v>
      </c>
      <c r="C169" s="69">
        <v>0.26675468750000009</v>
      </c>
      <c r="D169" s="69">
        <v>1.4122395833333334</v>
      </c>
      <c r="E169" s="70">
        <v>3.645833333333333</v>
      </c>
      <c r="F169" s="71" t="s">
        <v>337</v>
      </c>
      <c r="G169" s="72">
        <v>0.12647851562500001</v>
      </c>
      <c r="H169" s="72">
        <v>4.0013203125000014E-2</v>
      </c>
      <c r="I169" s="72">
        <v>0.21183593750000002</v>
      </c>
      <c r="J169" s="71">
        <v>0.54687499999999989</v>
      </c>
      <c r="Q169"/>
      <c r="AB169"/>
      <c r="AH169" s="67" t="s">
        <v>1250</v>
      </c>
      <c r="AI169" s="68">
        <v>0.96250000000000013</v>
      </c>
      <c r="AJ169" s="69">
        <v>0.72500000000000009</v>
      </c>
      <c r="AK169" s="69">
        <v>1.375</v>
      </c>
      <c r="AL169" s="70">
        <v>1.5</v>
      </c>
      <c r="AM169" s="71" t="s">
        <v>1251</v>
      </c>
      <c r="AN169" s="69">
        <v>0.144375</v>
      </c>
      <c r="AO169" s="84">
        <v>0.10875000000000001</v>
      </c>
      <c r="AP169" s="85">
        <v>0.20624999999999999</v>
      </c>
      <c r="AQ169" s="86">
        <v>0.22499999999999998</v>
      </c>
      <c r="AS169" s="67" t="s">
        <v>1633</v>
      </c>
      <c r="AT169" s="68">
        <v>1.375</v>
      </c>
      <c r="AU169" s="69">
        <v>1</v>
      </c>
      <c r="AV169" s="69">
        <v>1.375</v>
      </c>
      <c r="AW169" s="70">
        <v>1.5</v>
      </c>
      <c r="AX169" s="71" t="s">
        <v>1634</v>
      </c>
      <c r="AY169" s="69">
        <v>0.20624999999999999</v>
      </c>
      <c r="AZ169" s="84">
        <v>0.15</v>
      </c>
      <c r="BA169" s="85">
        <v>0.20624999999999999</v>
      </c>
      <c r="BB169" s="86">
        <v>0.22499999999999998</v>
      </c>
      <c r="BD169" s="92" t="s">
        <v>2052</v>
      </c>
      <c r="BE169" s="68">
        <v>1.375</v>
      </c>
      <c r="BF169" s="69">
        <v>1</v>
      </c>
      <c r="BG169" s="69">
        <v>1.375</v>
      </c>
      <c r="BH169" s="70">
        <v>1.5</v>
      </c>
      <c r="BI169" s="72" t="s">
        <v>2053</v>
      </c>
      <c r="BJ169" s="68">
        <v>0.20624999999999999</v>
      </c>
      <c r="BK169" s="84">
        <v>0.15</v>
      </c>
      <c r="BL169" s="85">
        <v>0.20624999999999999</v>
      </c>
      <c r="BM169" s="86">
        <v>0.22499999999999998</v>
      </c>
      <c r="BT169"/>
    </row>
    <row r="170" spans="1:72" x14ac:dyDescent="0.25">
      <c r="A170" s="67" t="s">
        <v>340</v>
      </c>
      <c r="B170" s="68">
        <v>0.84319010416666684</v>
      </c>
      <c r="C170" s="69">
        <v>0.26675468750000009</v>
      </c>
      <c r="D170" s="69">
        <v>1.4122395833333334</v>
      </c>
      <c r="E170" s="70">
        <v>3.645833333333333</v>
      </c>
      <c r="F170" s="71" t="s">
        <v>339</v>
      </c>
      <c r="G170" s="72">
        <v>0.12647851562500001</v>
      </c>
      <c r="H170" s="72">
        <v>4.0013203125000014E-2</v>
      </c>
      <c r="I170" s="72">
        <v>0.21183593750000002</v>
      </c>
      <c r="J170" s="71">
        <v>0.54687499999999989</v>
      </c>
      <c r="Q170"/>
      <c r="AB170"/>
      <c r="AH170" s="67" t="s">
        <v>1252</v>
      </c>
      <c r="AI170" s="68">
        <v>0.96250000000000013</v>
      </c>
      <c r="AJ170" s="69">
        <v>0.72500000000000009</v>
      </c>
      <c r="AK170" s="69">
        <v>1.375</v>
      </c>
      <c r="AL170" s="70">
        <v>1.5</v>
      </c>
      <c r="AM170" s="71" t="s">
        <v>1253</v>
      </c>
      <c r="AN170" s="69">
        <v>0.144375</v>
      </c>
      <c r="AO170" s="84">
        <v>0.10875000000000001</v>
      </c>
      <c r="AP170" s="85">
        <v>0.20624999999999999</v>
      </c>
      <c r="AQ170" s="86">
        <v>0.22499999999999998</v>
      </c>
      <c r="AS170" s="67" t="s">
        <v>1635</v>
      </c>
      <c r="AT170" s="68">
        <v>1.375</v>
      </c>
      <c r="AU170" s="69">
        <v>1</v>
      </c>
      <c r="AV170" s="69">
        <v>1.375</v>
      </c>
      <c r="AW170" s="70">
        <v>1.5</v>
      </c>
      <c r="AX170" s="71" t="s">
        <v>1636</v>
      </c>
      <c r="AY170" s="69">
        <v>0.20624999999999999</v>
      </c>
      <c r="AZ170" s="84">
        <v>0.15</v>
      </c>
      <c r="BA170" s="85">
        <v>0.20624999999999999</v>
      </c>
      <c r="BB170" s="86">
        <v>0.22499999999999998</v>
      </c>
      <c r="BD170" s="92" t="s">
        <v>2054</v>
      </c>
      <c r="BE170" s="68">
        <v>1.375</v>
      </c>
      <c r="BF170" s="69">
        <v>1</v>
      </c>
      <c r="BG170" s="69">
        <v>1.375</v>
      </c>
      <c r="BH170" s="70">
        <v>1.5</v>
      </c>
      <c r="BI170" s="72" t="s">
        <v>2055</v>
      </c>
      <c r="BJ170" s="68">
        <v>0.20624999999999999</v>
      </c>
      <c r="BK170" s="84">
        <v>0.15</v>
      </c>
      <c r="BL170" s="85">
        <v>0.20624999999999999</v>
      </c>
      <c r="BM170" s="86">
        <v>0.22499999999999998</v>
      </c>
      <c r="BT170"/>
    </row>
    <row r="171" spans="1:72" x14ac:dyDescent="0.25">
      <c r="A171" s="67" t="s">
        <v>342</v>
      </c>
      <c r="B171" s="68">
        <v>0.84319010416666684</v>
      </c>
      <c r="C171" s="69">
        <v>0.26675468750000009</v>
      </c>
      <c r="D171" s="69">
        <v>1.4122395833333334</v>
      </c>
      <c r="E171" s="70">
        <v>3.645833333333333</v>
      </c>
      <c r="F171" s="71" t="s">
        <v>341</v>
      </c>
      <c r="G171" s="72">
        <v>0.12647851562500001</v>
      </c>
      <c r="H171" s="72">
        <v>4.0013203125000014E-2</v>
      </c>
      <c r="I171" s="72">
        <v>0.21183593750000002</v>
      </c>
      <c r="J171" s="71">
        <v>0.54687499999999989</v>
      </c>
      <c r="Q171"/>
      <c r="AB171"/>
      <c r="AH171" s="67" t="s">
        <v>1254</v>
      </c>
      <c r="AI171" s="68">
        <v>0.96250000000000013</v>
      </c>
      <c r="AJ171" s="69">
        <v>0.72500000000000009</v>
      </c>
      <c r="AK171" s="69">
        <v>1.375</v>
      </c>
      <c r="AL171" s="70">
        <v>1.5</v>
      </c>
      <c r="AM171" s="71" t="s">
        <v>1255</v>
      </c>
      <c r="AN171" s="69">
        <v>0.144375</v>
      </c>
      <c r="AO171" s="84">
        <v>0.10875000000000001</v>
      </c>
      <c r="AP171" s="85">
        <v>0.20624999999999999</v>
      </c>
      <c r="AQ171" s="86">
        <v>0.22499999999999998</v>
      </c>
      <c r="AS171" s="67" t="s">
        <v>1637</v>
      </c>
      <c r="AT171" s="68">
        <v>1.375</v>
      </c>
      <c r="AU171" s="69">
        <v>1</v>
      </c>
      <c r="AV171" s="69">
        <v>1.375</v>
      </c>
      <c r="AW171" s="70">
        <v>1.5</v>
      </c>
      <c r="AX171" s="71" t="s">
        <v>1638</v>
      </c>
      <c r="AY171" s="69">
        <v>0.20624999999999999</v>
      </c>
      <c r="AZ171" s="84">
        <v>0.15</v>
      </c>
      <c r="BA171" s="85">
        <v>0.20624999999999999</v>
      </c>
      <c r="BB171" s="86">
        <v>0.22499999999999998</v>
      </c>
      <c r="BD171" s="92" t="s">
        <v>2056</v>
      </c>
      <c r="BE171" s="68">
        <v>1.375</v>
      </c>
      <c r="BF171" s="69">
        <v>1</v>
      </c>
      <c r="BG171" s="69">
        <v>1.375</v>
      </c>
      <c r="BH171" s="70">
        <v>1.5</v>
      </c>
      <c r="BI171" s="72" t="s">
        <v>2057</v>
      </c>
      <c r="BJ171" s="68">
        <v>0.20624999999999999</v>
      </c>
      <c r="BK171" s="84">
        <v>0.15</v>
      </c>
      <c r="BL171" s="85">
        <v>0.20624999999999999</v>
      </c>
      <c r="BM171" s="86">
        <v>0.22499999999999998</v>
      </c>
      <c r="BT171"/>
    </row>
    <row r="172" spans="1:72" x14ac:dyDescent="0.25">
      <c r="A172" s="67" t="s">
        <v>344</v>
      </c>
      <c r="B172" s="68">
        <v>0.84319010416666684</v>
      </c>
      <c r="C172" s="69">
        <v>0.26675468750000009</v>
      </c>
      <c r="D172" s="69">
        <v>1.4122395833333334</v>
      </c>
      <c r="E172" s="70">
        <v>3.645833333333333</v>
      </c>
      <c r="F172" s="71" t="s">
        <v>343</v>
      </c>
      <c r="G172" s="72">
        <v>0.12647851562500001</v>
      </c>
      <c r="H172" s="72">
        <v>4.0013203125000014E-2</v>
      </c>
      <c r="I172" s="72">
        <v>0.21183593750000002</v>
      </c>
      <c r="J172" s="71">
        <v>0.54687499999999989</v>
      </c>
      <c r="Q172"/>
      <c r="AB172"/>
      <c r="AH172" s="67" t="s">
        <v>1256</v>
      </c>
      <c r="AI172" s="68">
        <v>1.6041666666666667</v>
      </c>
      <c r="AJ172" s="69">
        <v>0.52562500000000012</v>
      </c>
      <c r="AK172" s="69">
        <v>0.99687500000000018</v>
      </c>
      <c r="AL172" s="70">
        <v>2.5</v>
      </c>
      <c r="AM172" s="71" t="s">
        <v>1257</v>
      </c>
      <c r="AN172" s="69">
        <v>0.24062500000000001</v>
      </c>
      <c r="AO172" s="84">
        <v>7.8843750000000018E-2</v>
      </c>
      <c r="AP172" s="85">
        <v>0.14953125000000003</v>
      </c>
      <c r="AQ172" s="86">
        <v>0.375</v>
      </c>
      <c r="AS172" s="67" t="s">
        <v>1639</v>
      </c>
      <c r="AT172" s="68">
        <v>1.375</v>
      </c>
      <c r="AU172" s="69">
        <v>1</v>
      </c>
      <c r="AV172" s="69">
        <v>1.375</v>
      </c>
      <c r="AW172" s="70">
        <v>1.5</v>
      </c>
      <c r="AX172" s="71" t="s">
        <v>1640</v>
      </c>
      <c r="AY172" s="69">
        <v>0.20624999999999999</v>
      </c>
      <c r="AZ172" s="84">
        <v>0.15</v>
      </c>
      <c r="BA172" s="85">
        <v>0.20624999999999999</v>
      </c>
      <c r="BB172" s="86">
        <v>0.22499999999999998</v>
      </c>
      <c r="BD172" s="92" t="s">
        <v>2058</v>
      </c>
      <c r="BE172" s="68">
        <v>0.69781250000000006</v>
      </c>
      <c r="BF172" s="69">
        <v>0.50750000000000006</v>
      </c>
      <c r="BG172" s="69">
        <v>1.375</v>
      </c>
      <c r="BH172" s="70">
        <v>1.5</v>
      </c>
      <c r="BI172" s="72" t="s">
        <v>2059</v>
      </c>
      <c r="BJ172" s="68">
        <v>0.10467187500000001</v>
      </c>
      <c r="BK172" s="84">
        <v>7.6125000000000012E-2</v>
      </c>
      <c r="BL172" s="85">
        <v>0.20624999999999999</v>
      </c>
      <c r="BM172" s="86">
        <v>0.22499999999999998</v>
      </c>
      <c r="BT172"/>
    </row>
    <row r="173" spans="1:72" x14ac:dyDescent="0.25">
      <c r="A173" s="67" t="s">
        <v>346</v>
      </c>
      <c r="B173" s="68">
        <v>0.84319010416666684</v>
      </c>
      <c r="C173" s="69">
        <v>0.26675468750000009</v>
      </c>
      <c r="D173" s="69">
        <v>1.4122395833333334</v>
      </c>
      <c r="E173" s="70">
        <v>3.645833333333333</v>
      </c>
      <c r="F173" s="71" t="s">
        <v>345</v>
      </c>
      <c r="G173" s="72">
        <v>0.12647851562500001</v>
      </c>
      <c r="H173" s="72">
        <v>4.0013203125000014E-2</v>
      </c>
      <c r="I173" s="72">
        <v>0.21183593750000002</v>
      </c>
      <c r="J173" s="71">
        <v>0.54687499999999989</v>
      </c>
      <c r="Q173"/>
      <c r="AB173"/>
      <c r="AH173" s="67" t="s">
        <v>1258</v>
      </c>
      <c r="AI173" s="68">
        <v>1.6041666666666667</v>
      </c>
      <c r="AJ173" s="69">
        <v>0.52562500000000012</v>
      </c>
      <c r="AK173" s="69">
        <v>0.99687500000000018</v>
      </c>
      <c r="AL173" s="70">
        <v>2.5</v>
      </c>
      <c r="AM173" s="71" t="s">
        <v>1259</v>
      </c>
      <c r="AN173" s="69">
        <v>0.24062500000000001</v>
      </c>
      <c r="AO173" s="84">
        <v>7.8843750000000018E-2</v>
      </c>
      <c r="AP173" s="85">
        <v>0.14953125000000003</v>
      </c>
      <c r="AQ173" s="86">
        <v>0.375</v>
      </c>
      <c r="AS173" s="67" t="s">
        <v>1641</v>
      </c>
      <c r="AT173" s="68">
        <v>1.375</v>
      </c>
      <c r="AU173" s="69">
        <v>1</v>
      </c>
      <c r="AV173" s="69">
        <v>1.375</v>
      </c>
      <c r="AW173" s="70">
        <v>1.5</v>
      </c>
      <c r="AX173" s="71" t="s">
        <v>1642</v>
      </c>
      <c r="AY173" s="69">
        <v>0.20624999999999999</v>
      </c>
      <c r="AZ173" s="84">
        <v>0.15</v>
      </c>
      <c r="BA173" s="85">
        <v>0.20624999999999999</v>
      </c>
      <c r="BB173" s="86">
        <v>0.22499999999999998</v>
      </c>
      <c r="BD173" s="92" t="s">
        <v>2060</v>
      </c>
      <c r="BE173" s="68">
        <v>1.375</v>
      </c>
      <c r="BF173" s="69">
        <v>1</v>
      </c>
      <c r="BG173" s="69">
        <v>1.375</v>
      </c>
      <c r="BH173" s="70">
        <v>1.5</v>
      </c>
      <c r="BI173" s="72" t="s">
        <v>2061</v>
      </c>
      <c r="BJ173" s="68">
        <v>0.20624999999999999</v>
      </c>
      <c r="BK173" s="84">
        <v>0.15</v>
      </c>
      <c r="BL173" s="85">
        <v>0.20624999999999999</v>
      </c>
      <c r="BM173" s="86">
        <v>0.22499999999999998</v>
      </c>
      <c r="BT173"/>
    </row>
    <row r="174" spans="1:72" x14ac:dyDescent="0.25">
      <c r="A174" s="67" t="s">
        <v>348</v>
      </c>
      <c r="B174" s="68">
        <v>0.84319010416666684</v>
      </c>
      <c r="C174" s="69">
        <v>0.26675468750000009</v>
      </c>
      <c r="D174" s="69">
        <v>1.4122395833333334</v>
      </c>
      <c r="E174" s="70">
        <v>3.645833333333333</v>
      </c>
      <c r="F174" s="71" t="s">
        <v>347</v>
      </c>
      <c r="G174" s="72">
        <v>0.12647851562500001</v>
      </c>
      <c r="H174" s="72">
        <v>4.0013203125000014E-2</v>
      </c>
      <c r="I174" s="72">
        <v>0.21183593750000002</v>
      </c>
      <c r="J174" s="71">
        <v>0.54687499999999989</v>
      </c>
      <c r="Q174"/>
      <c r="AB174"/>
      <c r="AH174" s="67" t="s">
        <v>1260</v>
      </c>
      <c r="AI174" s="68">
        <v>1.6041666666666667</v>
      </c>
      <c r="AJ174" s="69">
        <v>0.52562500000000012</v>
      </c>
      <c r="AK174" s="69">
        <v>0.99687500000000018</v>
      </c>
      <c r="AL174" s="70">
        <v>2.5</v>
      </c>
      <c r="AM174" s="71" t="s">
        <v>1255</v>
      </c>
      <c r="AN174" s="69">
        <v>0.24062500000000001</v>
      </c>
      <c r="AO174" s="84">
        <v>7.8843750000000018E-2</v>
      </c>
      <c r="AP174" s="85">
        <v>0.14953125000000003</v>
      </c>
      <c r="AQ174" s="86">
        <v>0.375</v>
      </c>
      <c r="AS174" s="67" t="s">
        <v>1643</v>
      </c>
      <c r="AT174" s="68">
        <v>1.375</v>
      </c>
      <c r="AU174" s="69">
        <v>1</v>
      </c>
      <c r="AV174" s="69">
        <v>1.375</v>
      </c>
      <c r="AW174" s="70">
        <v>1.5</v>
      </c>
      <c r="AX174" s="71" t="s">
        <v>1644</v>
      </c>
      <c r="AY174" s="69">
        <v>0.20624999999999999</v>
      </c>
      <c r="AZ174" s="84">
        <v>0.15</v>
      </c>
      <c r="BA174" s="85">
        <v>0.20624999999999999</v>
      </c>
      <c r="BB174" s="86">
        <v>0.22499999999999998</v>
      </c>
      <c r="BD174" s="92" t="s">
        <v>2062</v>
      </c>
      <c r="BE174" s="68">
        <v>1.375</v>
      </c>
      <c r="BF174" s="69">
        <v>1</v>
      </c>
      <c r="BG174" s="69">
        <v>1.375</v>
      </c>
      <c r="BH174" s="70">
        <v>1.5</v>
      </c>
      <c r="BI174" s="72" t="s">
        <v>2063</v>
      </c>
      <c r="BJ174" s="68">
        <v>0.20624999999999999</v>
      </c>
      <c r="BK174" s="84">
        <v>0.15</v>
      </c>
      <c r="BL174" s="85">
        <v>0.20624999999999999</v>
      </c>
      <c r="BM174" s="86">
        <v>0.22499999999999998</v>
      </c>
      <c r="BT174"/>
    </row>
    <row r="175" spans="1:72" x14ac:dyDescent="0.25">
      <c r="A175" s="67" t="s">
        <v>350</v>
      </c>
      <c r="B175" s="68">
        <v>0.84319010416666684</v>
      </c>
      <c r="C175" s="69">
        <v>0.26675468750000009</v>
      </c>
      <c r="D175" s="69">
        <v>1.4122395833333334</v>
      </c>
      <c r="E175" s="70">
        <v>3.645833333333333</v>
      </c>
      <c r="F175" s="71" t="s">
        <v>349</v>
      </c>
      <c r="G175" s="72">
        <v>0.12647851562500001</v>
      </c>
      <c r="H175" s="72">
        <v>4.0013203125000014E-2</v>
      </c>
      <c r="I175" s="72">
        <v>0.21183593750000002</v>
      </c>
      <c r="J175" s="71">
        <v>0.54687499999999989</v>
      </c>
      <c r="Q175"/>
      <c r="AB175"/>
      <c r="AH175" s="67" t="s">
        <v>1261</v>
      </c>
      <c r="AI175" s="68">
        <v>1.375</v>
      </c>
      <c r="AJ175" s="69">
        <v>1.3333333333333333</v>
      </c>
      <c r="AK175" s="69">
        <v>1.890625</v>
      </c>
      <c r="AL175" s="70">
        <v>1.05</v>
      </c>
      <c r="AM175" s="71" t="s">
        <v>1262</v>
      </c>
      <c r="AN175" s="69">
        <v>0.20624999999999999</v>
      </c>
      <c r="AO175" s="84">
        <v>0.19999999999999998</v>
      </c>
      <c r="AP175" s="85">
        <v>0.28359374999999998</v>
      </c>
      <c r="AQ175" s="86">
        <v>0.1575</v>
      </c>
      <c r="AS175" s="67" t="s">
        <v>1645</v>
      </c>
      <c r="AT175" s="68">
        <v>1.375</v>
      </c>
      <c r="AU175" s="69">
        <v>1</v>
      </c>
      <c r="AV175" s="69">
        <v>1.375</v>
      </c>
      <c r="AW175" s="70">
        <v>1.5</v>
      </c>
      <c r="AX175" s="71" t="s">
        <v>1646</v>
      </c>
      <c r="AY175" s="69">
        <v>0.20624999999999999</v>
      </c>
      <c r="AZ175" s="84">
        <v>0.15</v>
      </c>
      <c r="BA175" s="85">
        <v>0.20624999999999999</v>
      </c>
      <c r="BB175" s="86">
        <v>0.22499999999999998</v>
      </c>
      <c r="BD175" s="92" t="s">
        <v>2064</v>
      </c>
      <c r="BE175" s="68">
        <v>1.375</v>
      </c>
      <c r="BF175" s="69">
        <v>1</v>
      </c>
      <c r="BG175" s="69">
        <v>1.375</v>
      </c>
      <c r="BH175" s="70">
        <v>1.5</v>
      </c>
      <c r="BI175" s="72" t="s">
        <v>2065</v>
      </c>
      <c r="BJ175" s="68">
        <v>0.20624999999999999</v>
      </c>
      <c r="BK175" s="84">
        <v>0.15</v>
      </c>
      <c r="BL175" s="85">
        <v>0.20624999999999999</v>
      </c>
      <c r="BM175" s="86">
        <v>0.22499999999999998</v>
      </c>
      <c r="BT175"/>
    </row>
    <row r="176" spans="1:72" x14ac:dyDescent="0.25">
      <c r="A176" s="67" t="s">
        <v>352</v>
      </c>
      <c r="B176" s="68">
        <v>0.84319010416666684</v>
      </c>
      <c r="C176" s="69">
        <v>0.26675468750000009</v>
      </c>
      <c r="D176" s="69">
        <v>1.4122395833333334</v>
      </c>
      <c r="E176" s="70">
        <v>3.645833333333333</v>
      </c>
      <c r="F176" s="71" t="s">
        <v>351</v>
      </c>
      <c r="G176" s="72">
        <v>0.12647851562500001</v>
      </c>
      <c r="H176" s="72">
        <v>4.0013203125000014E-2</v>
      </c>
      <c r="I176" s="72">
        <v>0.21183593750000002</v>
      </c>
      <c r="J176" s="71">
        <v>0.54687499999999989</v>
      </c>
      <c r="Q176"/>
      <c r="AB176"/>
      <c r="AH176" s="67" t="s">
        <v>1263</v>
      </c>
      <c r="AI176" s="68">
        <v>1.375</v>
      </c>
      <c r="AJ176" s="69">
        <v>1.3333333333333333</v>
      </c>
      <c r="AK176" s="69">
        <v>1.890625</v>
      </c>
      <c r="AL176" s="70">
        <v>1.05</v>
      </c>
      <c r="AM176" s="71" t="s">
        <v>1264</v>
      </c>
      <c r="AN176" s="69">
        <v>0.20624999999999999</v>
      </c>
      <c r="AO176" s="84">
        <v>0.19999999999999998</v>
      </c>
      <c r="AP176" s="85">
        <v>0.28359374999999998</v>
      </c>
      <c r="AQ176" s="86">
        <v>0.1575</v>
      </c>
      <c r="AS176" s="67" t="s">
        <v>1647</v>
      </c>
      <c r="AT176" s="68">
        <v>1.375</v>
      </c>
      <c r="AU176" s="69">
        <v>1</v>
      </c>
      <c r="AV176" s="69">
        <v>1.375</v>
      </c>
      <c r="AW176" s="70">
        <v>1.5</v>
      </c>
      <c r="AX176" s="71" t="s">
        <v>1648</v>
      </c>
      <c r="AY176" s="69">
        <v>0.20624999999999999</v>
      </c>
      <c r="AZ176" s="84">
        <v>0.15</v>
      </c>
      <c r="BA176" s="85">
        <v>0.20624999999999999</v>
      </c>
      <c r="BB176" s="86">
        <v>0.22499999999999998</v>
      </c>
      <c r="BD176" s="92" t="s">
        <v>2066</v>
      </c>
      <c r="BE176" s="68">
        <v>1.375</v>
      </c>
      <c r="BF176" s="69">
        <v>1</v>
      </c>
      <c r="BG176" s="69">
        <v>1.375</v>
      </c>
      <c r="BH176" s="70">
        <v>1.5</v>
      </c>
      <c r="BI176" s="72" t="s">
        <v>2067</v>
      </c>
      <c r="BJ176" s="68">
        <v>0.20624999999999999</v>
      </c>
      <c r="BK176" s="84">
        <v>0.15</v>
      </c>
      <c r="BL176" s="85">
        <v>0.20624999999999999</v>
      </c>
      <c r="BM176" s="86">
        <v>0.22499999999999998</v>
      </c>
      <c r="BT176"/>
    </row>
    <row r="177" spans="1:72" x14ac:dyDescent="0.25">
      <c r="A177" s="67" t="s">
        <v>354</v>
      </c>
      <c r="B177" s="68">
        <v>0.84319010416666684</v>
      </c>
      <c r="C177" s="69">
        <v>0.26675468750000009</v>
      </c>
      <c r="D177" s="69">
        <v>1.4122395833333334</v>
      </c>
      <c r="E177" s="70">
        <v>3.645833333333333</v>
      </c>
      <c r="F177" s="71" t="s">
        <v>353</v>
      </c>
      <c r="G177" s="72">
        <v>0.12647851562500001</v>
      </c>
      <c r="H177" s="72">
        <v>4.0013203125000014E-2</v>
      </c>
      <c r="I177" s="72">
        <v>0.21183593750000002</v>
      </c>
      <c r="J177" s="71">
        <v>0.54687499999999989</v>
      </c>
      <c r="Q177"/>
      <c r="AB177"/>
      <c r="AH177" s="67" t="s">
        <v>1265</v>
      </c>
      <c r="AI177" s="68">
        <v>1.375</v>
      </c>
      <c r="AJ177" s="69">
        <v>1</v>
      </c>
      <c r="AK177" s="69">
        <v>1.375</v>
      </c>
      <c r="AL177" s="70">
        <v>1.5</v>
      </c>
      <c r="AM177" s="71" t="s">
        <v>1266</v>
      </c>
      <c r="AN177" s="69">
        <v>0.20624999999999999</v>
      </c>
      <c r="AO177" s="84">
        <v>0.15</v>
      </c>
      <c r="AP177" s="85">
        <v>0.20624999999999999</v>
      </c>
      <c r="AQ177" s="86">
        <v>0.22499999999999998</v>
      </c>
      <c r="AS177" s="67" t="s">
        <v>1649</v>
      </c>
      <c r="AT177" s="68">
        <v>1.375</v>
      </c>
      <c r="AU177" s="69">
        <v>1</v>
      </c>
      <c r="AV177" s="69">
        <v>1.375</v>
      </c>
      <c r="AW177" s="70">
        <v>1.5</v>
      </c>
      <c r="AX177" s="71" t="s">
        <v>1650</v>
      </c>
      <c r="AY177" s="69">
        <v>0.20624999999999999</v>
      </c>
      <c r="AZ177" s="84">
        <v>0.15</v>
      </c>
      <c r="BA177" s="85">
        <v>0.20624999999999999</v>
      </c>
      <c r="BB177" s="86">
        <v>0.22499999999999998</v>
      </c>
      <c r="BD177" s="92" t="s">
        <v>2068</v>
      </c>
      <c r="BE177" s="68">
        <v>0.99687500000000018</v>
      </c>
      <c r="BF177" s="69">
        <v>0.72500000000000009</v>
      </c>
      <c r="BG177" s="69">
        <v>1.375</v>
      </c>
      <c r="BH177" s="70">
        <v>1.5</v>
      </c>
      <c r="BI177" s="72" t="s">
        <v>2069</v>
      </c>
      <c r="BJ177" s="68">
        <v>0.14953125000000003</v>
      </c>
      <c r="BK177" s="84">
        <v>0.10875000000000001</v>
      </c>
      <c r="BL177" s="85">
        <v>0.20624999999999999</v>
      </c>
      <c r="BM177" s="86">
        <v>0.22499999999999998</v>
      </c>
      <c r="BT177"/>
    </row>
    <row r="178" spans="1:72" x14ac:dyDescent="0.25">
      <c r="A178" s="67" t="s">
        <v>356</v>
      </c>
      <c r="B178" s="68">
        <v>0.84319010416666684</v>
      </c>
      <c r="C178" s="69">
        <v>0.26675468750000009</v>
      </c>
      <c r="D178" s="69">
        <v>1.4122395833333334</v>
      </c>
      <c r="E178" s="70">
        <v>3.645833333333333</v>
      </c>
      <c r="F178" s="71" t="s">
        <v>355</v>
      </c>
      <c r="G178" s="72">
        <v>0.12647851562500001</v>
      </c>
      <c r="H178" s="72">
        <v>4.0013203125000014E-2</v>
      </c>
      <c r="I178" s="72">
        <v>0.21183593750000002</v>
      </c>
      <c r="J178" s="71">
        <v>0.54687499999999989</v>
      </c>
      <c r="Q178"/>
      <c r="AB178"/>
      <c r="AH178" s="67" t="s">
        <v>1267</v>
      </c>
      <c r="AI178" s="68">
        <v>2.2916666666666665</v>
      </c>
      <c r="AJ178" s="69">
        <v>0.72500000000000009</v>
      </c>
      <c r="AK178" s="69">
        <v>0.99687500000000018</v>
      </c>
      <c r="AL178" s="70">
        <v>2.5</v>
      </c>
      <c r="AM178" s="71" t="s">
        <v>1268</v>
      </c>
      <c r="AN178" s="69">
        <v>0.34374999999999994</v>
      </c>
      <c r="AO178" s="84">
        <v>0.10875000000000001</v>
      </c>
      <c r="AP178" s="85">
        <v>0.14953125000000003</v>
      </c>
      <c r="AQ178" s="86">
        <v>0.375</v>
      </c>
      <c r="AS178" s="67" t="s">
        <v>1651</v>
      </c>
      <c r="AT178" s="68">
        <v>1.375</v>
      </c>
      <c r="AU178" s="69">
        <v>1</v>
      </c>
      <c r="AV178" s="69">
        <v>1.375</v>
      </c>
      <c r="AW178" s="70">
        <v>1.5</v>
      </c>
      <c r="AX178" s="71" t="s">
        <v>1652</v>
      </c>
      <c r="AY178" s="69">
        <v>0.20624999999999999</v>
      </c>
      <c r="AZ178" s="84">
        <v>0.15</v>
      </c>
      <c r="BA178" s="85">
        <v>0.20624999999999999</v>
      </c>
      <c r="BB178" s="86">
        <v>0.22499999999999998</v>
      </c>
      <c r="BD178" s="92" t="s">
        <v>2070</v>
      </c>
      <c r="BE178" s="68">
        <v>1.375</v>
      </c>
      <c r="BF178" s="69">
        <v>1</v>
      </c>
      <c r="BG178" s="69">
        <v>1.375</v>
      </c>
      <c r="BH178" s="70">
        <v>1.5</v>
      </c>
      <c r="BI178" s="72" t="s">
        <v>2071</v>
      </c>
      <c r="BJ178" s="68">
        <v>0.20624999999999999</v>
      </c>
      <c r="BK178" s="84">
        <v>0.15</v>
      </c>
      <c r="BL178" s="85">
        <v>0.20624999999999999</v>
      </c>
      <c r="BM178" s="86">
        <v>0.22499999999999998</v>
      </c>
      <c r="BT178"/>
    </row>
    <row r="179" spans="1:72" x14ac:dyDescent="0.25">
      <c r="A179" s="67" t="s">
        <v>358</v>
      </c>
      <c r="B179" s="68">
        <v>0.84319010416666684</v>
      </c>
      <c r="C179" s="69">
        <v>0.26675468750000009</v>
      </c>
      <c r="D179" s="69">
        <v>1.4122395833333334</v>
      </c>
      <c r="E179" s="70">
        <v>3.645833333333333</v>
      </c>
      <c r="F179" s="71" t="s">
        <v>357</v>
      </c>
      <c r="G179" s="72">
        <v>0.12647851562500001</v>
      </c>
      <c r="H179" s="72">
        <v>4.0013203125000014E-2</v>
      </c>
      <c r="I179" s="72">
        <v>0.21183593750000002</v>
      </c>
      <c r="J179" s="71">
        <v>0.54687499999999989</v>
      </c>
      <c r="Q179"/>
      <c r="AB179"/>
      <c r="AH179" s="67" t="s">
        <v>1269</v>
      </c>
      <c r="AI179" s="68">
        <v>1.375</v>
      </c>
      <c r="AJ179" s="69">
        <v>1.3333333333333333</v>
      </c>
      <c r="AK179" s="69">
        <v>1.890625</v>
      </c>
      <c r="AL179" s="70">
        <v>1.05</v>
      </c>
      <c r="AM179" s="71" t="s">
        <v>1270</v>
      </c>
      <c r="AN179" s="69">
        <v>0.20624999999999999</v>
      </c>
      <c r="AO179" s="84">
        <v>0.19999999999999998</v>
      </c>
      <c r="AP179" s="85">
        <v>0.28359374999999998</v>
      </c>
      <c r="AQ179" s="86">
        <v>0.1575</v>
      </c>
      <c r="AS179" s="67" t="s">
        <v>1653</v>
      </c>
      <c r="AT179" s="68">
        <v>1.375</v>
      </c>
      <c r="AU179" s="69">
        <v>1</v>
      </c>
      <c r="AV179" s="69">
        <v>1.375</v>
      </c>
      <c r="AW179" s="70">
        <v>1.5</v>
      </c>
      <c r="AX179" s="71" t="s">
        <v>1654</v>
      </c>
      <c r="AY179" s="69">
        <v>0.20624999999999999</v>
      </c>
      <c r="AZ179" s="84">
        <v>0.15</v>
      </c>
      <c r="BA179" s="85">
        <v>0.20624999999999999</v>
      </c>
      <c r="BB179" s="86">
        <v>0.22499999999999998</v>
      </c>
      <c r="BD179" s="92" t="s">
        <v>2072</v>
      </c>
      <c r="BE179" s="68">
        <v>1.375</v>
      </c>
      <c r="BF179" s="69">
        <v>1</v>
      </c>
      <c r="BG179" s="69">
        <v>1.375</v>
      </c>
      <c r="BH179" s="70">
        <v>1.5</v>
      </c>
      <c r="BI179" s="72" t="s">
        <v>2073</v>
      </c>
      <c r="BJ179" s="68">
        <v>0.20624999999999999</v>
      </c>
      <c r="BK179" s="84">
        <v>0.15</v>
      </c>
      <c r="BL179" s="85">
        <v>0.20624999999999999</v>
      </c>
      <c r="BM179" s="86">
        <v>0.22499999999999998</v>
      </c>
      <c r="BT179"/>
    </row>
    <row r="180" spans="1:72" x14ac:dyDescent="0.25">
      <c r="A180" s="67" t="s">
        <v>360</v>
      </c>
      <c r="B180" s="68">
        <v>0.84319010416666684</v>
      </c>
      <c r="C180" s="69">
        <v>0.26675468750000009</v>
      </c>
      <c r="D180" s="69">
        <v>1.4122395833333334</v>
      </c>
      <c r="E180" s="70">
        <v>3.645833333333333</v>
      </c>
      <c r="F180" s="71" t="s">
        <v>359</v>
      </c>
      <c r="G180" s="72">
        <v>0.12647851562500001</v>
      </c>
      <c r="H180" s="72">
        <v>4.0013203125000014E-2</v>
      </c>
      <c r="I180" s="72">
        <v>0.21183593750000002</v>
      </c>
      <c r="J180" s="71">
        <v>0.54687499999999989</v>
      </c>
      <c r="Q180"/>
      <c r="AB180"/>
      <c r="AH180" s="67" t="s">
        <v>1271</v>
      </c>
      <c r="AI180" s="68">
        <v>1.375</v>
      </c>
      <c r="AJ180" s="69">
        <v>1</v>
      </c>
      <c r="AK180" s="69">
        <v>1.375</v>
      </c>
      <c r="AL180" s="70">
        <v>1.5</v>
      </c>
      <c r="AM180" s="71" t="s">
        <v>1272</v>
      </c>
      <c r="AN180" s="69">
        <v>0.20624999999999999</v>
      </c>
      <c r="AO180" s="84">
        <v>0.15</v>
      </c>
      <c r="AP180" s="85">
        <v>0.20624999999999999</v>
      </c>
      <c r="AQ180" s="86">
        <v>0.22499999999999998</v>
      </c>
      <c r="AS180" s="67" t="s">
        <v>1655</v>
      </c>
      <c r="AT180" s="68">
        <v>1.375</v>
      </c>
      <c r="AU180" s="69">
        <v>1</v>
      </c>
      <c r="AV180" s="69">
        <v>1.375</v>
      </c>
      <c r="AW180" s="70">
        <v>1.5</v>
      </c>
      <c r="AX180" s="71" t="s">
        <v>1656</v>
      </c>
      <c r="AY180" s="69">
        <v>0.20624999999999999</v>
      </c>
      <c r="AZ180" s="84">
        <v>0.15</v>
      </c>
      <c r="BA180" s="85">
        <v>0.20624999999999999</v>
      </c>
      <c r="BB180" s="86">
        <v>0.22499999999999998</v>
      </c>
      <c r="BD180" s="92" t="s">
        <v>2074</v>
      </c>
      <c r="BE180" s="68">
        <v>0.99687500000000018</v>
      </c>
      <c r="BF180" s="69">
        <v>0.72500000000000009</v>
      </c>
      <c r="BG180" s="69">
        <v>1.375</v>
      </c>
      <c r="BH180" s="70">
        <v>1.5</v>
      </c>
      <c r="BI180" s="72" t="s">
        <v>2075</v>
      </c>
      <c r="BJ180" s="68">
        <v>0.14953125000000003</v>
      </c>
      <c r="BK180" s="84">
        <v>0.10875000000000001</v>
      </c>
      <c r="BL180" s="85">
        <v>0.20624999999999999</v>
      </c>
      <c r="BM180" s="86">
        <v>0.22499999999999998</v>
      </c>
      <c r="BT180"/>
    </row>
    <row r="181" spans="1:72" x14ac:dyDescent="0.25">
      <c r="A181" s="67" t="s">
        <v>362</v>
      </c>
      <c r="B181" s="68">
        <v>0.84319010416666684</v>
      </c>
      <c r="C181" s="69">
        <v>0.26675468750000009</v>
      </c>
      <c r="D181" s="69">
        <v>1.4122395833333334</v>
      </c>
      <c r="E181" s="70">
        <v>3.645833333333333</v>
      </c>
      <c r="F181" s="71" t="s">
        <v>361</v>
      </c>
      <c r="G181" s="72">
        <v>0.12647851562500001</v>
      </c>
      <c r="H181" s="72">
        <v>4.0013203125000014E-2</v>
      </c>
      <c r="I181" s="72">
        <v>0.21183593750000002</v>
      </c>
      <c r="J181" s="71">
        <v>0.54687499999999989</v>
      </c>
      <c r="Q181"/>
      <c r="AB181"/>
      <c r="AH181" s="67" t="s">
        <v>1273</v>
      </c>
      <c r="AI181" s="68">
        <v>1.375</v>
      </c>
      <c r="AJ181" s="69">
        <v>1</v>
      </c>
      <c r="AK181" s="69">
        <v>1.375</v>
      </c>
      <c r="AL181" s="70">
        <v>1.5</v>
      </c>
      <c r="AM181" s="71" t="s">
        <v>1274</v>
      </c>
      <c r="AN181" s="69">
        <v>0.20624999999999999</v>
      </c>
      <c r="AO181" s="84">
        <v>0.15</v>
      </c>
      <c r="AP181" s="85">
        <v>0.20624999999999999</v>
      </c>
      <c r="AQ181" s="86">
        <v>0.22499999999999998</v>
      </c>
      <c r="AS181" s="67" t="s">
        <v>1657</v>
      </c>
      <c r="AT181" s="68">
        <v>1.375</v>
      </c>
      <c r="AU181" s="69">
        <v>1</v>
      </c>
      <c r="AV181" s="69">
        <v>1.375</v>
      </c>
      <c r="AW181" s="70">
        <v>1.5</v>
      </c>
      <c r="AX181" s="71" t="s">
        <v>1658</v>
      </c>
      <c r="AY181" s="69">
        <v>0.20624999999999999</v>
      </c>
      <c r="AZ181" s="84">
        <v>0.15</v>
      </c>
      <c r="BA181" s="85">
        <v>0.20624999999999999</v>
      </c>
      <c r="BB181" s="86">
        <v>0.22499999999999998</v>
      </c>
      <c r="BD181" s="92" t="s">
        <v>2076</v>
      </c>
      <c r="BE181" s="68">
        <v>1.375</v>
      </c>
      <c r="BF181" s="69">
        <v>1</v>
      </c>
      <c r="BG181" s="69">
        <v>1.375</v>
      </c>
      <c r="BH181" s="70">
        <v>1.5</v>
      </c>
      <c r="BI181" s="72" t="s">
        <v>2077</v>
      </c>
      <c r="BJ181" s="68">
        <v>0.20624999999999999</v>
      </c>
      <c r="BK181" s="84">
        <v>0.15</v>
      </c>
      <c r="BL181" s="85">
        <v>0.20624999999999999</v>
      </c>
      <c r="BM181" s="86">
        <v>0.22499999999999998</v>
      </c>
      <c r="BT181"/>
    </row>
    <row r="182" spans="1:72" x14ac:dyDescent="0.25">
      <c r="A182" s="67" t="s">
        <v>364</v>
      </c>
      <c r="B182" s="68">
        <v>0.84319010416666684</v>
      </c>
      <c r="C182" s="69">
        <v>0.26675468750000009</v>
      </c>
      <c r="D182" s="69">
        <v>1.4122395833333334</v>
      </c>
      <c r="E182" s="70">
        <v>3.645833333333333</v>
      </c>
      <c r="F182" s="71" t="s">
        <v>363</v>
      </c>
      <c r="G182" s="72">
        <v>0.12647851562500001</v>
      </c>
      <c r="H182" s="72">
        <v>4.0013203125000014E-2</v>
      </c>
      <c r="I182" s="72">
        <v>0.21183593750000002</v>
      </c>
      <c r="J182" s="71">
        <v>0.54687499999999989</v>
      </c>
      <c r="Q182"/>
      <c r="AB182"/>
      <c r="AH182" s="67" t="s">
        <v>1275</v>
      </c>
      <c r="AI182" s="68">
        <v>2.2916666666666665</v>
      </c>
      <c r="AJ182" s="69">
        <v>0.72500000000000009</v>
      </c>
      <c r="AK182" s="69">
        <v>0.99687500000000018</v>
      </c>
      <c r="AL182" s="70">
        <v>2.5</v>
      </c>
      <c r="AM182" s="71" t="s">
        <v>1276</v>
      </c>
      <c r="AN182" s="69">
        <v>0.34374999999999994</v>
      </c>
      <c r="AO182" s="84">
        <v>0.10875000000000001</v>
      </c>
      <c r="AP182" s="85">
        <v>0.14953125000000003</v>
      </c>
      <c r="AQ182" s="86">
        <v>0.375</v>
      </c>
      <c r="AS182" s="67" t="s">
        <v>1659</v>
      </c>
      <c r="AT182" s="68">
        <v>1.375</v>
      </c>
      <c r="AU182" s="69">
        <v>1</v>
      </c>
      <c r="AV182" s="69">
        <v>1.375</v>
      </c>
      <c r="AW182" s="70">
        <v>1.5</v>
      </c>
      <c r="AX182" s="71" t="s">
        <v>1660</v>
      </c>
      <c r="AY182" s="69">
        <v>0.20624999999999999</v>
      </c>
      <c r="AZ182" s="84">
        <v>0.15</v>
      </c>
      <c r="BA182" s="85">
        <v>0.20624999999999999</v>
      </c>
      <c r="BB182" s="86">
        <v>0.22499999999999998</v>
      </c>
      <c r="BD182" s="92" t="s">
        <v>2078</v>
      </c>
      <c r="BE182" s="68">
        <v>1.375</v>
      </c>
      <c r="BF182" s="69">
        <v>1</v>
      </c>
      <c r="BG182" s="69">
        <v>1.375</v>
      </c>
      <c r="BH182" s="70">
        <v>1.5</v>
      </c>
      <c r="BI182" s="72" t="s">
        <v>2079</v>
      </c>
      <c r="BJ182" s="68">
        <v>0.20624999999999999</v>
      </c>
      <c r="BK182" s="84">
        <v>0.15</v>
      </c>
      <c r="BL182" s="85">
        <v>0.20624999999999999</v>
      </c>
      <c r="BM182" s="86">
        <v>0.22499999999999998</v>
      </c>
      <c r="BT182"/>
    </row>
    <row r="183" spans="1:72" x14ac:dyDescent="0.25">
      <c r="A183" s="67" t="s">
        <v>366</v>
      </c>
      <c r="B183" s="68">
        <v>0.84319010416666684</v>
      </c>
      <c r="C183" s="69">
        <v>0.26675468750000009</v>
      </c>
      <c r="D183" s="69">
        <v>1.4122395833333334</v>
      </c>
      <c r="E183" s="70">
        <v>3.645833333333333</v>
      </c>
      <c r="F183" s="71" t="s">
        <v>365</v>
      </c>
      <c r="G183" s="72">
        <v>0.12647851562500001</v>
      </c>
      <c r="H183" s="72">
        <v>4.0013203125000014E-2</v>
      </c>
      <c r="I183" s="72">
        <v>0.21183593750000002</v>
      </c>
      <c r="J183" s="71">
        <v>0.54687499999999989</v>
      </c>
      <c r="Q183"/>
      <c r="AB183"/>
      <c r="AH183" s="67" t="s">
        <v>1277</v>
      </c>
      <c r="AI183" s="68">
        <v>1.375</v>
      </c>
      <c r="AJ183" s="69">
        <v>1.3333333333333333</v>
      </c>
      <c r="AK183" s="69">
        <v>1.890625</v>
      </c>
      <c r="AL183" s="70">
        <v>1.05</v>
      </c>
      <c r="AM183" s="71" t="s">
        <v>1278</v>
      </c>
      <c r="AN183" s="69">
        <v>0.20624999999999999</v>
      </c>
      <c r="AO183" s="84">
        <v>0.19999999999999998</v>
      </c>
      <c r="AP183" s="85">
        <v>0.28359374999999998</v>
      </c>
      <c r="AQ183" s="86">
        <v>0.1575</v>
      </c>
      <c r="AS183" s="67" t="s">
        <v>1661</v>
      </c>
      <c r="AT183" s="68">
        <v>1.375</v>
      </c>
      <c r="AU183" s="69">
        <v>1.3333333333333333</v>
      </c>
      <c r="AV183" s="69">
        <v>1.890625</v>
      </c>
      <c r="AW183" s="70">
        <v>1.05</v>
      </c>
      <c r="AX183" s="71" t="s">
        <v>1662</v>
      </c>
      <c r="AY183" s="69">
        <v>0.20624999999999999</v>
      </c>
      <c r="AZ183" s="84">
        <v>0.19999999999999998</v>
      </c>
      <c r="BA183" s="85">
        <v>0.28359374999999998</v>
      </c>
      <c r="BB183" s="86">
        <v>0.1575</v>
      </c>
      <c r="BD183" s="92" t="s">
        <v>2080</v>
      </c>
      <c r="BE183" s="68">
        <v>1.375</v>
      </c>
      <c r="BF183" s="69">
        <v>1</v>
      </c>
      <c r="BG183" s="69">
        <v>1.375</v>
      </c>
      <c r="BH183" s="70">
        <v>1.5</v>
      </c>
      <c r="BI183" s="72" t="s">
        <v>2081</v>
      </c>
      <c r="BJ183" s="68">
        <v>0.20624999999999999</v>
      </c>
      <c r="BK183" s="84">
        <v>0.15</v>
      </c>
      <c r="BL183" s="85">
        <v>0.20624999999999999</v>
      </c>
      <c r="BM183" s="86">
        <v>0.22499999999999998</v>
      </c>
      <c r="BT183"/>
    </row>
    <row r="184" spans="1:72" x14ac:dyDescent="0.25">
      <c r="A184" s="67" t="s">
        <v>368</v>
      </c>
      <c r="B184" s="68">
        <v>0.84319010416666684</v>
      </c>
      <c r="C184" s="69">
        <v>0.26675468750000009</v>
      </c>
      <c r="D184" s="69">
        <v>1.4122395833333334</v>
      </c>
      <c r="E184" s="70">
        <v>3.645833333333333</v>
      </c>
      <c r="F184" s="71" t="s">
        <v>367</v>
      </c>
      <c r="G184" s="72">
        <v>0.12647851562500001</v>
      </c>
      <c r="H184" s="72">
        <v>4.0013203125000014E-2</v>
      </c>
      <c r="I184" s="72">
        <v>0.21183593750000002</v>
      </c>
      <c r="J184" s="71">
        <v>0.54687499999999989</v>
      </c>
      <c r="Q184"/>
      <c r="AB184"/>
      <c r="AH184" s="67" t="s">
        <v>1279</v>
      </c>
      <c r="AI184" s="68">
        <v>1.375</v>
      </c>
      <c r="AJ184" s="69">
        <v>1.3333333333333333</v>
      </c>
      <c r="AK184" s="69">
        <v>1.890625</v>
      </c>
      <c r="AL184" s="70">
        <v>1.05</v>
      </c>
      <c r="AM184" s="71" t="s">
        <v>1280</v>
      </c>
      <c r="AN184" s="69">
        <v>0.20624999999999999</v>
      </c>
      <c r="AO184" s="84">
        <v>0.19999999999999998</v>
      </c>
      <c r="AP184" s="85">
        <v>0.28359374999999998</v>
      </c>
      <c r="AQ184" s="86">
        <v>0.1575</v>
      </c>
      <c r="AS184" s="67" t="s">
        <v>1663</v>
      </c>
      <c r="AT184" s="68">
        <v>2.2916666666666665</v>
      </c>
      <c r="AU184" s="69">
        <v>0.72500000000000009</v>
      </c>
      <c r="AV184" s="69">
        <v>0.99687500000000018</v>
      </c>
      <c r="AW184" s="70">
        <v>2.5</v>
      </c>
      <c r="AX184" s="71" t="s">
        <v>1664</v>
      </c>
      <c r="AY184" s="69">
        <v>0.34374999999999994</v>
      </c>
      <c r="AZ184" s="84">
        <v>0.10875000000000001</v>
      </c>
      <c r="BA184" s="85">
        <v>0.14953125000000003</v>
      </c>
      <c r="BB184" s="86">
        <v>0.375</v>
      </c>
      <c r="BD184" s="92" t="s">
        <v>2082</v>
      </c>
      <c r="BE184" s="68">
        <v>0.69781250000000006</v>
      </c>
      <c r="BF184" s="69">
        <v>0.50750000000000006</v>
      </c>
      <c r="BG184" s="69">
        <v>1.375</v>
      </c>
      <c r="BH184" s="70">
        <v>1.5</v>
      </c>
      <c r="BI184" s="72" t="s">
        <v>2083</v>
      </c>
      <c r="BJ184" s="68">
        <v>0.10467187500000001</v>
      </c>
      <c r="BK184" s="84">
        <v>7.6125000000000012E-2</v>
      </c>
      <c r="BL184" s="85">
        <v>0.20624999999999999</v>
      </c>
      <c r="BM184" s="86">
        <v>0.22499999999999998</v>
      </c>
      <c r="BT184"/>
    </row>
    <row r="185" spans="1:72" x14ac:dyDescent="0.25">
      <c r="A185" s="67" t="s">
        <v>370</v>
      </c>
      <c r="B185" s="68">
        <v>0.84319010416666684</v>
      </c>
      <c r="C185" s="69">
        <v>0.26675468750000009</v>
      </c>
      <c r="D185" s="69">
        <v>1.4122395833333334</v>
      </c>
      <c r="E185" s="70">
        <v>3.645833333333333</v>
      </c>
      <c r="F185" s="71" t="s">
        <v>369</v>
      </c>
      <c r="G185" s="72">
        <v>0.12647851562500001</v>
      </c>
      <c r="H185" s="72">
        <v>4.0013203125000014E-2</v>
      </c>
      <c r="I185" s="72">
        <v>0.21183593750000002</v>
      </c>
      <c r="J185" s="71">
        <v>0.54687499999999989</v>
      </c>
      <c r="Q185"/>
      <c r="AB185"/>
      <c r="AH185" s="67" t="s">
        <v>1281</v>
      </c>
      <c r="AI185" s="68">
        <v>1.375</v>
      </c>
      <c r="AJ185" s="69">
        <v>1.3333333333333333</v>
      </c>
      <c r="AK185" s="69">
        <v>1.890625</v>
      </c>
      <c r="AL185" s="70">
        <v>1.05</v>
      </c>
      <c r="AM185" s="71" t="s">
        <v>1282</v>
      </c>
      <c r="AN185" s="69">
        <v>0.20624999999999999</v>
      </c>
      <c r="AO185" s="84">
        <v>0.19999999999999998</v>
      </c>
      <c r="AP185" s="85">
        <v>0.28359374999999998</v>
      </c>
      <c r="AQ185" s="86">
        <v>0.1575</v>
      </c>
      <c r="AS185" s="67" t="s">
        <v>1665</v>
      </c>
      <c r="AT185" s="68">
        <v>1.375</v>
      </c>
      <c r="AU185" s="69">
        <v>1</v>
      </c>
      <c r="AV185" s="69">
        <v>1.375</v>
      </c>
      <c r="AW185" s="70">
        <v>1.5</v>
      </c>
      <c r="AX185" s="71" t="s">
        <v>1666</v>
      </c>
      <c r="AY185" s="69">
        <v>0.20624999999999999</v>
      </c>
      <c r="AZ185" s="84">
        <v>0.15</v>
      </c>
      <c r="BA185" s="85">
        <v>0.20624999999999999</v>
      </c>
      <c r="BB185" s="86">
        <v>0.22499999999999998</v>
      </c>
      <c r="BD185" s="92" t="s">
        <v>2084</v>
      </c>
      <c r="BE185" s="68">
        <v>1.375</v>
      </c>
      <c r="BF185" s="69">
        <v>1</v>
      </c>
      <c r="BG185" s="69">
        <v>1.375</v>
      </c>
      <c r="BH185" s="70">
        <v>1.5</v>
      </c>
      <c r="BI185" s="72" t="s">
        <v>2085</v>
      </c>
      <c r="BJ185" s="68">
        <v>0.20624999999999999</v>
      </c>
      <c r="BK185" s="84">
        <v>0.15</v>
      </c>
      <c r="BL185" s="85">
        <v>0.20624999999999999</v>
      </c>
      <c r="BM185" s="86">
        <v>0.22499999999999998</v>
      </c>
      <c r="BT185"/>
    </row>
    <row r="186" spans="1:72" x14ac:dyDescent="0.25">
      <c r="A186" s="67" t="s">
        <v>372</v>
      </c>
      <c r="B186" s="68">
        <v>0.84319010416666684</v>
      </c>
      <c r="C186" s="69">
        <v>0.26675468750000009</v>
      </c>
      <c r="D186" s="69">
        <v>1.4122395833333334</v>
      </c>
      <c r="E186" s="70">
        <v>3.645833333333333</v>
      </c>
      <c r="F186" s="71" t="s">
        <v>371</v>
      </c>
      <c r="G186" s="72">
        <v>0.12647851562500001</v>
      </c>
      <c r="H186" s="72">
        <v>4.0013203125000014E-2</v>
      </c>
      <c r="I186" s="72">
        <v>0.21183593750000002</v>
      </c>
      <c r="J186" s="71">
        <v>0.54687499999999989</v>
      </c>
      <c r="Q186"/>
      <c r="AB186"/>
      <c r="AH186" s="67" t="s">
        <v>1283</v>
      </c>
      <c r="AI186" s="68">
        <v>1.375</v>
      </c>
      <c r="AJ186" s="69">
        <v>1.3333333333333333</v>
      </c>
      <c r="AK186" s="69">
        <v>1.890625</v>
      </c>
      <c r="AL186" s="70">
        <v>1.05</v>
      </c>
      <c r="AM186" s="71" t="s">
        <v>1284</v>
      </c>
      <c r="AN186" s="69">
        <v>0.20624999999999999</v>
      </c>
      <c r="AO186" s="84">
        <v>0.19999999999999998</v>
      </c>
      <c r="AP186" s="85">
        <v>0.28359374999999998</v>
      </c>
      <c r="AQ186" s="86">
        <v>0.1575</v>
      </c>
      <c r="AS186" s="67" t="s">
        <v>1667</v>
      </c>
      <c r="AT186" s="68">
        <v>1.375</v>
      </c>
      <c r="AU186" s="69">
        <v>1</v>
      </c>
      <c r="AV186" s="69">
        <v>1.375</v>
      </c>
      <c r="AW186" s="70">
        <v>1.5</v>
      </c>
      <c r="AX186" s="71" t="s">
        <v>1668</v>
      </c>
      <c r="AY186" s="69">
        <v>0.20624999999999999</v>
      </c>
      <c r="AZ186" s="84">
        <v>0.15</v>
      </c>
      <c r="BA186" s="85">
        <v>0.20624999999999999</v>
      </c>
      <c r="BB186" s="86">
        <v>0.22499999999999998</v>
      </c>
      <c r="BD186" s="92" t="s">
        <v>2086</v>
      </c>
      <c r="BE186" s="68">
        <v>1.375</v>
      </c>
      <c r="BF186" s="69">
        <v>1</v>
      </c>
      <c r="BG186" s="69">
        <v>1.375</v>
      </c>
      <c r="BH186" s="70">
        <v>1.5</v>
      </c>
      <c r="BI186" s="72" t="s">
        <v>2087</v>
      </c>
      <c r="BJ186" s="68">
        <v>0.20624999999999999</v>
      </c>
      <c r="BK186" s="84">
        <v>0.15</v>
      </c>
      <c r="BL186" s="85">
        <v>0.20624999999999999</v>
      </c>
      <c r="BM186" s="86">
        <v>0.22499999999999998</v>
      </c>
      <c r="BT186"/>
    </row>
    <row r="187" spans="1:72" x14ac:dyDescent="0.25">
      <c r="A187" s="67" t="s">
        <v>374</v>
      </c>
      <c r="B187" s="68">
        <v>0.84319010416666684</v>
      </c>
      <c r="C187" s="69">
        <v>0.26675468750000009</v>
      </c>
      <c r="D187" s="69">
        <v>1.4122395833333334</v>
      </c>
      <c r="E187" s="70">
        <v>3.645833333333333</v>
      </c>
      <c r="F187" s="71" t="s">
        <v>373</v>
      </c>
      <c r="G187" s="72">
        <v>0.12647851562500001</v>
      </c>
      <c r="H187" s="72">
        <v>4.0013203125000014E-2</v>
      </c>
      <c r="I187" s="72">
        <v>0.21183593750000002</v>
      </c>
      <c r="J187" s="71">
        <v>0.54687499999999989</v>
      </c>
      <c r="Q187"/>
      <c r="AB187"/>
      <c r="AH187" s="67" t="s">
        <v>1285</v>
      </c>
      <c r="AI187" s="68">
        <v>1.375</v>
      </c>
      <c r="AJ187" s="69">
        <v>1</v>
      </c>
      <c r="AK187" s="69">
        <v>1.375</v>
      </c>
      <c r="AL187" s="70">
        <v>1.5</v>
      </c>
      <c r="AM187" s="71" t="s">
        <v>1286</v>
      </c>
      <c r="AN187" s="69">
        <v>0.20624999999999999</v>
      </c>
      <c r="AO187" s="84">
        <v>0.15</v>
      </c>
      <c r="AP187" s="85">
        <v>0.20624999999999999</v>
      </c>
      <c r="AQ187" s="86">
        <v>0.22499999999999998</v>
      </c>
      <c r="AS187" s="67" t="s">
        <v>1669</v>
      </c>
      <c r="AT187" s="68">
        <v>1.375</v>
      </c>
      <c r="AU187" s="69">
        <v>1</v>
      </c>
      <c r="AV187" s="69">
        <v>1.375</v>
      </c>
      <c r="AW187" s="70">
        <v>1.5</v>
      </c>
      <c r="AX187" s="71" t="s">
        <v>1670</v>
      </c>
      <c r="AY187" s="69">
        <v>0.20624999999999999</v>
      </c>
      <c r="AZ187" s="84">
        <v>0.15</v>
      </c>
      <c r="BA187" s="85">
        <v>0.20624999999999999</v>
      </c>
      <c r="BB187" s="86">
        <v>0.22499999999999998</v>
      </c>
      <c r="BD187" s="92" t="s">
        <v>2088</v>
      </c>
      <c r="BE187" s="68">
        <v>1.375</v>
      </c>
      <c r="BF187" s="69">
        <v>1</v>
      </c>
      <c r="BG187" s="69">
        <v>1.375</v>
      </c>
      <c r="BH187" s="70">
        <v>1.5</v>
      </c>
      <c r="BI187" s="72" t="s">
        <v>2089</v>
      </c>
      <c r="BJ187" s="68">
        <v>0.20624999999999999</v>
      </c>
      <c r="BK187" s="84">
        <v>0.15</v>
      </c>
      <c r="BL187" s="85">
        <v>0.20624999999999999</v>
      </c>
      <c r="BM187" s="86">
        <v>0.22499999999999998</v>
      </c>
      <c r="BT187"/>
    </row>
    <row r="188" spans="1:72" x14ac:dyDescent="0.25">
      <c r="A188" s="67" t="s">
        <v>376</v>
      </c>
      <c r="B188" s="68">
        <v>0.84319010416666684</v>
      </c>
      <c r="C188" s="69">
        <v>0.26675468750000009</v>
      </c>
      <c r="D188" s="69">
        <v>1.4122395833333334</v>
      </c>
      <c r="E188" s="70">
        <v>3.645833333333333</v>
      </c>
      <c r="F188" s="71" t="s">
        <v>375</v>
      </c>
      <c r="G188" s="72">
        <v>0.12647851562500001</v>
      </c>
      <c r="H188" s="72">
        <v>4.0013203125000014E-2</v>
      </c>
      <c r="I188" s="72">
        <v>0.21183593750000002</v>
      </c>
      <c r="J188" s="71">
        <v>0.54687499999999989</v>
      </c>
      <c r="Q188"/>
      <c r="AB188"/>
      <c r="AH188" s="67" t="s">
        <v>1287</v>
      </c>
      <c r="AI188" s="68">
        <v>1.375</v>
      </c>
      <c r="AJ188" s="69">
        <v>1</v>
      </c>
      <c r="AK188" s="69">
        <v>1.375</v>
      </c>
      <c r="AL188" s="70">
        <v>1.5</v>
      </c>
      <c r="AM188" s="71" t="s">
        <v>1288</v>
      </c>
      <c r="AN188" s="69">
        <v>0.20624999999999999</v>
      </c>
      <c r="AO188" s="84">
        <v>0.15</v>
      </c>
      <c r="AP188" s="85">
        <v>0.20624999999999999</v>
      </c>
      <c r="AQ188" s="86">
        <v>0.22499999999999998</v>
      </c>
      <c r="AS188" s="67" t="s">
        <v>1671</v>
      </c>
      <c r="AT188" s="68">
        <v>1.375</v>
      </c>
      <c r="AU188" s="69">
        <v>1.3333333333333333</v>
      </c>
      <c r="AV188" s="69">
        <v>1.890625</v>
      </c>
      <c r="AW188" s="70">
        <v>1.05</v>
      </c>
      <c r="AX188" s="71" t="s">
        <v>1672</v>
      </c>
      <c r="AY188" s="69">
        <v>0.20624999999999999</v>
      </c>
      <c r="AZ188" s="84">
        <v>0.19999999999999998</v>
      </c>
      <c r="BA188" s="85">
        <v>0.28359374999999998</v>
      </c>
      <c r="BB188" s="86">
        <v>0.1575</v>
      </c>
      <c r="BD188" s="92" t="s">
        <v>2090</v>
      </c>
      <c r="BE188" s="68">
        <v>1.375</v>
      </c>
      <c r="BF188" s="69">
        <v>1</v>
      </c>
      <c r="BG188" s="69">
        <v>1.375</v>
      </c>
      <c r="BH188" s="70">
        <v>1.5</v>
      </c>
      <c r="BI188" s="72" t="s">
        <v>2091</v>
      </c>
      <c r="BJ188" s="68">
        <v>0.20624999999999999</v>
      </c>
      <c r="BK188" s="84">
        <v>0.15</v>
      </c>
      <c r="BL188" s="85">
        <v>0.20624999999999999</v>
      </c>
      <c r="BM188" s="86">
        <v>0.22499999999999998</v>
      </c>
      <c r="BT188"/>
    </row>
    <row r="189" spans="1:72" x14ac:dyDescent="0.25">
      <c r="A189" s="67" t="s">
        <v>378</v>
      </c>
      <c r="B189" s="68">
        <v>0.84319010416666684</v>
      </c>
      <c r="C189" s="69">
        <v>0.26675468750000009</v>
      </c>
      <c r="D189" s="69">
        <v>1.4122395833333334</v>
      </c>
      <c r="E189" s="70">
        <v>3.645833333333333</v>
      </c>
      <c r="F189" s="71" t="s">
        <v>377</v>
      </c>
      <c r="G189" s="72">
        <v>0.12647851562500001</v>
      </c>
      <c r="H189" s="72">
        <v>4.0013203125000014E-2</v>
      </c>
      <c r="I189" s="72">
        <v>0.21183593750000002</v>
      </c>
      <c r="J189" s="71">
        <v>0.54687499999999989</v>
      </c>
      <c r="Q189"/>
      <c r="AB189"/>
      <c r="AH189" s="67" t="s">
        <v>1289</v>
      </c>
      <c r="AI189" s="68">
        <v>1.375</v>
      </c>
      <c r="AJ189" s="69">
        <v>1.3333333333333333</v>
      </c>
      <c r="AK189" s="69">
        <v>1.890625</v>
      </c>
      <c r="AL189" s="70">
        <v>1.05</v>
      </c>
      <c r="AM189" s="71" t="s">
        <v>1290</v>
      </c>
      <c r="AN189" s="69">
        <v>0.20624999999999999</v>
      </c>
      <c r="AO189" s="84">
        <v>0.19999999999999998</v>
      </c>
      <c r="AP189" s="85">
        <v>0.28359374999999998</v>
      </c>
      <c r="AQ189" s="86">
        <v>0.1575</v>
      </c>
      <c r="AS189" s="67" t="s">
        <v>1673</v>
      </c>
      <c r="AT189" s="68">
        <v>0.96250000000000013</v>
      </c>
      <c r="AU189" s="69">
        <v>0.72500000000000009</v>
      </c>
      <c r="AV189" s="69">
        <v>1.375</v>
      </c>
      <c r="AW189" s="70">
        <v>1.5</v>
      </c>
      <c r="AX189" s="71" t="s">
        <v>1674</v>
      </c>
      <c r="AY189" s="69">
        <v>0.144375</v>
      </c>
      <c r="AZ189" s="84">
        <v>0.10875000000000001</v>
      </c>
      <c r="BA189" s="85">
        <v>0.20624999999999999</v>
      </c>
      <c r="BB189" s="86">
        <v>0.22499999999999998</v>
      </c>
      <c r="BD189" s="92" t="s">
        <v>2092</v>
      </c>
      <c r="BE189" s="68">
        <v>1.375</v>
      </c>
      <c r="BF189" s="69">
        <v>1</v>
      </c>
      <c r="BG189" s="69">
        <v>1.375</v>
      </c>
      <c r="BH189" s="70">
        <v>1.5</v>
      </c>
      <c r="BI189" s="72" t="s">
        <v>2093</v>
      </c>
      <c r="BJ189" s="68">
        <v>0.20624999999999999</v>
      </c>
      <c r="BK189" s="84">
        <v>0.15</v>
      </c>
      <c r="BL189" s="85">
        <v>0.20624999999999999</v>
      </c>
      <c r="BM189" s="86">
        <v>0.22499999999999998</v>
      </c>
      <c r="BT189"/>
    </row>
    <row r="190" spans="1:72" x14ac:dyDescent="0.25">
      <c r="A190" s="67" t="s">
        <v>380</v>
      </c>
      <c r="B190" s="68">
        <v>0.84319010416666684</v>
      </c>
      <c r="C190" s="69">
        <v>0.26675468750000009</v>
      </c>
      <c r="D190" s="69">
        <v>1.4122395833333334</v>
      </c>
      <c r="E190" s="70">
        <v>3.645833333333333</v>
      </c>
      <c r="F190" s="71" t="s">
        <v>379</v>
      </c>
      <c r="G190" s="72">
        <v>0.12647851562500001</v>
      </c>
      <c r="H190" s="72">
        <v>4.0013203125000014E-2</v>
      </c>
      <c r="I190" s="72">
        <v>0.21183593750000002</v>
      </c>
      <c r="J190" s="71">
        <v>0.54687499999999989</v>
      </c>
      <c r="Q190"/>
      <c r="AB190"/>
      <c r="AH190" s="67" t="s">
        <v>1291</v>
      </c>
      <c r="AI190" s="68">
        <v>1.375</v>
      </c>
      <c r="AJ190" s="69">
        <v>1</v>
      </c>
      <c r="AK190" s="69">
        <v>1.375</v>
      </c>
      <c r="AL190" s="70">
        <v>1.5</v>
      </c>
      <c r="AM190" s="71" t="s">
        <v>1292</v>
      </c>
      <c r="AN190" s="69">
        <v>0.20624999999999999</v>
      </c>
      <c r="AO190" s="84">
        <v>0.15</v>
      </c>
      <c r="AP190" s="85">
        <v>0.20624999999999999</v>
      </c>
      <c r="AQ190" s="86">
        <v>0.22499999999999998</v>
      </c>
      <c r="AS190" s="67" t="s">
        <v>1675</v>
      </c>
      <c r="AT190" s="68">
        <v>1.375</v>
      </c>
      <c r="AU190" s="69">
        <v>1.3333333333333333</v>
      </c>
      <c r="AV190" s="69">
        <v>1.890625</v>
      </c>
      <c r="AW190" s="70">
        <v>1.05</v>
      </c>
      <c r="AX190" s="71" t="s">
        <v>1676</v>
      </c>
      <c r="AY190" s="69">
        <v>0.20624999999999999</v>
      </c>
      <c r="AZ190" s="84">
        <v>0.19999999999999998</v>
      </c>
      <c r="BA190" s="85">
        <v>0.28359374999999998</v>
      </c>
      <c r="BB190" s="86">
        <v>0.1575</v>
      </c>
      <c r="BD190" s="92" t="s">
        <v>2094</v>
      </c>
      <c r="BE190" s="68">
        <v>1.375</v>
      </c>
      <c r="BF190" s="69">
        <v>1</v>
      </c>
      <c r="BG190" s="69">
        <v>1.375</v>
      </c>
      <c r="BH190" s="70">
        <v>1.5</v>
      </c>
      <c r="BI190" s="72" t="s">
        <v>2095</v>
      </c>
      <c r="BJ190" s="68">
        <v>0.20624999999999999</v>
      </c>
      <c r="BK190" s="84">
        <v>0.15</v>
      </c>
      <c r="BL190" s="85">
        <v>0.20624999999999999</v>
      </c>
      <c r="BM190" s="86">
        <v>0.22499999999999998</v>
      </c>
      <c r="BT190"/>
    </row>
    <row r="191" spans="1:72" x14ac:dyDescent="0.25">
      <c r="A191" s="67" t="s">
        <v>382</v>
      </c>
      <c r="B191" s="68">
        <v>0.84319010416666684</v>
      </c>
      <c r="C191" s="69">
        <v>0.26675468750000009</v>
      </c>
      <c r="D191" s="69">
        <v>1.4122395833333334</v>
      </c>
      <c r="E191" s="70">
        <v>3.645833333333333</v>
      </c>
      <c r="F191" s="71" t="s">
        <v>381</v>
      </c>
      <c r="G191" s="72">
        <v>0.12647851562500001</v>
      </c>
      <c r="H191" s="72">
        <v>4.0013203125000014E-2</v>
      </c>
      <c r="I191" s="72">
        <v>0.21183593750000002</v>
      </c>
      <c r="J191" s="71">
        <v>0.54687499999999989</v>
      </c>
      <c r="Q191"/>
      <c r="AB191"/>
      <c r="AH191" s="67" t="s">
        <v>1293</v>
      </c>
      <c r="AI191" s="68">
        <v>1.375</v>
      </c>
      <c r="AJ191" s="69">
        <v>1</v>
      </c>
      <c r="AK191" s="69">
        <v>1.375</v>
      </c>
      <c r="AL191" s="70">
        <v>1.5</v>
      </c>
      <c r="AM191" s="71" t="s">
        <v>1294</v>
      </c>
      <c r="AN191" s="69">
        <v>0.20624999999999999</v>
      </c>
      <c r="AO191" s="84">
        <v>0.15</v>
      </c>
      <c r="AP191" s="85">
        <v>0.20624999999999999</v>
      </c>
      <c r="AQ191" s="86">
        <v>0.22499999999999998</v>
      </c>
      <c r="AS191" s="67" t="s">
        <v>1677</v>
      </c>
      <c r="AT191" s="68">
        <v>0.96250000000000013</v>
      </c>
      <c r="AU191" s="69">
        <v>0.72500000000000009</v>
      </c>
      <c r="AV191" s="69">
        <v>1.375</v>
      </c>
      <c r="AW191" s="70">
        <v>1.5</v>
      </c>
      <c r="AX191" s="71" t="s">
        <v>1678</v>
      </c>
      <c r="AY191" s="69">
        <v>0.144375</v>
      </c>
      <c r="AZ191" s="84">
        <v>0.10875000000000001</v>
      </c>
      <c r="BA191" s="85">
        <v>0.20624999999999999</v>
      </c>
      <c r="BB191" s="86">
        <v>0.22499999999999998</v>
      </c>
      <c r="BD191" s="92" t="s">
        <v>2096</v>
      </c>
      <c r="BE191" s="68">
        <v>0.99687500000000018</v>
      </c>
      <c r="BF191" s="69">
        <v>0.72500000000000009</v>
      </c>
      <c r="BG191" s="69">
        <v>1.375</v>
      </c>
      <c r="BH191" s="70">
        <v>1.5</v>
      </c>
      <c r="BI191" s="72" t="s">
        <v>2097</v>
      </c>
      <c r="BJ191" s="68">
        <v>0.14953125000000003</v>
      </c>
      <c r="BK191" s="84">
        <v>0.10875000000000001</v>
      </c>
      <c r="BL191" s="85">
        <v>0.20624999999999999</v>
      </c>
      <c r="BM191" s="86">
        <v>0.22499999999999998</v>
      </c>
      <c r="BT191"/>
    </row>
    <row r="192" spans="1:72" x14ac:dyDescent="0.25">
      <c r="A192" s="67" t="s">
        <v>384</v>
      </c>
      <c r="B192" s="68">
        <v>0.84319010416666684</v>
      </c>
      <c r="C192" s="69">
        <v>0.26675468750000009</v>
      </c>
      <c r="D192" s="69">
        <v>1.4122395833333334</v>
      </c>
      <c r="E192" s="70">
        <v>3.645833333333333</v>
      </c>
      <c r="F192" s="71" t="s">
        <v>383</v>
      </c>
      <c r="G192" s="72">
        <v>0.12647851562500001</v>
      </c>
      <c r="H192" s="72">
        <v>4.0013203125000014E-2</v>
      </c>
      <c r="I192" s="72">
        <v>0.21183593750000002</v>
      </c>
      <c r="J192" s="71">
        <v>0.54687499999999989</v>
      </c>
      <c r="Q192"/>
      <c r="AB192"/>
      <c r="AH192" s="67" t="s">
        <v>1295</v>
      </c>
      <c r="AI192" s="68">
        <v>1.375</v>
      </c>
      <c r="AJ192" s="69">
        <v>1.3333333333333333</v>
      </c>
      <c r="AK192" s="69">
        <v>1.890625</v>
      </c>
      <c r="AL192" s="70">
        <v>1.05</v>
      </c>
      <c r="AM192" s="71" t="s">
        <v>1296</v>
      </c>
      <c r="AN192" s="69">
        <v>0.20624999999999999</v>
      </c>
      <c r="AO192" s="84">
        <v>0.19999999999999998</v>
      </c>
      <c r="AP192" s="85">
        <v>0.28359374999999998</v>
      </c>
      <c r="AQ192" s="86">
        <v>0.1575</v>
      </c>
      <c r="AS192" s="67" t="s">
        <v>1679</v>
      </c>
      <c r="AT192" s="68">
        <v>1.375</v>
      </c>
      <c r="AU192" s="69">
        <v>1.3333333333333333</v>
      </c>
      <c r="AV192" s="69">
        <v>1.890625</v>
      </c>
      <c r="AW192" s="70">
        <v>1.05</v>
      </c>
      <c r="AX192" s="71" t="s">
        <v>1680</v>
      </c>
      <c r="AY192" s="69">
        <v>0.20624999999999999</v>
      </c>
      <c r="AZ192" s="84">
        <v>0.19999999999999998</v>
      </c>
      <c r="BA192" s="85">
        <v>0.28359374999999998</v>
      </c>
      <c r="BB192" s="86">
        <v>0.1575</v>
      </c>
      <c r="BD192" s="92" t="s">
        <v>2098</v>
      </c>
      <c r="BE192" s="68">
        <v>1.375</v>
      </c>
      <c r="BF192" s="69">
        <v>1</v>
      </c>
      <c r="BG192" s="69">
        <v>1.375</v>
      </c>
      <c r="BH192" s="70">
        <v>1.5</v>
      </c>
      <c r="BI192" s="72" t="s">
        <v>2099</v>
      </c>
      <c r="BJ192" s="68">
        <v>0.20624999999999999</v>
      </c>
      <c r="BK192" s="84">
        <v>0.15</v>
      </c>
      <c r="BL192" s="85">
        <v>0.20624999999999999</v>
      </c>
      <c r="BM192" s="86">
        <v>0.22499999999999998</v>
      </c>
      <c r="BT192"/>
    </row>
    <row r="193" spans="1:72" x14ac:dyDescent="0.25">
      <c r="A193" s="67" t="s">
        <v>386</v>
      </c>
      <c r="B193" s="68">
        <v>0.84319010416666684</v>
      </c>
      <c r="C193" s="69">
        <v>0.26675468750000009</v>
      </c>
      <c r="D193" s="69">
        <v>1.4122395833333334</v>
      </c>
      <c r="E193" s="70">
        <v>3.645833333333333</v>
      </c>
      <c r="F193" s="71" t="s">
        <v>385</v>
      </c>
      <c r="G193" s="72">
        <v>0.12647851562500001</v>
      </c>
      <c r="H193" s="72">
        <v>4.0013203125000014E-2</v>
      </c>
      <c r="I193" s="72">
        <v>0.21183593750000002</v>
      </c>
      <c r="J193" s="71">
        <v>0.54687499999999989</v>
      </c>
      <c r="Q193"/>
      <c r="AB193"/>
      <c r="AH193" s="67" t="s">
        <v>1297</v>
      </c>
      <c r="AI193" s="68">
        <v>1.375</v>
      </c>
      <c r="AJ193" s="69">
        <v>1.3333333333333333</v>
      </c>
      <c r="AK193" s="69">
        <v>1.890625</v>
      </c>
      <c r="AL193" s="70">
        <v>1.05</v>
      </c>
      <c r="AM193" s="71" t="s">
        <v>1298</v>
      </c>
      <c r="AN193" s="69">
        <v>0.20624999999999999</v>
      </c>
      <c r="AO193" s="84">
        <v>0.19999999999999998</v>
      </c>
      <c r="AP193" s="85">
        <v>0.28359374999999998</v>
      </c>
      <c r="AQ193" s="86">
        <v>0.1575</v>
      </c>
      <c r="AS193" s="67" t="s">
        <v>1681</v>
      </c>
      <c r="AT193" s="68">
        <v>0.96250000000000013</v>
      </c>
      <c r="AU193" s="69">
        <v>0.72500000000000009</v>
      </c>
      <c r="AV193" s="69">
        <v>1.375</v>
      </c>
      <c r="AW193" s="70">
        <v>1.5</v>
      </c>
      <c r="AX193" s="71" t="s">
        <v>1682</v>
      </c>
      <c r="AY193" s="69">
        <v>0.144375</v>
      </c>
      <c r="AZ193" s="84">
        <v>0.10875000000000001</v>
      </c>
      <c r="BA193" s="85">
        <v>0.20624999999999999</v>
      </c>
      <c r="BB193" s="86">
        <v>0.22499999999999998</v>
      </c>
      <c r="BD193" s="92" t="s">
        <v>2100</v>
      </c>
      <c r="BE193" s="68">
        <v>1.375</v>
      </c>
      <c r="BF193" s="69">
        <v>1</v>
      </c>
      <c r="BG193" s="69">
        <v>1.375</v>
      </c>
      <c r="BH193" s="70">
        <v>1.5</v>
      </c>
      <c r="BI193" s="72" t="s">
        <v>2101</v>
      </c>
      <c r="BJ193" s="68">
        <v>0.20624999999999999</v>
      </c>
      <c r="BK193" s="84">
        <v>0.15</v>
      </c>
      <c r="BL193" s="85">
        <v>0.20624999999999999</v>
      </c>
      <c r="BM193" s="86">
        <v>0.22499999999999998</v>
      </c>
      <c r="BT193"/>
    </row>
    <row r="194" spans="1:72" x14ac:dyDescent="0.25">
      <c r="A194" s="67" t="s">
        <v>388</v>
      </c>
      <c r="B194" s="68">
        <v>0.84319010416666684</v>
      </c>
      <c r="C194" s="69">
        <v>0.26675468750000009</v>
      </c>
      <c r="D194" s="69">
        <v>1.4122395833333334</v>
      </c>
      <c r="E194" s="70">
        <v>3.645833333333333</v>
      </c>
      <c r="F194" s="71" t="s">
        <v>387</v>
      </c>
      <c r="G194" s="72">
        <v>0.12647851562500001</v>
      </c>
      <c r="H194" s="72">
        <v>4.0013203125000014E-2</v>
      </c>
      <c r="I194" s="72">
        <v>0.21183593750000002</v>
      </c>
      <c r="J194" s="71">
        <v>0.54687499999999989</v>
      </c>
      <c r="Q194"/>
      <c r="AB194"/>
      <c r="AH194" s="67" t="s">
        <v>1299</v>
      </c>
      <c r="AI194" s="68">
        <v>1.375</v>
      </c>
      <c r="AJ194" s="69">
        <v>1.3333333333333333</v>
      </c>
      <c r="AK194" s="69">
        <v>1.890625</v>
      </c>
      <c r="AL194" s="70">
        <v>1.05</v>
      </c>
      <c r="AM194" s="71" t="s">
        <v>1300</v>
      </c>
      <c r="AN194" s="69">
        <v>0.20624999999999999</v>
      </c>
      <c r="AO194" s="84">
        <v>0.19999999999999998</v>
      </c>
      <c r="AP194" s="85">
        <v>0.28359374999999998</v>
      </c>
      <c r="AQ194" s="86">
        <v>0.1575</v>
      </c>
      <c r="AS194" s="67" t="s">
        <v>1683</v>
      </c>
      <c r="AT194" s="68">
        <v>1.375</v>
      </c>
      <c r="AU194" s="69">
        <v>1.3333333333333333</v>
      </c>
      <c r="AV194" s="69">
        <v>1.890625</v>
      </c>
      <c r="AW194" s="70">
        <v>1.05</v>
      </c>
      <c r="AX194" s="71" t="s">
        <v>1684</v>
      </c>
      <c r="AY194" s="69">
        <v>0.20624999999999999</v>
      </c>
      <c r="AZ194" s="84">
        <v>0.19999999999999998</v>
      </c>
      <c r="BA194" s="85">
        <v>0.28359374999999998</v>
      </c>
      <c r="BB194" s="86">
        <v>0.1575</v>
      </c>
      <c r="BD194" s="92" t="s">
        <v>2102</v>
      </c>
      <c r="BE194" s="68">
        <v>0.69781250000000006</v>
      </c>
      <c r="BF194" s="69">
        <v>0.50750000000000006</v>
      </c>
      <c r="BG194" s="69">
        <v>1.375</v>
      </c>
      <c r="BH194" s="70">
        <v>1.5</v>
      </c>
      <c r="BI194" s="72" t="s">
        <v>2103</v>
      </c>
      <c r="BJ194" s="68">
        <v>0.10467187500000001</v>
      </c>
      <c r="BK194" s="84">
        <v>7.6125000000000012E-2</v>
      </c>
      <c r="BL194" s="85">
        <v>0.20624999999999999</v>
      </c>
      <c r="BM194" s="86">
        <v>0.22499999999999998</v>
      </c>
      <c r="BT194"/>
    </row>
    <row r="195" spans="1:72" x14ac:dyDescent="0.25">
      <c r="A195" s="67" t="s">
        <v>390</v>
      </c>
      <c r="B195" s="68">
        <v>0.84319010416666684</v>
      </c>
      <c r="C195" s="69">
        <v>0.26675468750000009</v>
      </c>
      <c r="D195" s="69">
        <v>1.4122395833333334</v>
      </c>
      <c r="E195" s="70">
        <v>3.645833333333333</v>
      </c>
      <c r="F195" s="71" t="s">
        <v>389</v>
      </c>
      <c r="G195" s="72">
        <v>0.12647851562500001</v>
      </c>
      <c r="H195" s="72">
        <v>4.0013203125000014E-2</v>
      </c>
      <c r="I195" s="72">
        <v>0.21183593750000002</v>
      </c>
      <c r="J195" s="71">
        <v>0.54687499999999989</v>
      </c>
      <c r="Q195"/>
      <c r="AB195"/>
      <c r="AH195" s="67" t="s">
        <v>1301</v>
      </c>
      <c r="AI195" s="68">
        <v>1.375</v>
      </c>
      <c r="AJ195" s="69">
        <v>1</v>
      </c>
      <c r="AK195" s="69">
        <v>1.375</v>
      </c>
      <c r="AL195" s="70">
        <v>1.5</v>
      </c>
      <c r="AM195" s="71" t="s">
        <v>1302</v>
      </c>
      <c r="AN195" s="69">
        <v>0.20624999999999999</v>
      </c>
      <c r="AO195" s="84">
        <v>0.15</v>
      </c>
      <c r="AP195" s="85">
        <v>0.20624999999999999</v>
      </c>
      <c r="AQ195" s="86">
        <v>0.22499999999999998</v>
      </c>
      <c r="AS195" s="67" t="s">
        <v>1685</v>
      </c>
      <c r="AT195" s="68">
        <v>0.96250000000000013</v>
      </c>
      <c r="AU195" s="69">
        <v>0.72500000000000009</v>
      </c>
      <c r="AV195" s="69">
        <v>1.375</v>
      </c>
      <c r="AW195" s="70">
        <v>1.5</v>
      </c>
      <c r="AX195" s="71" t="s">
        <v>1686</v>
      </c>
      <c r="AY195" s="69">
        <v>0.144375</v>
      </c>
      <c r="AZ195" s="84">
        <v>0.10875000000000001</v>
      </c>
      <c r="BA195" s="85">
        <v>0.20624999999999999</v>
      </c>
      <c r="BB195" s="86">
        <v>0.22499999999999998</v>
      </c>
      <c r="BD195" s="92" t="s">
        <v>2104</v>
      </c>
      <c r="BE195" s="68">
        <v>0.99687500000000018</v>
      </c>
      <c r="BF195" s="69">
        <v>0.72500000000000009</v>
      </c>
      <c r="BG195" s="69">
        <v>1.375</v>
      </c>
      <c r="BH195" s="70">
        <v>1.5</v>
      </c>
      <c r="BI195" s="72" t="s">
        <v>2105</v>
      </c>
      <c r="BJ195" s="68">
        <v>0.14953125000000003</v>
      </c>
      <c r="BK195" s="84">
        <v>0.10875000000000001</v>
      </c>
      <c r="BL195" s="85">
        <v>0.20624999999999999</v>
      </c>
      <c r="BM195" s="86">
        <v>0.22499999999999998</v>
      </c>
      <c r="BT195"/>
    </row>
    <row r="196" spans="1:72" ht="15.75" thickBot="1" x14ac:dyDescent="0.3">
      <c r="A196" s="67" t="s">
        <v>392</v>
      </c>
      <c r="B196" s="68">
        <v>0.84319010416666684</v>
      </c>
      <c r="C196" s="69">
        <v>0.26675468750000009</v>
      </c>
      <c r="D196" s="69">
        <v>1.4122395833333334</v>
      </c>
      <c r="E196" s="70">
        <v>3.645833333333333</v>
      </c>
      <c r="F196" s="71" t="s">
        <v>391</v>
      </c>
      <c r="G196" s="72">
        <v>0.12647851562500001</v>
      </c>
      <c r="H196" s="72">
        <v>4.0013203125000014E-2</v>
      </c>
      <c r="I196" s="72">
        <v>0.21183593750000002</v>
      </c>
      <c r="J196" s="71">
        <v>0.54687499999999989</v>
      </c>
      <c r="Q196"/>
      <c r="AB196"/>
      <c r="AH196" s="73" t="s">
        <v>1303</v>
      </c>
      <c r="AI196" s="74">
        <v>1.375</v>
      </c>
      <c r="AJ196" s="75">
        <v>1</v>
      </c>
      <c r="AK196" s="75">
        <v>1.375</v>
      </c>
      <c r="AL196" s="76">
        <v>1.5</v>
      </c>
      <c r="AM196" s="77" t="s">
        <v>1304</v>
      </c>
      <c r="AN196" s="75">
        <v>0.20624999999999999</v>
      </c>
      <c r="AO196" s="87">
        <v>0.15</v>
      </c>
      <c r="AP196" s="88">
        <v>0.20624999999999999</v>
      </c>
      <c r="AQ196" s="89">
        <v>0.22499999999999998</v>
      </c>
      <c r="AS196" s="67" t="s">
        <v>1687</v>
      </c>
      <c r="AT196" s="68">
        <v>1.375</v>
      </c>
      <c r="AU196" s="69">
        <v>1.3333333333333333</v>
      </c>
      <c r="AV196" s="69">
        <v>1.890625</v>
      </c>
      <c r="AW196" s="70">
        <v>1.05</v>
      </c>
      <c r="AX196" s="71" t="s">
        <v>1688</v>
      </c>
      <c r="AY196" s="69">
        <v>0.20624999999999999</v>
      </c>
      <c r="AZ196" s="84">
        <v>0.19999999999999998</v>
      </c>
      <c r="BA196" s="85">
        <v>0.28359374999999998</v>
      </c>
      <c r="BB196" s="86">
        <v>0.1575</v>
      </c>
      <c r="BD196" s="92" t="s">
        <v>2106</v>
      </c>
      <c r="BE196" s="68">
        <v>1.375</v>
      </c>
      <c r="BF196" s="69">
        <v>1</v>
      </c>
      <c r="BG196" s="69">
        <v>1.375</v>
      </c>
      <c r="BH196" s="70">
        <v>1.5</v>
      </c>
      <c r="BI196" s="72" t="s">
        <v>2107</v>
      </c>
      <c r="BJ196" s="68">
        <v>0.20624999999999999</v>
      </c>
      <c r="BK196" s="84">
        <v>0.15</v>
      </c>
      <c r="BL196" s="85">
        <v>0.20624999999999999</v>
      </c>
      <c r="BM196" s="86">
        <v>0.22499999999999998</v>
      </c>
      <c r="BT196"/>
    </row>
    <row r="197" spans="1:72" x14ac:dyDescent="0.25">
      <c r="A197" s="67" t="s">
        <v>394</v>
      </c>
      <c r="B197" s="68">
        <v>0.84319010416666684</v>
      </c>
      <c r="C197" s="69">
        <v>0.26675468750000009</v>
      </c>
      <c r="D197" s="69">
        <v>1.4122395833333334</v>
      </c>
      <c r="E197" s="70">
        <v>3.645833333333333</v>
      </c>
      <c r="F197" s="71" t="s">
        <v>393</v>
      </c>
      <c r="G197" s="72">
        <v>0.12647851562500001</v>
      </c>
      <c r="H197" s="72">
        <v>4.0013203125000014E-2</v>
      </c>
      <c r="I197" s="72">
        <v>0.21183593750000002</v>
      </c>
      <c r="J197" s="71">
        <v>0.54687499999999989</v>
      </c>
      <c r="Q197"/>
      <c r="AB197"/>
      <c r="AM197"/>
      <c r="AS197" s="67" t="s">
        <v>1689</v>
      </c>
      <c r="AT197" s="68">
        <v>0.96250000000000013</v>
      </c>
      <c r="AU197" s="69">
        <v>0.72500000000000009</v>
      </c>
      <c r="AV197" s="69">
        <v>1.375</v>
      </c>
      <c r="AW197" s="70">
        <v>1.5</v>
      </c>
      <c r="AX197" s="71" t="s">
        <v>1690</v>
      </c>
      <c r="AY197" s="69">
        <v>0.144375</v>
      </c>
      <c r="AZ197" s="84">
        <v>0.10875000000000001</v>
      </c>
      <c r="BA197" s="85">
        <v>0.20624999999999999</v>
      </c>
      <c r="BB197" s="86">
        <v>0.22499999999999998</v>
      </c>
      <c r="BD197" s="92" t="s">
        <v>2108</v>
      </c>
      <c r="BE197" s="68">
        <v>1.375</v>
      </c>
      <c r="BF197" s="69">
        <v>1</v>
      </c>
      <c r="BG197" s="69">
        <v>1.375</v>
      </c>
      <c r="BH197" s="70">
        <v>1.5</v>
      </c>
      <c r="BI197" s="72" t="s">
        <v>2109</v>
      </c>
      <c r="BJ197" s="68">
        <v>0.20624999999999999</v>
      </c>
      <c r="BK197" s="84">
        <v>0.15</v>
      </c>
      <c r="BL197" s="85">
        <v>0.20624999999999999</v>
      </c>
      <c r="BM197" s="86">
        <v>0.22499999999999998</v>
      </c>
      <c r="BT197"/>
    </row>
    <row r="198" spans="1:72" x14ac:dyDescent="0.25">
      <c r="A198" s="67" t="s">
        <v>396</v>
      </c>
      <c r="B198" s="68">
        <v>0.84319010416666684</v>
      </c>
      <c r="C198" s="69">
        <v>0.26675468750000009</v>
      </c>
      <c r="D198" s="69">
        <v>1.4122395833333334</v>
      </c>
      <c r="E198" s="70">
        <v>3.645833333333333</v>
      </c>
      <c r="F198" s="71" t="s">
        <v>395</v>
      </c>
      <c r="G198" s="72">
        <v>0.12647851562500001</v>
      </c>
      <c r="H198" s="72">
        <v>4.0013203125000014E-2</v>
      </c>
      <c r="I198" s="72">
        <v>0.21183593750000002</v>
      </c>
      <c r="J198" s="71">
        <v>0.54687499999999989</v>
      </c>
      <c r="Q198"/>
      <c r="AB198"/>
      <c r="AM198"/>
      <c r="AS198" s="67" t="s">
        <v>1691</v>
      </c>
      <c r="AT198" s="68">
        <v>1.375</v>
      </c>
      <c r="AU198" s="69">
        <v>1</v>
      </c>
      <c r="AV198" s="69">
        <v>1.375</v>
      </c>
      <c r="AW198" s="70">
        <v>1.5</v>
      </c>
      <c r="AX198" s="71" t="s">
        <v>1692</v>
      </c>
      <c r="AY198" s="69">
        <v>0.20624999999999999</v>
      </c>
      <c r="AZ198" s="84">
        <v>0.15</v>
      </c>
      <c r="BA198" s="85">
        <v>0.20624999999999999</v>
      </c>
      <c r="BB198" s="86">
        <v>0.22499999999999998</v>
      </c>
      <c r="BD198" s="92" t="s">
        <v>2110</v>
      </c>
      <c r="BE198" s="68">
        <v>1.375</v>
      </c>
      <c r="BF198" s="69">
        <v>1</v>
      </c>
      <c r="BG198" s="69">
        <v>1.375</v>
      </c>
      <c r="BH198" s="70">
        <v>1.5</v>
      </c>
      <c r="BI198" s="72" t="s">
        <v>2111</v>
      </c>
      <c r="BJ198" s="68">
        <v>0.20624999999999999</v>
      </c>
      <c r="BK198" s="84">
        <v>0.15</v>
      </c>
      <c r="BL198" s="85">
        <v>0.20624999999999999</v>
      </c>
      <c r="BM198" s="86">
        <v>0.22499999999999998</v>
      </c>
      <c r="BT198"/>
    </row>
    <row r="199" spans="1:72" x14ac:dyDescent="0.25">
      <c r="A199" s="67" t="s">
        <v>398</v>
      </c>
      <c r="B199" s="68">
        <v>0.84319010416666684</v>
      </c>
      <c r="C199" s="69">
        <v>0.26675468750000009</v>
      </c>
      <c r="D199" s="69">
        <v>1.4122395833333334</v>
      </c>
      <c r="E199" s="70">
        <v>3.645833333333333</v>
      </c>
      <c r="F199" s="71" t="s">
        <v>397</v>
      </c>
      <c r="G199" s="72">
        <v>0.12647851562500001</v>
      </c>
      <c r="H199" s="72">
        <v>4.0013203125000014E-2</v>
      </c>
      <c r="I199" s="72">
        <v>0.21183593750000002</v>
      </c>
      <c r="J199" s="71">
        <v>0.54687499999999989</v>
      </c>
      <c r="Q199"/>
      <c r="AB199"/>
      <c r="AM199"/>
      <c r="AS199" s="67" t="s">
        <v>1693</v>
      </c>
      <c r="AT199" s="68">
        <v>0.96250000000000013</v>
      </c>
      <c r="AU199" s="69">
        <v>0.72500000000000009</v>
      </c>
      <c r="AV199" s="69">
        <v>1.375</v>
      </c>
      <c r="AW199" s="70">
        <v>1.5</v>
      </c>
      <c r="AX199" s="71" t="s">
        <v>1694</v>
      </c>
      <c r="AY199" s="69">
        <v>0.144375</v>
      </c>
      <c r="AZ199" s="84">
        <v>0.10875000000000001</v>
      </c>
      <c r="BA199" s="85">
        <v>0.20624999999999999</v>
      </c>
      <c r="BB199" s="86">
        <v>0.22499999999999998</v>
      </c>
      <c r="BD199" s="92" t="s">
        <v>2112</v>
      </c>
      <c r="BE199" s="68">
        <v>1.375</v>
      </c>
      <c r="BF199" s="69">
        <v>1</v>
      </c>
      <c r="BG199" s="69">
        <v>1.375</v>
      </c>
      <c r="BH199" s="70">
        <v>1.5</v>
      </c>
      <c r="BI199" s="72" t="s">
        <v>2113</v>
      </c>
      <c r="BJ199" s="68">
        <v>0.20624999999999999</v>
      </c>
      <c r="BK199" s="84">
        <v>0.15</v>
      </c>
      <c r="BL199" s="85">
        <v>0.20624999999999999</v>
      </c>
      <c r="BM199" s="86">
        <v>0.22499999999999998</v>
      </c>
      <c r="BT199"/>
    </row>
    <row r="200" spans="1:72" x14ac:dyDescent="0.25">
      <c r="A200" s="67" t="s">
        <v>400</v>
      </c>
      <c r="B200" s="68">
        <v>0.84319010416666684</v>
      </c>
      <c r="C200" s="69">
        <v>0.26675468750000009</v>
      </c>
      <c r="D200" s="69">
        <v>1.4122395833333334</v>
      </c>
      <c r="E200" s="70">
        <v>3.645833333333333</v>
      </c>
      <c r="F200" s="71" t="s">
        <v>399</v>
      </c>
      <c r="G200" s="72">
        <v>0.12647851562500001</v>
      </c>
      <c r="H200" s="72">
        <v>4.0013203125000014E-2</v>
      </c>
      <c r="I200" s="72">
        <v>0.21183593750000002</v>
      </c>
      <c r="J200" s="71">
        <v>0.54687499999999989</v>
      </c>
      <c r="Q200"/>
      <c r="AB200"/>
      <c r="AM200"/>
      <c r="AS200" s="67" t="s">
        <v>1695</v>
      </c>
      <c r="AT200" s="68">
        <v>1.375</v>
      </c>
      <c r="AU200" s="69">
        <v>1.3333333333333333</v>
      </c>
      <c r="AV200" s="69">
        <v>1.890625</v>
      </c>
      <c r="AW200" s="70">
        <v>1.05</v>
      </c>
      <c r="AX200" s="71" t="s">
        <v>1696</v>
      </c>
      <c r="AY200" s="69">
        <v>0.20624999999999999</v>
      </c>
      <c r="AZ200" s="84">
        <v>0.19999999999999998</v>
      </c>
      <c r="BA200" s="85">
        <v>0.28359374999999998</v>
      </c>
      <c r="BB200" s="86">
        <v>0.1575</v>
      </c>
      <c r="BD200" s="92" t="s">
        <v>2114</v>
      </c>
      <c r="BE200" s="68">
        <v>0.99687500000000018</v>
      </c>
      <c r="BF200" s="69">
        <v>0.72500000000000009</v>
      </c>
      <c r="BG200" s="69">
        <v>1.375</v>
      </c>
      <c r="BH200" s="70">
        <v>1.5</v>
      </c>
      <c r="BI200" s="72" t="s">
        <v>2115</v>
      </c>
      <c r="BJ200" s="68">
        <v>0.14953125000000003</v>
      </c>
      <c r="BK200" s="84">
        <v>0.10875000000000001</v>
      </c>
      <c r="BL200" s="85">
        <v>0.20624999999999999</v>
      </c>
      <c r="BM200" s="86">
        <v>0.22499999999999998</v>
      </c>
      <c r="BT200"/>
    </row>
    <row r="201" spans="1:72" x14ac:dyDescent="0.25">
      <c r="A201" s="67" t="s">
        <v>402</v>
      </c>
      <c r="B201" s="68">
        <v>0.84319010416666684</v>
      </c>
      <c r="C201" s="69">
        <v>0.26675468750000009</v>
      </c>
      <c r="D201" s="69">
        <v>1.4122395833333334</v>
      </c>
      <c r="E201" s="70">
        <v>3.645833333333333</v>
      </c>
      <c r="F201" s="71" t="s">
        <v>401</v>
      </c>
      <c r="G201" s="72">
        <v>0.12647851562500001</v>
      </c>
      <c r="H201" s="72">
        <v>4.0013203125000014E-2</v>
      </c>
      <c r="I201" s="72">
        <v>0.21183593750000002</v>
      </c>
      <c r="J201" s="71">
        <v>0.54687499999999989</v>
      </c>
      <c r="Q201"/>
      <c r="AB201"/>
      <c r="AM201"/>
      <c r="AS201" s="67" t="s">
        <v>1697</v>
      </c>
      <c r="AT201" s="68">
        <v>1.375</v>
      </c>
      <c r="AU201" s="69">
        <v>1.3333333333333333</v>
      </c>
      <c r="AV201" s="69">
        <v>1.890625</v>
      </c>
      <c r="AW201" s="70">
        <v>1.05</v>
      </c>
      <c r="AX201" s="71" t="s">
        <v>1698</v>
      </c>
      <c r="AY201" s="69">
        <v>0.20624999999999999</v>
      </c>
      <c r="AZ201" s="84">
        <v>0.19999999999999998</v>
      </c>
      <c r="BA201" s="85">
        <v>0.28359374999999998</v>
      </c>
      <c r="BB201" s="86">
        <v>0.1575</v>
      </c>
      <c r="BD201" s="92" t="s">
        <v>2116</v>
      </c>
      <c r="BE201" s="68">
        <v>1.375</v>
      </c>
      <c r="BF201" s="69">
        <v>1</v>
      </c>
      <c r="BG201" s="69">
        <v>1.375</v>
      </c>
      <c r="BH201" s="70">
        <v>1.5</v>
      </c>
      <c r="BI201" s="72" t="s">
        <v>2117</v>
      </c>
      <c r="BJ201" s="68">
        <v>0.20624999999999999</v>
      </c>
      <c r="BK201" s="84">
        <v>0.15</v>
      </c>
      <c r="BL201" s="85">
        <v>0.20624999999999999</v>
      </c>
      <c r="BM201" s="86">
        <v>0.22499999999999998</v>
      </c>
      <c r="BT201"/>
    </row>
    <row r="202" spans="1:72" x14ac:dyDescent="0.25">
      <c r="A202" s="67" t="s">
        <v>404</v>
      </c>
      <c r="B202" s="68">
        <v>0.84319010416666684</v>
      </c>
      <c r="C202" s="69">
        <v>0.26675468750000009</v>
      </c>
      <c r="D202" s="69">
        <v>1.4122395833333334</v>
      </c>
      <c r="E202" s="70">
        <v>3.645833333333333</v>
      </c>
      <c r="F202" s="71" t="s">
        <v>403</v>
      </c>
      <c r="G202" s="72">
        <v>0.12647851562500001</v>
      </c>
      <c r="H202" s="72">
        <v>4.0013203125000014E-2</v>
      </c>
      <c r="I202" s="72">
        <v>0.21183593750000002</v>
      </c>
      <c r="J202" s="71">
        <v>0.54687499999999989</v>
      </c>
      <c r="Q202"/>
      <c r="AB202"/>
      <c r="AM202"/>
      <c r="AS202" s="67" t="s">
        <v>1699</v>
      </c>
      <c r="AT202" s="68">
        <v>1.375</v>
      </c>
      <c r="AU202" s="69">
        <v>1.3333333333333333</v>
      </c>
      <c r="AV202" s="69">
        <v>1.890625</v>
      </c>
      <c r="AW202" s="70">
        <v>1.05</v>
      </c>
      <c r="AX202" s="71" t="s">
        <v>1700</v>
      </c>
      <c r="AY202" s="69">
        <v>0.20624999999999999</v>
      </c>
      <c r="AZ202" s="84">
        <v>0.19999999999999998</v>
      </c>
      <c r="BA202" s="85">
        <v>0.28359374999999998</v>
      </c>
      <c r="BB202" s="86">
        <v>0.1575</v>
      </c>
      <c r="BD202" s="92" t="s">
        <v>2118</v>
      </c>
      <c r="BE202" s="68">
        <v>1.375</v>
      </c>
      <c r="BF202" s="69">
        <v>1</v>
      </c>
      <c r="BG202" s="69">
        <v>1.375</v>
      </c>
      <c r="BH202" s="70">
        <v>1.5</v>
      </c>
      <c r="BI202" s="72" t="s">
        <v>2119</v>
      </c>
      <c r="BJ202" s="68">
        <v>0.20624999999999999</v>
      </c>
      <c r="BK202" s="84">
        <v>0.15</v>
      </c>
      <c r="BL202" s="85">
        <v>0.20624999999999999</v>
      </c>
      <c r="BM202" s="86">
        <v>0.22499999999999998</v>
      </c>
      <c r="BT202"/>
    </row>
    <row r="203" spans="1:72" x14ac:dyDescent="0.25">
      <c r="A203" s="67" t="s">
        <v>406</v>
      </c>
      <c r="B203" s="68">
        <v>0.84319010416666684</v>
      </c>
      <c r="C203" s="69">
        <v>0.26675468750000009</v>
      </c>
      <c r="D203" s="69">
        <v>1.4122395833333334</v>
      </c>
      <c r="E203" s="70">
        <v>3.645833333333333</v>
      </c>
      <c r="F203" s="71" t="s">
        <v>405</v>
      </c>
      <c r="G203" s="72">
        <v>0.12647851562500001</v>
      </c>
      <c r="H203" s="72">
        <v>4.0013203125000014E-2</v>
      </c>
      <c r="I203" s="72">
        <v>0.21183593750000002</v>
      </c>
      <c r="J203" s="71">
        <v>0.54687499999999989</v>
      </c>
      <c r="Q203"/>
      <c r="AB203"/>
      <c r="AM203"/>
      <c r="AS203" s="67" t="s">
        <v>1701</v>
      </c>
      <c r="AT203" s="68">
        <v>0.96250000000000013</v>
      </c>
      <c r="AU203" s="69">
        <v>0.72500000000000009</v>
      </c>
      <c r="AV203" s="69">
        <v>1.375</v>
      </c>
      <c r="AW203" s="70">
        <v>1.5</v>
      </c>
      <c r="AX203" s="71" t="s">
        <v>1702</v>
      </c>
      <c r="AY203" s="69">
        <v>0.144375</v>
      </c>
      <c r="AZ203" s="84">
        <v>0.10875000000000001</v>
      </c>
      <c r="BA203" s="85">
        <v>0.20624999999999999</v>
      </c>
      <c r="BB203" s="86">
        <v>0.22499999999999998</v>
      </c>
      <c r="BD203" s="92" t="s">
        <v>2120</v>
      </c>
      <c r="BE203" s="68">
        <v>0.69781250000000006</v>
      </c>
      <c r="BF203" s="69">
        <v>0.50750000000000006</v>
      </c>
      <c r="BG203" s="69">
        <v>1.375</v>
      </c>
      <c r="BH203" s="70">
        <v>1.5</v>
      </c>
      <c r="BI203" s="72" t="s">
        <v>2121</v>
      </c>
      <c r="BJ203" s="68">
        <v>0.10467187500000001</v>
      </c>
      <c r="BK203" s="84">
        <v>7.6125000000000012E-2</v>
      </c>
      <c r="BL203" s="85">
        <v>0.20624999999999999</v>
      </c>
      <c r="BM203" s="86">
        <v>0.22499999999999998</v>
      </c>
      <c r="BT203"/>
    </row>
    <row r="204" spans="1:72" x14ac:dyDescent="0.25">
      <c r="A204" s="67" t="s">
        <v>408</v>
      </c>
      <c r="B204" s="68">
        <v>0.84319010416666684</v>
      </c>
      <c r="C204" s="69">
        <v>0.26675468750000009</v>
      </c>
      <c r="D204" s="69">
        <v>1.4122395833333334</v>
      </c>
      <c r="E204" s="70">
        <v>3.645833333333333</v>
      </c>
      <c r="F204" s="71" t="s">
        <v>407</v>
      </c>
      <c r="G204" s="72">
        <v>0.12647851562500001</v>
      </c>
      <c r="H204" s="72">
        <v>4.0013203125000014E-2</v>
      </c>
      <c r="I204" s="72">
        <v>0.21183593750000002</v>
      </c>
      <c r="J204" s="71">
        <v>0.54687499999999989</v>
      </c>
      <c r="Q204"/>
      <c r="AB204"/>
      <c r="AM204"/>
      <c r="AS204" s="67" t="s">
        <v>1703</v>
      </c>
      <c r="AT204" s="68">
        <v>1.375</v>
      </c>
      <c r="AU204" s="69">
        <v>1</v>
      </c>
      <c r="AV204" s="69">
        <v>1.375</v>
      </c>
      <c r="AW204" s="70">
        <v>1.5</v>
      </c>
      <c r="AX204" s="71" t="s">
        <v>1704</v>
      </c>
      <c r="AY204" s="69">
        <v>0.20624999999999999</v>
      </c>
      <c r="AZ204" s="84">
        <v>0.15</v>
      </c>
      <c r="BA204" s="85">
        <v>0.20624999999999999</v>
      </c>
      <c r="BB204" s="86">
        <v>0.22499999999999998</v>
      </c>
      <c r="BD204" s="92" t="s">
        <v>2122</v>
      </c>
      <c r="BE204" s="68">
        <v>1.375</v>
      </c>
      <c r="BF204" s="69">
        <v>1</v>
      </c>
      <c r="BG204" s="69">
        <v>1.375</v>
      </c>
      <c r="BH204" s="70">
        <v>1.5</v>
      </c>
      <c r="BI204" s="72" t="s">
        <v>2123</v>
      </c>
      <c r="BJ204" s="68">
        <v>0.20624999999999999</v>
      </c>
      <c r="BK204" s="84">
        <v>0.15</v>
      </c>
      <c r="BL204" s="85">
        <v>0.20624999999999999</v>
      </c>
      <c r="BM204" s="86">
        <v>0.22499999999999998</v>
      </c>
      <c r="BT204"/>
    </row>
    <row r="205" spans="1:72" x14ac:dyDescent="0.25">
      <c r="A205" s="67" t="s">
        <v>410</v>
      </c>
      <c r="B205" s="68">
        <v>0.84319010416666684</v>
      </c>
      <c r="C205" s="69">
        <v>0.26675468750000009</v>
      </c>
      <c r="D205" s="69">
        <v>1.4122395833333334</v>
      </c>
      <c r="E205" s="70">
        <v>3.645833333333333</v>
      </c>
      <c r="F205" s="71" t="s">
        <v>409</v>
      </c>
      <c r="G205" s="72">
        <v>0.12647851562500001</v>
      </c>
      <c r="H205" s="72">
        <v>4.0013203125000014E-2</v>
      </c>
      <c r="I205" s="72">
        <v>0.21183593750000002</v>
      </c>
      <c r="J205" s="71">
        <v>0.54687499999999989</v>
      </c>
      <c r="Q205"/>
      <c r="AB205"/>
      <c r="AM205"/>
      <c r="AS205" s="67" t="s">
        <v>1705</v>
      </c>
      <c r="AT205" s="68">
        <v>1.375</v>
      </c>
      <c r="AU205" s="69">
        <v>1.3333333333333333</v>
      </c>
      <c r="AV205" s="69">
        <v>1.890625</v>
      </c>
      <c r="AW205" s="70">
        <v>1.05</v>
      </c>
      <c r="AX205" s="71" t="s">
        <v>1706</v>
      </c>
      <c r="AY205" s="69">
        <v>0.20624999999999999</v>
      </c>
      <c r="AZ205" s="84">
        <v>0.19999999999999998</v>
      </c>
      <c r="BA205" s="85">
        <v>0.28359374999999998</v>
      </c>
      <c r="BB205" s="86">
        <v>0.1575</v>
      </c>
      <c r="BD205" s="92" t="s">
        <v>2124</v>
      </c>
      <c r="BE205" s="68">
        <v>1.375</v>
      </c>
      <c r="BF205" s="69">
        <v>1</v>
      </c>
      <c r="BG205" s="69">
        <v>1.375</v>
      </c>
      <c r="BH205" s="70">
        <v>1.5</v>
      </c>
      <c r="BI205" s="72" t="s">
        <v>2125</v>
      </c>
      <c r="BJ205" s="68">
        <v>0.20624999999999999</v>
      </c>
      <c r="BK205" s="84">
        <v>0.15</v>
      </c>
      <c r="BL205" s="85">
        <v>0.20624999999999999</v>
      </c>
      <c r="BM205" s="86">
        <v>0.22499999999999998</v>
      </c>
      <c r="BT205"/>
    </row>
    <row r="206" spans="1:72" x14ac:dyDescent="0.25">
      <c r="A206" s="67" t="s">
        <v>412</v>
      </c>
      <c r="B206" s="68">
        <v>0.84319010416666684</v>
      </c>
      <c r="C206" s="69">
        <v>0.26675468750000009</v>
      </c>
      <c r="D206" s="69">
        <v>1.4122395833333334</v>
      </c>
      <c r="E206" s="70">
        <v>3.645833333333333</v>
      </c>
      <c r="F206" s="71" t="s">
        <v>411</v>
      </c>
      <c r="G206" s="72">
        <v>0.12647851562500001</v>
      </c>
      <c r="H206" s="72">
        <v>4.0013203125000014E-2</v>
      </c>
      <c r="I206" s="72">
        <v>0.21183593750000002</v>
      </c>
      <c r="J206" s="71">
        <v>0.54687499999999989</v>
      </c>
      <c r="Q206"/>
      <c r="AB206"/>
      <c r="AM206"/>
      <c r="AS206" s="67" t="s">
        <v>1707</v>
      </c>
      <c r="AT206" s="68">
        <v>1.375</v>
      </c>
      <c r="AU206" s="69">
        <v>1.3333333333333333</v>
      </c>
      <c r="AV206" s="69">
        <v>1.890625</v>
      </c>
      <c r="AW206" s="70">
        <v>1.05</v>
      </c>
      <c r="AX206" s="71" t="s">
        <v>1708</v>
      </c>
      <c r="AY206" s="69">
        <v>0.20624999999999999</v>
      </c>
      <c r="AZ206" s="84">
        <v>0.19999999999999998</v>
      </c>
      <c r="BA206" s="85">
        <v>0.28359374999999998</v>
      </c>
      <c r="BB206" s="86">
        <v>0.1575</v>
      </c>
      <c r="BD206" s="92" t="s">
        <v>2126</v>
      </c>
      <c r="BE206" s="68">
        <v>1.375</v>
      </c>
      <c r="BF206" s="69">
        <v>1</v>
      </c>
      <c r="BG206" s="69">
        <v>1.375</v>
      </c>
      <c r="BH206" s="70">
        <v>1.5</v>
      </c>
      <c r="BI206" s="72" t="s">
        <v>2127</v>
      </c>
      <c r="BJ206" s="68">
        <v>0.20624999999999999</v>
      </c>
      <c r="BK206" s="84">
        <v>0.15</v>
      </c>
      <c r="BL206" s="85">
        <v>0.20624999999999999</v>
      </c>
      <c r="BM206" s="86">
        <v>0.22499999999999998</v>
      </c>
      <c r="BT206"/>
    </row>
    <row r="207" spans="1:72" x14ac:dyDescent="0.25">
      <c r="A207" s="67" t="s">
        <v>414</v>
      </c>
      <c r="B207" s="68">
        <v>0.84319010416666684</v>
      </c>
      <c r="C207" s="69">
        <v>0.26675468750000009</v>
      </c>
      <c r="D207" s="69">
        <v>1.4122395833333334</v>
      </c>
      <c r="E207" s="70">
        <v>3.645833333333333</v>
      </c>
      <c r="F207" s="71" t="s">
        <v>413</v>
      </c>
      <c r="G207" s="72">
        <v>0.12647851562500001</v>
      </c>
      <c r="H207" s="72">
        <v>4.0013203125000014E-2</v>
      </c>
      <c r="I207" s="72">
        <v>0.21183593750000002</v>
      </c>
      <c r="J207" s="71">
        <v>0.54687499999999989</v>
      </c>
      <c r="Q207"/>
      <c r="AB207"/>
      <c r="AM207"/>
      <c r="AS207" s="67" t="s">
        <v>1709</v>
      </c>
      <c r="AT207" s="68">
        <v>1.375</v>
      </c>
      <c r="AU207" s="69">
        <v>1</v>
      </c>
      <c r="AV207" s="69">
        <v>1.375</v>
      </c>
      <c r="AW207" s="70">
        <v>1.5</v>
      </c>
      <c r="AX207" s="71" t="s">
        <v>1710</v>
      </c>
      <c r="AY207" s="69">
        <v>0.20624999999999999</v>
      </c>
      <c r="AZ207" s="84">
        <v>0.15</v>
      </c>
      <c r="BA207" s="85">
        <v>0.20624999999999999</v>
      </c>
      <c r="BB207" s="86">
        <v>0.22499999999999998</v>
      </c>
      <c r="BD207" s="92" t="s">
        <v>2128</v>
      </c>
      <c r="BE207" s="68">
        <v>0.69781250000000006</v>
      </c>
      <c r="BF207" s="69">
        <v>0.50750000000000006</v>
      </c>
      <c r="BG207" s="69">
        <v>1.375</v>
      </c>
      <c r="BH207" s="70">
        <v>1.5</v>
      </c>
      <c r="BI207" s="72" t="s">
        <v>2129</v>
      </c>
      <c r="BJ207" s="68">
        <v>0.10467187500000001</v>
      </c>
      <c r="BK207" s="84">
        <v>7.6125000000000012E-2</v>
      </c>
      <c r="BL207" s="85">
        <v>0.20624999999999999</v>
      </c>
      <c r="BM207" s="86">
        <v>0.22499999999999998</v>
      </c>
      <c r="BT207"/>
    </row>
    <row r="208" spans="1:72" x14ac:dyDescent="0.25">
      <c r="A208" s="67" t="s">
        <v>416</v>
      </c>
      <c r="B208" s="68">
        <v>0.84319010416666684</v>
      </c>
      <c r="C208" s="69">
        <v>0.26675468750000009</v>
      </c>
      <c r="D208" s="69">
        <v>1.4122395833333334</v>
      </c>
      <c r="E208" s="70">
        <v>3.645833333333333</v>
      </c>
      <c r="F208" s="71" t="s">
        <v>415</v>
      </c>
      <c r="G208" s="72">
        <v>0.12647851562500001</v>
      </c>
      <c r="H208" s="72">
        <v>4.0013203125000014E-2</v>
      </c>
      <c r="I208" s="72">
        <v>0.21183593750000002</v>
      </c>
      <c r="J208" s="71">
        <v>0.54687499999999989</v>
      </c>
      <c r="Q208"/>
      <c r="AB208"/>
      <c r="AM208"/>
      <c r="AS208" s="67" t="s">
        <v>1711</v>
      </c>
      <c r="AT208" s="68">
        <v>0.96250000000000013</v>
      </c>
      <c r="AU208" s="69">
        <v>0.72500000000000009</v>
      </c>
      <c r="AV208" s="69">
        <v>1.375</v>
      </c>
      <c r="AW208" s="70">
        <v>1.5</v>
      </c>
      <c r="AX208" s="71" t="s">
        <v>1712</v>
      </c>
      <c r="AY208" s="69">
        <v>0.144375</v>
      </c>
      <c r="AZ208" s="84">
        <v>0.10875000000000001</v>
      </c>
      <c r="BA208" s="85">
        <v>0.20624999999999999</v>
      </c>
      <c r="BB208" s="86">
        <v>0.22499999999999998</v>
      </c>
      <c r="BD208" s="92" t="s">
        <v>2130</v>
      </c>
      <c r="BE208" s="68">
        <v>0.69781250000000006</v>
      </c>
      <c r="BF208" s="69">
        <v>0.50750000000000006</v>
      </c>
      <c r="BG208" s="69">
        <v>1.375</v>
      </c>
      <c r="BH208" s="70">
        <v>1.5</v>
      </c>
      <c r="BI208" s="72" t="s">
        <v>2131</v>
      </c>
      <c r="BJ208" s="68">
        <v>0.10467187500000001</v>
      </c>
      <c r="BK208" s="84">
        <v>7.6125000000000012E-2</v>
      </c>
      <c r="BL208" s="85">
        <v>0.20624999999999999</v>
      </c>
      <c r="BM208" s="86">
        <v>0.22499999999999998</v>
      </c>
      <c r="BT208"/>
    </row>
    <row r="209" spans="1:72" x14ac:dyDescent="0.25">
      <c r="A209" s="67" t="s">
        <v>418</v>
      </c>
      <c r="B209" s="68">
        <v>0.84319010416666684</v>
      </c>
      <c r="C209" s="69">
        <v>0.26675468750000009</v>
      </c>
      <c r="D209" s="69">
        <v>1.4122395833333334</v>
      </c>
      <c r="E209" s="70">
        <v>3.645833333333333</v>
      </c>
      <c r="F209" s="71" t="s">
        <v>417</v>
      </c>
      <c r="G209" s="72">
        <v>0.12647851562500001</v>
      </c>
      <c r="H209" s="72">
        <v>4.0013203125000014E-2</v>
      </c>
      <c r="I209" s="72">
        <v>0.21183593750000002</v>
      </c>
      <c r="J209" s="71">
        <v>0.54687499999999989</v>
      </c>
      <c r="Q209"/>
      <c r="AB209"/>
      <c r="AM209"/>
      <c r="AS209" s="67" t="s">
        <v>1713</v>
      </c>
      <c r="AT209" s="68">
        <v>1.375</v>
      </c>
      <c r="AU209" s="69">
        <v>1.3333333333333333</v>
      </c>
      <c r="AV209" s="69">
        <v>1.890625</v>
      </c>
      <c r="AW209" s="70">
        <v>1.05</v>
      </c>
      <c r="AX209" s="71" t="s">
        <v>1714</v>
      </c>
      <c r="AY209" s="69">
        <v>0.20624999999999999</v>
      </c>
      <c r="AZ209" s="84">
        <v>0.19999999999999998</v>
      </c>
      <c r="BA209" s="85">
        <v>0.28359374999999998</v>
      </c>
      <c r="BB209" s="86">
        <v>0.1575</v>
      </c>
      <c r="BD209" s="92" t="s">
        <v>2132</v>
      </c>
      <c r="BE209" s="68">
        <v>1.375</v>
      </c>
      <c r="BF209" s="69">
        <v>1</v>
      </c>
      <c r="BG209" s="69">
        <v>1.375</v>
      </c>
      <c r="BH209" s="70">
        <v>1.5</v>
      </c>
      <c r="BI209" s="72" t="s">
        <v>2133</v>
      </c>
      <c r="BJ209" s="68">
        <v>0.20624999999999999</v>
      </c>
      <c r="BK209" s="84">
        <v>0.15</v>
      </c>
      <c r="BL209" s="85">
        <v>0.20624999999999999</v>
      </c>
      <c r="BM209" s="86">
        <v>0.22499999999999998</v>
      </c>
      <c r="BT209"/>
    </row>
    <row r="210" spans="1:72" x14ac:dyDescent="0.25">
      <c r="A210" s="67" t="s">
        <v>420</v>
      </c>
      <c r="B210" s="68">
        <v>0.84319010416666684</v>
      </c>
      <c r="C210" s="69">
        <v>0.26675468750000009</v>
      </c>
      <c r="D210" s="69">
        <v>1.4122395833333334</v>
      </c>
      <c r="E210" s="70">
        <v>3.645833333333333</v>
      </c>
      <c r="F210" s="71" t="s">
        <v>419</v>
      </c>
      <c r="G210" s="72">
        <v>0.12647851562500001</v>
      </c>
      <c r="H210" s="72">
        <v>4.0013203125000014E-2</v>
      </c>
      <c r="I210" s="72">
        <v>0.21183593750000002</v>
      </c>
      <c r="J210" s="71">
        <v>0.54687499999999989</v>
      </c>
      <c r="Q210"/>
      <c r="AB210"/>
      <c r="AM210"/>
      <c r="AS210" s="67" t="s">
        <v>1715</v>
      </c>
      <c r="AT210" s="68">
        <v>1.375</v>
      </c>
      <c r="AU210" s="69">
        <v>1</v>
      </c>
      <c r="AV210" s="69">
        <v>1.375</v>
      </c>
      <c r="AW210" s="70">
        <v>1.5</v>
      </c>
      <c r="AX210" s="71" t="s">
        <v>1716</v>
      </c>
      <c r="AY210" s="69">
        <v>0.20624999999999999</v>
      </c>
      <c r="AZ210" s="84">
        <v>0.15</v>
      </c>
      <c r="BA210" s="85">
        <v>0.20624999999999999</v>
      </c>
      <c r="BB210" s="86">
        <v>0.22499999999999998</v>
      </c>
      <c r="BD210" s="92" t="s">
        <v>2134</v>
      </c>
      <c r="BE210" s="68">
        <v>0.69781250000000006</v>
      </c>
      <c r="BF210" s="69">
        <v>0.50750000000000006</v>
      </c>
      <c r="BG210" s="69">
        <v>1.375</v>
      </c>
      <c r="BH210" s="70">
        <v>1.5</v>
      </c>
      <c r="BI210" s="72" t="s">
        <v>2135</v>
      </c>
      <c r="BJ210" s="68">
        <v>0.10467187500000001</v>
      </c>
      <c r="BK210" s="84">
        <v>7.6125000000000012E-2</v>
      </c>
      <c r="BL210" s="85">
        <v>0.20624999999999999</v>
      </c>
      <c r="BM210" s="86">
        <v>0.22499999999999998</v>
      </c>
      <c r="BT210"/>
    </row>
    <row r="211" spans="1:72" x14ac:dyDescent="0.25">
      <c r="A211" s="67" t="s">
        <v>422</v>
      </c>
      <c r="B211" s="68">
        <v>0.84319010416666684</v>
      </c>
      <c r="C211" s="69">
        <v>0.26675468750000009</v>
      </c>
      <c r="D211" s="69">
        <v>1.4122395833333334</v>
      </c>
      <c r="E211" s="70">
        <v>3.645833333333333</v>
      </c>
      <c r="F211" s="71" t="s">
        <v>421</v>
      </c>
      <c r="G211" s="72">
        <v>0.12647851562500001</v>
      </c>
      <c r="H211" s="72">
        <v>4.0013203125000014E-2</v>
      </c>
      <c r="I211" s="72">
        <v>0.21183593750000002</v>
      </c>
      <c r="J211" s="71">
        <v>0.54687499999999989</v>
      </c>
      <c r="Q211"/>
      <c r="AB211"/>
      <c r="AM211"/>
      <c r="AS211" s="67" t="s">
        <v>1717</v>
      </c>
      <c r="AT211" s="68">
        <v>0.96250000000000013</v>
      </c>
      <c r="AU211" s="69">
        <v>0.72500000000000009</v>
      </c>
      <c r="AV211" s="69">
        <v>1.375</v>
      </c>
      <c r="AW211" s="70">
        <v>1.5</v>
      </c>
      <c r="AX211" s="71" t="s">
        <v>1718</v>
      </c>
      <c r="AY211" s="69">
        <v>0.144375</v>
      </c>
      <c r="AZ211" s="84">
        <v>0.10875000000000001</v>
      </c>
      <c r="BA211" s="85">
        <v>0.20624999999999999</v>
      </c>
      <c r="BB211" s="86">
        <v>0.22499999999999998</v>
      </c>
      <c r="BD211" s="92" t="s">
        <v>2136</v>
      </c>
      <c r="BE211" s="68">
        <v>1.375</v>
      </c>
      <c r="BF211" s="69">
        <v>1</v>
      </c>
      <c r="BG211" s="69">
        <v>1.375</v>
      </c>
      <c r="BH211" s="70">
        <v>1.5</v>
      </c>
      <c r="BI211" s="72" t="s">
        <v>2137</v>
      </c>
      <c r="BJ211" s="68">
        <v>0.20624999999999999</v>
      </c>
      <c r="BK211" s="84">
        <v>0.15</v>
      </c>
      <c r="BL211" s="85">
        <v>0.20624999999999999</v>
      </c>
      <c r="BM211" s="86">
        <v>0.22499999999999998</v>
      </c>
      <c r="BT211"/>
    </row>
    <row r="212" spans="1:72" x14ac:dyDescent="0.25">
      <c r="A212" s="67" t="s">
        <v>424</v>
      </c>
      <c r="B212" s="68">
        <v>0.84319010416666684</v>
      </c>
      <c r="C212" s="69">
        <v>0.26675468750000009</v>
      </c>
      <c r="D212" s="69">
        <v>1.4122395833333334</v>
      </c>
      <c r="E212" s="70">
        <v>3.645833333333333</v>
      </c>
      <c r="F212" s="71" t="s">
        <v>423</v>
      </c>
      <c r="G212" s="72">
        <v>0.12647851562500001</v>
      </c>
      <c r="H212" s="72">
        <v>4.0013203125000014E-2</v>
      </c>
      <c r="I212" s="72">
        <v>0.21183593750000002</v>
      </c>
      <c r="J212" s="71">
        <v>0.54687499999999989</v>
      </c>
      <c r="Q212"/>
      <c r="AB212"/>
      <c r="AM212"/>
      <c r="AS212" s="67" t="s">
        <v>1719</v>
      </c>
      <c r="AT212" s="68">
        <v>1.375</v>
      </c>
      <c r="AU212" s="69">
        <v>1.3333333333333333</v>
      </c>
      <c r="AV212" s="69">
        <v>1.890625</v>
      </c>
      <c r="AW212" s="70">
        <v>1.05</v>
      </c>
      <c r="AX212" s="71" t="s">
        <v>1720</v>
      </c>
      <c r="AY212" s="69">
        <v>0.20624999999999999</v>
      </c>
      <c r="AZ212" s="84">
        <v>0.19999999999999998</v>
      </c>
      <c r="BA212" s="85">
        <v>0.28359374999999998</v>
      </c>
      <c r="BB212" s="86">
        <v>0.1575</v>
      </c>
      <c r="BD212" s="92" t="s">
        <v>2138</v>
      </c>
      <c r="BE212" s="68">
        <v>1.375</v>
      </c>
      <c r="BF212" s="69">
        <v>1</v>
      </c>
      <c r="BG212" s="69">
        <v>1.375</v>
      </c>
      <c r="BH212" s="70">
        <v>1.5</v>
      </c>
      <c r="BI212" s="72" t="s">
        <v>2139</v>
      </c>
      <c r="BJ212" s="68">
        <v>0.20624999999999999</v>
      </c>
      <c r="BK212" s="84">
        <v>0.15</v>
      </c>
      <c r="BL212" s="85">
        <v>0.20624999999999999</v>
      </c>
      <c r="BM212" s="86">
        <v>0.22499999999999998</v>
      </c>
      <c r="BT212"/>
    </row>
    <row r="213" spans="1:72" x14ac:dyDescent="0.25">
      <c r="A213" s="67" t="s">
        <v>426</v>
      </c>
      <c r="B213" s="68">
        <v>0.50591406250000015</v>
      </c>
      <c r="C213" s="69">
        <v>0.36793750000000008</v>
      </c>
      <c r="D213" s="69">
        <v>1.375</v>
      </c>
      <c r="E213" s="70">
        <v>1.5</v>
      </c>
      <c r="F213" s="71" t="s">
        <v>425</v>
      </c>
      <c r="G213" s="72">
        <v>7.5887109375000025E-2</v>
      </c>
      <c r="H213" s="72">
        <v>5.5190625000000014E-2</v>
      </c>
      <c r="I213" s="72">
        <v>0.20624999999999999</v>
      </c>
      <c r="J213" s="71">
        <v>0.22499999999999998</v>
      </c>
      <c r="Q213"/>
      <c r="AB213"/>
      <c r="AM213"/>
      <c r="AS213" s="67" t="s">
        <v>1721</v>
      </c>
      <c r="AT213" s="68">
        <v>1.375</v>
      </c>
      <c r="AU213" s="69">
        <v>1</v>
      </c>
      <c r="AV213" s="69">
        <v>1.375</v>
      </c>
      <c r="AW213" s="70">
        <v>1.5</v>
      </c>
      <c r="AX213" s="71" t="s">
        <v>1722</v>
      </c>
      <c r="AY213" s="69">
        <v>0.20624999999999999</v>
      </c>
      <c r="AZ213" s="84">
        <v>0.15</v>
      </c>
      <c r="BA213" s="85">
        <v>0.20624999999999999</v>
      </c>
      <c r="BB213" s="86">
        <v>0.22499999999999998</v>
      </c>
      <c r="BD213" s="92" t="s">
        <v>2140</v>
      </c>
      <c r="BE213" s="68">
        <v>1.375</v>
      </c>
      <c r="BF213" s="69">
        <v>1</v>
      </c>
      <c r="BG213" s="69">
        <v>1.375</v>
      </c>
      <c r="BH213" s="70">
        <v>1.5</v>
      </c>
      <c r="BI213" s="72" t="s">
        <v>2141</v>
      </c>
      <c r="BJ213" s="68">
        <v>0.20624999999999999</v>
      </c>
      <c r="BK213" s="84">
        <v>0.15</v>
      </c>
      <c r="BL213" s="85">
        <v>0.20624999999999999</v>
      </c>
      <c r="BM213" s="86">
        <v>0.22499999999999998</v>
      </c>
      <c r="BT213"/>
    </row>
    <row r="214" spans="1:72" ht="15.75" thickBot="1" x14ac:dyDescent="0.3">
      <c r="A214" s="67" t="s">
        <v>428</v>
      </c>
      <c r="B214" s="68">
        <v>0.50591406250000015</v>
      </c>
      <c r="C214" s="69">
        <v>0.36793750000000008</v>
      </c>
      <c r="D214" s="69">
        <v>1.375</v>
      </c>
      <c r="E214" s="70">
        <v>1.5</v>
      </c>
      <c r="F214" s="71" t="s">
        <v>427</v>
      </c>
      <c r="G214" s="72">
        <v>7.5887109375000025E-2</v>
      </c>
      <c r="H214" s="72">
        <v>5.5190625000000014E-2</v>
      </c>
      <c r="I214" s="72">
        <v>0.20624999999999999</v>
      </c>
      <c r="J214" s="71">
        <v>0.22499999999999998</v>
      </c>
      <c r="Q214"/>
      <c r="AB214"/>
      <c r="AM214"/>
      <c r="AS214" s="73" t="s">
        <v>1723</v>
      </c>
      <c r="AT214" s="74">
        <v>0.96250000000000013</v>
      </c>
      <c r="AU214" s="75">
        <v>0.72500000000000009</v>
      </c>
      <c r="AV214" s="75">
        <v>1.375</v>
      </c>
      <c r="AW214" s="76">
        <v>1.5</v>
      </c>
      <c r="AX214" s="77" t="s">
        <v>1724</v>
      </c>
      <c r="AY214" s="75">
        <v>0.144375</v>
      </c>
      <c r="AZ214" s="87">
        <v>0.10875000000000001</v>
      </c>
      <c r="BA214" s="88">
        <v>0.20624999999999999</v>
      </c>
      <c r="BB214" s="89">
        <v>0.22499999999999998</v>
      </c>
      <c r="BD214" s="92" t="s">
        <v>2142</v>
      </c>
      <c r="BE214" s="68">
        <v>1.375</v>
      </c>
      <c r="BF214" s="69">
        <v>1</v>
      </c>
      <c r="BG214" s="69">
        <v>1.375</v>
      </c>
      <c r="BH214" s="70">
        <v>1.5</v>
      </c>
      <c r="BI214" s="72" t="s">
        <v>2143</v>
      </c>
      <c r="BJ214" s="68">
        <v>0.20624999999999999</v>
      </c>
      <c r="BK214" s="84">
        <v>0.15</v>
      </c>
      <c r="BL214" s="85">
        <v>0.20624999999999999</v>
      </c>
      <c r="BM214" s="86">
        <v>0.22499999999999998</v>
      </c>
      <c r="BT214"/>
    </row>
    <row r="215" spans="1:72" x14ac:dyDescent="0.25">
      <c r="A215" s="67" t="s">
        <v>430</v>
      </c>
      <c r="B215" s="68">
        <v>0.50591406250000015</v>
      </c>
      <c r="C215" s="69">
        <v>0.36793750000000008</v>
      </c>
      <c r="D215" s="69">
        <v>1.375</v>
      </c>
      <c r="E215" s="70">
        <v>1.5</v>
      </c>
      <c r="F215" s="71" t="s">
        <v>429</v>
      </c>
      <c r="G215" s="72">
        <v>7.5887109375000025E-2</v>
      </c>
      <c r="H215" s="72">
        <v>5.5190625000000014E-2</v>
      </c>
      <c r="I215" s="72">
        <v>0.20624999999999999</v>
      </c>
      <c r="J215" s="71">
        <v>0.22499999999999998</v>
      </c>
      <c r="Q215"/>
      <c r="AB215"/>
      <c r="AM215"/>
      <c r="AX215"/>
      <c r="BD215" s="92" t="s">
        <v>2144</v>
      </c>
      <c r="BE215" s="68">
        <v>0.69781250000000006</v>
      </c>
      <c r="BF215" s="69">
        <v>0.50750000000000006</v>
      </c>
      <c r="BG215" s="69">
        <v>1.375</v>
      </c>
      <c r="BH215" s="70">
        <v>1.5</v>
      </c>
      <c r="BI215" s="72" t="s">
        <v>2145</v>
      </c>
      <c r="BJ215" s="68">
        <v>0.10467187500000001</v>
      </c>
      <c r="BK215" s="84">
        <v>7.6125000000000012E-2</v>
      </c>
      <c r="BL215" s="85">
        <v>0.20624999999999999</v>
      </c>
      <c r="BM215" s="86">
        <v>0.22499999999999998</v>
      </c>
      <c r="BT215"/>
    </row>
    <row r="216" spans="1:72" x14ac:dyDescent="0.25">
      <c r="A216" s="67" t="s">
        <v>432</v>
      </c>
      <c r="B216" s="68">
        <v>0.50591406250000015</v>
      </c>
      <c r="C216" s="69">
        <v>0.36793750000000008</v>
      </c>
      <c r="D216" s="69">
        <v>1.375</v>
      </c>
      <c r="E216" s="70">
        <v>1.5</v>
      </c>
      <c r="F216" s="71" t="s">
        <v>431</v>
      </c>
      <c r="G216" s="72">
        <v>7.5887109375000025E-2</v>
      </c>
      <c r="H216" s="72">
        <v>5.5190625000000014E-2</v>
      </c>
      <c r="I216" s="72">
        <v>0.20624999999999999</v>
      </c>
      <c r="J216" s="71">
        <v>0.22499999999999998</v>
      </c>
      <c r="Q216"/>
      <c r="AB216"/>
      <c r="AM216"/>
      <c r="AX216"/>
      <c r="BD216" s="92" t="s">
        <v>2146</v>
      </c>
      <c r="BE216" s="68">
        <v>1.375</v>
      </c>
      <c r="BF216" s="69">
        <v>1</v>
      </c>
      <c r="BG216" s="69">
        <v>1.375</v>
      </c>
      <c r="BH216" s="70">
        <v>1.5</v>
      </c>
      <c r="BI216" s="72" t="s">
        <v>2147</v>
      </c>
      <c r="BJ216" s="68">
        <v>0.20624999999999999</v>
      </c>
      <c r="BK216" s="84">
        <v>0.15</v>
      </c>
      <c r="BL216" s="85">
        <v>0.20624999999999999</v>
      </c>
      <c r="BM216" s="86">
        <v>0.22499999999999998</v>
      </c>
      <c r="BT216"/>
    </row>
    <row r="217" spans="1:72" x14ac:dyDescent="0.25">
      <c r="A217" s="67" t="s">
        <v>434</v>
      </c>
      <c r="B217" s="68">
        <v>0.50591406250000015</v>
      </c>
      <c r="C217" s="69">
        <v>0.36793750000000008</v>
      </c>
      <c r="D217" s="69">
        <v>1.375</v>
      </c>
      <c r="E217" s="70">
        <v>1.5</v>
      </c>
      <c r="F217" s="71" t="s">
        <v>433</v>
      </c>
      <c r="G217" s="72">
        <v>7.5887109375000025E-2</v>
      </c>
      <c r="H217" s="72">
        <v>5.5190625000000014E-2</v>
      </c>
      <c r="I217" s="72">
        <v>0.20624999999999999</v>
      </c>
      <c r="J217" s="71">
        <v>0.22499999999999998</v>
      </c>
      <c r="Q217"/>
      <c r="AB217"/>
      <c r="AM217"/>
      <c r="AX217"/>
      <c r="BD217" s="92" t="s">
        <v>2148</v>
      </c>
      <c r="BE217" s="68">
        <v>1.375</v>
      </c>
      <c r="BF217" s="69">
        <v>1</v>
      </c>
      <c r="BG217" s="69">
        <v>1.375</v>
      </c>
      <c r="BH217" s="70">
        <v>1.5</v>
      </c>
      <c r="BI217" s="72" t="s">
        <v>2149</v>
      </c>
      <c r="BJ217" s="68">
        <v>0.20624999999999999</v>
      </c>
      <c r="BK217" s="84">
        <v>0.15</v>
      </c>
      <c r="BL217" s="85">
        <v>0.20624999999999999</v>
      </c>
      <c r="BM217" s="86">
        <v>0.22499999999999998</v>
      </c>
      <c r="BT217"/>
    </row>
    <row r="218" spans="1:72" x14ac:dyDescent="0.25">
      <c r="A218" s="67" t="s">
        <v>436</v>
      </c>
      <c r="B218" s="68">
        <v>0.50591406250000015</v>
      </c>
      <c r="C218" s="69">
        <v>0.36793750000000008</v>
      </c>
      <c r="D218" s="69">
        <v>1.375</v>
      </c>
      <c r="E218" s="70">
        <v>1.5</v>
      </c>
      <c r="F218" s="71" t="s">
        <v>435</v>
      </c>
      <c r="G218" s="72">
        <v>7.5887109375000025E-2</v>
      </c>
      <c r="H218" s="72">
        <v>5.5190625000000014E-2</v>
      </c>
      <c r="I218" s="72">
        <v>0.20624999999999999</v>
      </c>
      <c r="J218" s="71">
        <v>0.22499999999999998</v>
      </c>
      <c r="Q218"/>
      <c r="AB218"/>
      <c r="AM218"/>
      <c r="AX218"/>
      <c r="BD218" s="92" t="s">
        <v>2150</v>
      </c>
      <c r="BE218" s="68">
        <v>1.375</v>
      </c>
      <c r="BF218" s="69">
        <v>1</v>
      </c>
      <c r="BG218" s="69">
        <v>1.375</v>
      </c>
      <c r="BH218" s="70">
        <v>1.5</v>
      </c>
      <c r="BI218" s="72" t="s">
        <v>2151</v>
      </c>
      <c r="BJ218" s="68">
        <v>0.20624999999999999</v>
      </c>
      <c r="BK218" s="84">
        <v>0.15</v>
      </c>
      <c r="BL218" s="85">
        <v>0.20624999999999999</v>
      </c>
      <c r="BM218" s="86">
        <v>0.22499999999999998</v>
      </c>
      <c r="BT218"/>
    </row>
    <row r="219" spans="1:72" x14ac:dyDescent="0.25">
      <c r="A219" s="67" t="s">
        <v>438</v>
      </c>
      <c r="B219" s="68">
        <v>0.50591406250000015</v>
      </c>
      <c r="C219" s="69">
        <v>0.36793750000000008</v>
      </c>
      <c r="D219" s="69">
        <v>1.375</v>
      </c>
      <c r="E219" s="70">
        <v>1.5</v>
      </c>
      <c r="F219" s="71" t="s">
        <v>437</v>
      </c>
      <c r="G219" s="72">
        <v>7.5887109375000025E-2</v>
      </c>
      <c r="H219" s="72">
        <v>5.5190625000000014E-2</v>
      </c>
      <c r="I219" s="72">
        <v>0.20624999999999999</v>
      </c>
      <c r="J219" s="71">
        <v>0.22499999999999998</v>
      </c>
      <c r="Q219"/>
      <c r="AB219"/>
      <c r="AM219"/>
      <c r="AX219"/>
      <c r="BD219" s="92" t="s">
        <v>2152</v>
      </c>
      <c r="BE219" s="68">
        <v>1.375</v>
      </c>
      <c r="BF219" s="69">
        <v>1</v>
      </c>
      <c r="BG219" s="69">
        <v>1.375</v>
      </c>
      <c r="BH219" s="70">
        <v>1.5</v>
      </c>
      <c r="BI219" s="72" t="s">
        <v>2153</v>
      </c>
      <c r="BJ219" s="68">
        <v>0.20624999999999999</v>
      </c>
      <c r="BK219" s="84">
        <v>0.15</v>
      </c>
      <c r="BL219" s="85">
        <v>0.20624999999999999</v>
      </c>
      <c r="BM219" s="86">
        <v>0.22499999999999998</v>
      </c>
      <c r="BT219"/>
    </row>
    <row r="220" spans="1:72" x14ac:dyDescent="0.25">
      <c r="A220" s="67" t="s">
        <v>440</v>
      </c>
      <c r="B220" s="68">
        <v>0.50591406250000015</v>
      </c>
      <c r="C220" s="69">
        <v>0.36793750000000008</v>
      </c>
      <c r="D220" s="69">
        <v>1.375</v>
      </c>
      <c r="E220" s="70">
        <v>1.5</v>
      </c>
      <c r="F220" s="71" t="s">
        <v>439</v>
      </c>
      <c r="G220" s="72">
        <v>7.5887109375000025E-2</v>
      </c>
      <c r="H220" s="72">
        <v>5.5190625000000014E-2</v>
      </c>
      <c r="I220" s="72">
        <v>0.20624999999999999</v>
      </c>
      <c r="J220" s="71">
        <v>0.22499999999999998</v>
      </c>
      <c r="Q220"/>
      <c r="AB220"/>
      <c r="AM220"/>
      <c r="AX220"/>
      <c r="BD220" s="92" t="s">
        <v>2154</v>
      </c>
      <c r="BE220" s="68">
        <v>1.375</v>
      </c>
      <c r="BF220" s="69">
        <v>1</v>
      </c>
      <c r="BG220" s="69">
        <v>1.375</v>
      </c>
      <c r="BH220" s="70">
        <v>1.5</v>
      </c>
      <c r="BI220" s="72" t="s">
        <v>2155</v>
      </c>
      <c r="BJ220" s="68">
        <v>0.20624999999999999</v>
      </c>
      <c r="BK220" s="84">
        <v>0.15</v>
      </c>
      <c r="BL220" s="85">
        <v>0.20624999999999999</v>
      </c>
      <c r="BM220" s="86">
        <v>0.22499999999999998</v>
      </c>
      <c r="BT220"/>
    </row>
    <row r="221" spans="1:72" x14ac:dyDescent="0.25">
      <c r="A221" s="67" t="s">
        <v>442</v>
      </c>
      <c r="B221" s="68">
        <v>0.50591406250000015</v>
      </c>
      <c r="C221" s="69">
        <v>0.36793750000000008</v>
      </c>
      <c r="D221" s="69">
        <v>1.375</v>
      </c>
      <c r="E221" s="70">
        <v>1.5</v>
      </c>
      <c r="F221" s="71" t="s">
        <v>441</v>
      </c>
      <c r="G221" s="72">
        <v>7.5887109375000025E-2</v>
      </c>
      <c r="H221" s="72">
        <v>5.5190625000000014E-2</v>
      </c>
      <c r="I221" s="72">
        <v>0.20624999999999999</v>
      </c>
      <c r="J221" s="71">
        <v>0.22499999999999998</v>
      </c>
      <c r="Q221"/>
      <c r="AB221"/>
      <c r="AM221"/>
      <c r="AX221"/>
      <c r="BD221" s="92" t="s">
        <v>2156</v>
      </c>
      <c r="BE221" s="68">
        <v>1.375</v>
      </c>
      <c r="BF221" s="69">
        <v>1</v>
      </c>
      <c r="BG221" s="69">
        <v>1.375</v>
      </c>
      <c r="BH221" s="70">
        <v>1.5</v>
      </c>
      <c r="BI221" s="72" t="s">
        <v>2157</v>
      </c>
      <c r="BJ221" s="68">
        <v>0.20624999999999999</v>
      </c>
      <c r="BK221" s="84">
        <v>0.15</v>
      </c>
      <c r="BL221" s="85">
        <v>0.20624999999999999</v>
      </c>
      <c r="BM221" s="86">
        <v>0.22499999999999998</v>
      </c>
      <c r="BT221"/>
    </row>
    <row r="222" spans="1:72" x14ac:dyDescent="0.25">
      <c r="A222" s="67" t="s">
        <v>444</v>
      </c>
      <c r="B222" s="68">
        <v>0.50591406250000015</v>
      </c>
      <c r="C222" s="69">
        <v>0.36793750000000008</v>
      </c>
      <c r="D222" s="69">
        <v>1.375</v>
      </c>
      <c r="E222" s="70">
        <v>1.5</v>
      </c>
      <c r="F222" s="71" t="s">
        <v>443</v>
      </c>
      <c r="G222" s="72">
        <v>7.5887109375000025E-2</v>
      </c>
      <c r="H222" s="72">
        <v>5.5190625000000014E-2</v>
      </c>
      <c r="I222" s="72">
        <v>0.20624999999999999</v>
      </c>
      <c r="J222" s="71">
        <v>0.22499999999999998</v>
      </c>
      <c r="Q222"/>
      <c r="AB222"/>
      <c r="AM222"/>
      <c r="AX222"/>
      <c r="BD222" s="92" t="s">
        <v>2158</v>
      </c>
      <c r="BE222" s="68">
        <v>1.375</v>
      </c>
      <c r="BF222" s="69">
        <v>1</v>
      </c>
      <c r="BG222" s="69">
        <v>1.375</v>
      </c>
      <c r="BH222" s="70">
        <v>1.5</v>
      </c>
      <c r="BI222" s="72" t="s">
        <v>2159</v>
      </c>
      <c r="BJ222" s="68">
        <v>0.20624999999999999</v>
      </c>
      <c r="BK222" s="84">
        <v>0.15</v>
      </c>
      <c r="BL222" s="85">
        <v>0.20624999999999999</v>
      </c>
      <c r="BM222" s="86">
        <v>0.22499999999999998</v>
      </c>
      <c r="BT222"/>
    </row>
    <row r="223" spans="1:72" x14ac:dyDescent="0.25">
      <c r="A223" s="67" t="s">
        <v>446</v>
      </c>
      <c r="B223" s="68">
        <v>0.50591406250000015</v>
      </c>
      <c r="C223" s="69">
        <v>0.36793750000000008</v>
      </c>
      <c r="D223" s="69">
        <v>1.375</v>
      </c>
      <c r="E223" s="70">
        <v>1.5</v>
      </c>
      <c r="F223" s="71" t="s">
        <v>445</v>
      </c>
      <c r="G223" s="72">
        <v>7.5887109375000025E-2</v>
      </c>
      <c r="H223" s="72">
        <v>5.5190625000000014E-2</v>
      </c>
      <c r="I223" s="72">
        <v>0.20624999999999999</v>
      </c>
      <c r="J223" s="71">
        <v>0.22499999999999998</v>
      </c>
      <c r="Q223"/>
      <c r="AB223"/>
      <c r="AM223"/>
      <c r="AX223"/>
      <c r="BD223" s="92" t="s">
        <v>2160</v>
      </c>
      <c r="BE223" s="68">
        <v>1.375</v>
      </c>
      <c r="BF223" s="69">
        <v>1</v>
      </c>
      <c r="BG223" s="69">
        <v>1.375</v>
      </c>
      <c r="BH223" s="70">
        <v>1.5</v>
      </c>
      <c r="BI223" s="72" t="s">
        <v>2161</v>
      </c>
      <c r="BJ223" s="68">
        <v>0.20624999999999999</v>
      </c>
      <c r="BK223" s="84">
        <v>0.15</v>
      </c>
      <c r="BL223" s="85">
        <v>0.20624999999999999</v>
      </c>
      <c r="BM223" s="86">
        <v>0.22499999999999998</v>
      </c>
      <c r="BT223"/>
    </row>
    <row r="224" spans="1:72" x14ac:dyDescent="0.25">
      <c r="A224" s="67" t="s">
        <v>448</v>
      </c>
      <c r="B224" s="68">
        <v>0.50591406250000015</v>
      </c>
      <c r="C224" s="69">
        <v>0.36793750000000008</v>
      </c>
      <c r="D224" s="69">
        <v>1.375</v>
      </c>
      <c r="E224" s="70">
        <v>1.5</v>
      </c>
      <c r="F224" s="71" t="s">
        <v>447</v>
      </c>
      <c r="G224" s="72">
        <v>7.5887109375000025E-2</v>
      </c>
      <c r="H224" s="72">
        <v>5.5190625000000014E-2</v>
      </c>
      <c r="I224" s="72">
        <v>0.20624999999999999</v>
      </c>
      <c r="J224" s="71">
        <v>0.22499999999999998</v>
      </c>
      <c r="Q224"/>
      <c r="AB224"/>
      <c r="AM224"/>
      <c r="AX224"/>
      <c r="BD224" s="92" t="s">
        <v>2162</v>
      </c>
      <c r="BE224" s="68">
        <v>1.375</v>
      </c>
      <c r="BF224" s="69">
        <v>1</v>
      </c>
      <c r="BG224" s="69">
        <v>1.375</v>
      </c>
      <c r="BH224" s="70">
        <v>1.5</v>
      </c>
      <c r="BI224" s="72" t="s">
        <v>2163</v>
      </c>
      <c r="BJ224" s="68">
        <v>0.20624999999999999</v>
      </c>
      <c r="BK224" s="84">
        <v>0.15</v>
      </c>
      <c r="BL224" s="85">
        <v>0.20624999999999999</v>
      </c>
      <c r="BM224" s="86">
        <v>0.22499999999999998</v>
      </c>
      <c r="BT224"/>
    </row>
    <row r="225" spans="1:72" x14ac:dyDescent="0.25">
      <c r="A225" s="67" t="s">
        <v>450</v>
      </c>
      <c r="B225" s="68">
        <v>0.50591406250000015</v>
      </c>
      <c r="C225" s="69">
        <v>0.36793750000000008</v>
      </c>
      <c r="D225" s="69">
        <v>1.375</v>
      </c>
      <c r="E225" s="70">
        <v>1.5</v>
      </c>
      <c r="F225" s="71" t="s">
        <v>449</v>
      </c>
      <c r="G225" s="72">
        <v>7.5887109375000025E-2</v>
      </c>
      <c r="H225" s="72">
        <v>5.5190625000000014E-2</v>
      </c>
      <c r="I225" s="72">
        <v>0.20624999999999999</v>
      </c>
      <c r="J225" s="71">
        <v>0.22499999999999998</v>
      </c>
      <c r="Q225"/>
      <c r="AB225"/>
      <c r="AM225"/>
      <c r="AX225"/>
      <c r="BD225" s="92" t="s">
        <v>2164</v>
      </c>
      <c r="BE225" s="68">
        <v>1.375</v>
      </c>
      <c r="BF225" s="69">
        <v>1</v>
      </c>
      <c r="BG225" s="69">
        <v>1.375</v>
      </c>
      <c r="BH225" s="70">
        <v>1.5</v>
      </c>
      <c r="BI225" s="72" t="s">
        <v>2165</v>
      </c>
      <c r="BJ225" s="68">
        <v>0.20624999999999999</v>
      </c>
      <c r="BK225" s="84">
        <v>0.15</v>
      </c>
      <c r="BL225" s="85">
        <v>0.20624999999999999</v>
      </c>
      <c r="BM225" s="86">
        <v>0.22499999999999998</v>
      </c>
      <c r="BT225"/>
    </row>
    <row r="226" spans="1:72" x14ac:dyDescent="0.25">
      <c r="A226" s="67" t="s">
        <v>452</v>
      </c>
      <c r="B226" s="68">
        <v>0.50591406250000015</v>
      </c>
      <c r="C226" s="69">
        <v>0.36793750000000008</v>
      </c>
      <c r="D226" s="69">
        <v>1.375</v>
      </c>
      <c r="E226" s="70">
        <v>1.5</v>
      </c>
      <c r="F226" s="71" t="s">
        <v>451</v>
      </c>
      <c r="G226" s="72">
        <v>7.5887109375000025E-2</v>
      </c>
      <c r="H226" s="72">
        <v>5.5190625000000014E-2</v>
      </c>
      <c r="I226" s="72">
        <v>0.20624999999999999</v>
      </c>
      <c r="J226" s="71">
        <v>0.22499999999999998</v>
      </c>
      <c r="Q226"/>
      <c r="AB226"/>
      <c r="AM226"/>
      <c r="AX226"/>
      <c r="BD226" s="92" t="s">
        <v>2166</v>
      </c>
      <c r="BE226" s="68">
        <v>1.375</v>
      </c>
      <c r="BF226" s="69">
        <v>1</v>
      </c>
      <c r="BG226" s="69">
        <v>1.375</v>
      </c>
      <c r="BH226" s="70">
        <v>1.5</v>
      </c>
      <c r="BI226" s="72" t="s">
        <v>2167</v>
      </c>
      <c r="BJ226" s="68">
        <v>0.20624999999999999</v>
      </c>
      <c r="BK226" s="84">
        <v>0.15</v>
      </c>
      <c r="BL226" s="85">
        <v>0.20624999999999999</v>
      </c>
      <c r="BM226" s="86">
        <v>0.22499999999999998</v>
      </c>
      <c r="BT226"/>
    </row>
    <row r="227" spans="1:72" x14ac:dyDescent="0.25">
      <c r="A227" s="67" t="s">
        <v>454</v>
      </c>
      <c r="B227" s="68">
        <v>0.50591406250000015</v>
      </c>
      <c r="C227" s="69">
        <v>0.36793750000000008</v>
      </c>
      <c r="D227" s="69">
        <v>1.375</v>
      </c>
      <c r="E227" s="70">
        <v>1.5</v>
      </c>
      <c r="F227" s="71" t="s">
        <v>453</v>
      </c>
      <c r="G227" s="72">
        <v>7.5887109375000025E-2</v>
      </c>
      <c r="H227" s="72">
        <v>5.5190625000000014E-2</v>
      </c>
      <c r="I227" s="72">
        <v>0.20624999999999999</v>
      </c>
      <c r="J227" s="71">
        <v>0.22499999999999998</v>
      </c>
      <c r="Q227"/>
      <c r="AB227"/>
      <c r="AM227"/>
      <c r="AX227"/>
      <c r="BD227" s="92" t="s">
        <v>2168</v>
      </c>
      <c r="BE227" s="68">
        <v>1.375</v>
      </c>
      <c r="BF227" s="69">
        <v>1</v>
      </c>
      <c r="BG227" s="69">
        <v>1.375</v>
      </c>
      <c r="BH227" s="70">
        <v>1.5</v>
      </c>
      <c r="BI227" s="72" t="s">
        <v>2169</v>
      </c>
      <c r="BJ227" s="68">
        <v>0.20624999999999999</v>
      </c>
      <c r="BK227" s="84">
        <v>0.15</v>
      </c>
      <c r="BL227" s="85">
        <v>0.20624999999999999</v>
      </c>
      <c r="BM227" s="86">
        <v>0.22499999999999998</v>
      </c>
      <c r="BT227"/>
    </row>
    <row r="228" spans="1:72" x14ac:dyDescent="0.25">
      <c r="A228" s="67" t="s">
        <v>456</v>
      </c>
      <c r="B228" s="68">
        <v>0.50591406250000015</v>
      </c>
      <c r="C228" s="69">
        <v>0.36793750000000008</v>
      </c>
      <c r="D228" s="69">
        <v>1.375</v>
      </c>
      <c r="E228" s="70">
        <v>1.5</v>
      </c>
      <c r="F228" s="71" t="s">
        <v>455</v>
      </c>
      <c r="G228" s="72">
        <v>7.5887109375000025E-2</v>
      </c>
      <c r="H228" s="72">
        <v>5.5190625000000014E-2</v>
      </c>
      <c r="I228" s="72">
        <v>0.20624999999999999</v>
      </c>
      <c r="J228" s="71">
        <v>0.22499999999999998</v>
      </c>
      <c r="Q228"/>
      <c r="AB228"/>
      <c r="AM228"/>
      <c r="AX228"/>
      <c r="BD228" s="92" t="s">
        <v>2170</v>
      </c>
      <c r="BE228" s="68">
        <v>0.69781250000000006</v>
      </c>
      <c r="BF228" s="69">
        <v>0.50750000000000006</v>
      </c>
      <c r="BG228" s="69">
        <v>1.375</v>
      </c>
      <c r="BH228" s="70">
        <v>1.5</v>
      </c>
      <c r="BI228" s="72" t="s">
        <v>2171</v>
      </c>
      <c r="BJ228" s="68">
        <v>0.10467187500000001</v>
      </c>
      <c r="BK228" s="84">
        <v>7.6125000000000012E-2</v>
      </c>
      <c r="BL228" s="85">
        <v>0.20624999999999999</v>
      </c>
      <c r="BM228" s="86">
        <v>0.22499999999999998</v>
      </c>
      <c r="BT228"/>
    </row>
    <row r="229" spans="1:72" x14ac:dyDescent="0.25">
      <c r="A229" s="67" t="s">
        <v>458</v>
      </c>
      <c r="B229" s="68">
        <v>0.50591406250000015</v>
      </c>
      <c r="C229" s="69">
        <v>0.36793750000000008</v>
      </c>
      <c r="D229" s="69">
        <v>1.375</v>
      </c>
      <c r="E229" s="70">
        <v>1.5</v>
      </c>
      <c r="F229" s="71" t="s">
        <v>457</v>
      </c>
      <c r="G229" s="72">
        <v>7.5887109375000025E-2</v>
      </c>
      <c r="H229" s="72">
        <v>5.5190625000000014E-2</v>
      </c>
      <c r="I229" s="72">
        <v>0.20624999999999999</v>
      </c>
      <c r="J229" s="71">
        <v>0.22499999999999998</v>
      </c>
      <c r="Q229"/>
      <c r="AB229"/>
      <c r="AM229"/>
      <c r="AX229"/>
      <c r="BD229" s="92" t="s">
        <v>2172</v>
      </c>
      <c r="BE229" s="68">
        <v>0.69781250000000006</v>
      </c>
      <c r="BF229" s="69">
        <v>0.50750000000000006</v>
      </c>
      <c r="BG229" s="69">
        <v>1.375</v>
      </c>
      <c r="BH229" s="70">
        <v>1.5</v>
      </c>
      <c r="BI229" s="72" t="s">
        <v>2173</v>
      </c>
      <c r="BJ229" s="68">
        <v>0.10467187500000001</v>
      </c>
      <c r="BK229" s="84">
        <v>7.6125000000000012E-2</v>
      </c>
      <c r="BL229" s="85">
        <v>0.20624999999999999</v>
      </c>
      <c r="BM229" s="86">
        <v>0.22499999999999998</v>
      </c>
      <c r="BT229"/>
    </row>
    <row r="230" spans="1:72" x14ac:dyDescent="0.25">
      <c r="A230" s="67" t="s">
        <v>460</v>
      </c>
      <c r="B230" s="68">
        <v>0.50591406250000015</v>
      </c>
      <c r="C230" s="69">
        <v>0.36793750000000008</v>
      </c>
      <c r="D230" s="69">
        <v>1.375</v>
      </c>
      <c r="E230" s="70">
        <v>1.5</v>
      </c>
      <c r="F230" s="71" t="s">
        <v>459</v>
      </c>
      <c r="G230" s="72">
        <v>7.5887109375000025E-2</v>
      </c>
      <c r="H230" s="72">
        <v>5.5190625000000014E-2</v>
      </c>
      <c r="I230" s="72">
        <v>0.20624999999999999</v>
      </c>
      <c r="J230" s="71">
        <v>0.22499999999999998</v>
      </c>
      <c r="Q230"/>
      <c r="AB230"/>
      <c r="AM230"/>
      <c r="AX230"/>
      <c r="BD230" s="92" t="s">
        <v>2174</v>
      </c>
      <c r="BE230" s="68">
        <v>1.375</v>
      </c>
      <c r="BF230" s="69">
        <v>1</v>
      </c>
      <c r="BG230" s="69">
        <v>1.375</v>
      </c>
      <c r="BH230" s="70">
        <v>1.5</v>
      </c>
      <c r="BI230" s="72" t="s">
        <v>2175</v>
      </c>
      <c r="BJ230" s="68">
        <v>0.20624999999999999</v>
      </c>
      <c r="BK230" s="84">
        <v>0.15</v>
      </c>
      <c r="BL230" s="85">
        <v>0.20624999999999999</v>
      </c>
      <c r="BM230" s="86">
        <v>0.22499999999999998</v>
      </c>
      <c r="BT230"/>
    </row>
    <row r="231" spans="1:72" x14ac:dyDescent="0.25">
      <c r="A231" s="67" t="s">
        <v>462</v>
      </c>
      <c r="B231" s="68">
        <v>0.50591406250000015</v>
      </c>
      <c r="C231" s="69">
        <v>0.36793750000000008</v>
      </c>
      <c r="D231" s="69">
        <v>1.375</v>
      </c>
      <c r="E231" s="70">
        <v>1.5</v>
      </c>
      <c r="F231" s="71" t="s">
        <v>461</v>
      </c>
      <c r="G231" s="72">
        <v>7.5887109375000025E-2</v>
      </c>
      <c r="H231" s="72">
        <v>5.5190625000000014E-2</v>
      </c>
      <c r="I231" s="72">
        <v>0.20624999999999999</v>
      </c>
      <c r="J231" s="71">
        <v>0.22499999999999998</v>
      </c>
      <c r="Q231"/>
      <c r="AB231"/>
      <c r="AM231"/>
      <c r="AX231"/>
      <c r="BD231" s="92" t="s">
        <v>2176</v>
      </c>
      <c r="BE231" s="68">
        <v>0.69781250000000006</v>
      </c>
      <c r="BF231" s="69">
        <v>0.50750000000000006</v>
      </c>
      <c r="BG231" s="69">
        <v>1.375</v>
      </c>
      <c r="BH231" s="70">
        <v>1.5</v>
      </c>
      <c r="BI231" s="72" t="s">
        <v>2177</v>
      </c>
      <c r="BJ231" s="68">
        <v>0.10467187500000001</v>
      </c>
      <c r="BK231" s="84">
        <v>7.6125000000000012E-2</v>
      </c>
      <c r="BL231" s="85">
        <v>0.20624999999999999</v>
      </c>
      <c r="BM231" s="86">
        <v>0.22499999999999998</v>
      </c>
      <c r="BT231"/>
    </row>
    <row r="232" spans="1:72" x14ac:dyDescent="0.25">
      <c r="A232" s="67" t="s">
        <v>464</v>
      </c>
      <c r="B232" s="68">
        <v>0.50591406250000015</v>
      </c>
      <c r="C232" s="69">
        <v>0.36793750000000008</v>
      </c>
      <c r="D232" s="69">
        <v>1.375</v>
      </c>
      <c r="E232" s="70">
        <v>1.5</v>
      </c>
      <c r="F232" s="71" t="s">
        <v>463</v>
      </c>
      <c r="G232" s="72">
        <v>7.5887109375000025E-2</v>
      </c>
      <c r="H232" s="72">
        <v>5.5190625000000014E-2</v>
      </c>
      <c r="I232" s="72">
        <v>0.20624999999999999</v>
      </c>
      <c r="J232" s="71">
        <v>0.22499999999999998</v>
      </c>
      <c r="Q232"/>
      <c r="AB232"/>
      <c r="AM232"/>
      <c r="AX232"/>
      <c r="BD232" s="92" t="s">
        <v>2178</v>
      </c>
      <c r="BE232" s="68">
        <v>1.375</v>
      </c>
      <c r="BF232" s="69">
        <v>1</v>
      </c>
      <c r="BG232" s="69">
        <v>1.375</v>
      </c>
      <c r="BH232" s="70">
        <v>1.5</v>
      </c>
      <c r="BI232" s="72" t="s">
        <v>2179</v>
      </c>
      <c r="BJ232" s="68">
        <v>0.20624999999999999</v>
      </c>
      <c r="BK232" s="84">
        <v>0.15</v>
      </c>
      <c r="BL232" s="85">
        <v>0.20624999999999999</v>
      </c>
      <c r="BM232" s="86">
        <v>0.22499999999999998</v>
      </c>
      <c r="BT232"/>
    </row>
    <row r="233" spans="1:72" x14ac:dyDescent="0.25">
      <c r="A233" s="67" t="s">
        <v>466</v>
      </c>
      <c r="B233" s="68">
        <v>0.50591406250000015</v>
      </c>
      <c r="C233" s="69">
        <v>0.36793750000000008</v>
      </c>
      <c r="D233" s="69">
        <v>1.375</v>
      </c>
      <c r="E233" s="70">
        <v>1.5</v>
      </c>
      <c r="F233" s="71" t="s">
        <v>465</v>
      </c>
      <c r="G233" s="72">
        <v>7.5887109375000025E-2</v>
      </c>
      <c r="H233" s="72">
        <v>5.5190625000000014E-2</v>
      </c>
      <c r="I233" s="72">
        <v>0.20624999999999999</v>
      </c>
      <c r="J233" s="71">
        <v>0.22499999999999998</v>
      </c>
      <c r="Q233"/>
      <c r="AB233"/>
      <c r="AM233"/>
      <c r="AX233"/>
      <c r="BD233" s="92" t="s">
        <v>2180</v>
      </c>
      <c r="BE233" s="68">
        <v>1.375</v>
      </c>
      <c r="BF233" s="69">
        <v>1</v>
      </c>
      <c r="BG233" s="69">
        <v>1.375</v>
      </c>
      <c r="BH233" s="70">
        <v>1.5</v>
      </c>
      <c r="BI233" s="72" t="s">
        <v>2181</v>
      </c>
      <c r="BJ233" s="68">
        <v>0.20624999999999999</v>
      </c>
      <c r="BK233" s="84">
        <v>0.15</v>
      </c>
      <c r="BL233" s="85">
        <v>0.20624999999999999</v>
      </c>
      <c r="BM233" s="86">
        <v>0.22499999999999998</v>
      </c>
      <c r="BT233"/>
    </row>
    <row r="234" spans="1:72" x14ac:dyDescent="0.25">
      <c r="A234" s="67" t="s">
        <v>468</v>
      </c>
      <c r="B234" s="68">
        <v>0.50591406250000015</v>
      </c>
      <c r="C234" s="69">
        <v>0.36793750000000008</v>
      </c>
      <c r="D234" s="69">
        <v>1.375</v>
      </c>
      <c r="E234" s="70">
        <v>1.5</v>
      </c>
      <c r="F234" s="71" t="s">
        <v>467</v>
      </c>
      <c r="G234" s="72">
        <v>7.5887109375000025E-2</v>
      </c>
      <c r="H234" s="72">
        <v>5.5190625000000014E-2</v>
      </c>
      <c r="I234" s="72">
        <v>0.20624999999999999</v>
      </c>
      <c r="J234" s="71">
        <v>0.22499999999999998</v>
      </c>
      <c r="Q234"/>
      <c r="AB234"/>
      <c r="AM234"/>
      <c r="AX234"/>
      <c r="BD234" s="92" t="s">
        <v>2182</v>
      </c>
      <c r="BE234" s="68">
        <v>0.69781250000000006</v>
      </c>
      <c r="BF234" s="69">
        <v>0.50750000000000006</v>
      </c>
      <c r="BG234" s="69">
        <v>1.375</v>
      </c>
      <c r="BH234" s="70">
        <v>1.5</v>
      </c>
      <c r="BI234" s="72" t="s">
        <v>2183</v>
      </c>
      <c r="BJ234" s="68">
        <v>0.10467187500000001</v>
      </c>
      <c r="BK234" s="84">
        <v>7.6125000000000012E-2</v>
      </c>
      <c r="BL234" s="85">
        <v>0.20624999999999999</v>
      </c>
      <c r="BM234" s="86">
        <v>0.22499999999999998</v>
      </c>
      <c r="BT234"/>
    </row>
    <row r="235" spans="1:72" x14ac:dyDescent="0.25">
      <c r="A235" s="67" t="s">
        <v>470</v>
      </c>
      <c r="B235" s="68">
        <v>0.50591406250000015</v>
      </c>
      <c r="C235" s="69">
        <v>0.36793750000000008</v>
      </c>
      <c r="D235" s="69">
        <v>1.375</v>
      </c>
      <c r="E235" s="70">
        <v>1.5</v>
      </c>
      <c r="F235" s="71" t="s">
        <v>469</v>
      </c>
      <c r="G235" s="72">
        <v>7.5887109375000025E-2</v>
      </c>
      <c r="H235" s="72">
        <v>5.5190625000000014E-2</v>
      </c>
      <c r="I235" s="72">
        <v>0.20624999999999999</v>
      </c>
      <c r="J235" s="71">
        <v>0.22499999999999998</v>
      </c>
      <c r="Q235"/>
      <c r="AB235"/>
      <c r="AM235"/>
      <c r="AX235"/>
      <c r="BD235" s="92" t="s">
        <v>2184</v>
      </c>
      <c r="BE235" s="68">
        <v>1.375</v>
      </c>
      <c r="BF235" s="69">
        <v>1</v>
      </c>
      <c r="BG235" s="69">
        <v>1.375</v>
      </c>
      <c r="BH235" s="70">
        <v>1.5</v>
      </c>
      <c r="BI235" s="72" t="s">
        <v>2185</v>
      </c>
      <c r="BJ235" s="68">
        <v>0.20624999999999999</v>
      </c>
      <c r="BK235" s="84">
        <v>0.15</v>
      </c>
      <c r="BL235" s="85">
        <v>0.20624999999999999</v>
      </c>
      <c r="BM235" s="86">
        <v>0.22499999999999998</v>
      </c>
      <c r="BT235"/>
    </row>
    <row r="236" spans="1:72" x14ac:dyDescent="0.25">
      <c r="A236" s="67" t="s">
        <v>472</v>
      </c>
      <c r="B236" s="68">
        <v>0.50591406250000015</v>
      </c>
      <c r="C236" s="69">
        <v>0.36793750000000008</v>
      </c>
      <c r="D236" s="69">
        <v>1.375</v>
      </c>
      <c r="E236" s="70">
        <v>1.5</v>
      </c>
      <c r="F236" s="71" t="s">
        <v>471</v>
      </c>
      <c r="G236" s="72">
        <v>7.5887109375000025E-2</v>
      </c>
      <c r="H236" s="72">
        <v>5.5190625000000014E-2</v>
      </c>
      <c r="I236" s="72">
        <v>0.20624999999999999</v>
      </c>
      <c r="J236" s="71">
        <v>0.22499999999999998</v>
      </c>
      <c r="Q236"/>
      <c r="AB236"/>
      <c r="AM236"/>
      <c r="AX236"/>
      <c r="BD236" s="92" t="s">
        <v>2186</v>
      </c>
      <c r="BE236" s="68">
        <v>1.375</v>
      </c>
      <c r="BF236" s="69">
        <v>1</v>
      </c>
      <c r="BG236" s="69">
        <v>1.375</v>
      </c>
      <c r="BH236" s="70">
        <v>1.5</v>
      </c>
      <c r="BI236" s="72" t="s">
        <v>2187</v>
      </c>
      <c r="BJ236" s="68">
        <v>0.20624999999999999</v>
      </c>
      <c r="BK236" s="84">
        <v>0.15</v>
      </c>
      <c r="BL236" s="85">
        <v>0.20624999999999999</v>
      </c>
      <c r="BM236" s="86">
        <v>0.22499999999999998</v>
      </c>
      <c r="BT236"/>
    </row>
    <row r="237" spans="1:72" ht="15.75" thickBot="1" x14ac:dyDescent="0.3">
      <c r="A237" s="73" t="s">
        <v>474</v>
      </c>
      <c r="B237" s="74">
        <v>0.50591406250000015</v>
      </c>
      <c r="C237" s="75">
        <v>0.36793750000000008</v>
      </c>
      <c r="D237" s="75">
        <v>1.375</v>
      </c>
      <c r="E237" s="76">
        <v>1.5</v>
      </c>
      <c r="F237" s="77" t="s">
        <v>473</v>
      </c>
      <c r="G237" s="78">
        <v>7.5887109375000025E-2</v>
      </c>
      <c r="H237" s="79">
        <v>5.5190625000000014E-2</v>
      </c>
      <c r="I237" s="79">
        <v>0.20624999999999999</v>
      </c>
      <c r="J237" s="77">
        <v>0.22499999999999998</v>
      </c>
      <c r="Q237"/>
      <c r="AB237"/>
      <c r="AM237"/>
      <c r="AX237"/>
      <c r="BD237" s="92" t="s">
        <v>2188</v>
      </c>
      <c r="BE237" s="68">
        <v>0.99687500000000018</v>
      </c>
      <c r="BF237" s="69">
        <v>0.72500000000000009</v>
      </c>
      <c r="BG237" s="69">
        <v>1.375</v>
      </c>
      <c r="BH237" s="70">
        <v>1.5</v>
      </c>
      <c r="BI237" s="72" t="s">
        <v>2189</v>
      </c>
      <c r="BJ237" s="68">
        <v>0.14953125000000003</v>
      </c>
      <c r="BK237" s="84">
        <v>0.10875000000000001</v>
      </c>
      <c r="BL237" s="85">
        <v>0.20624999999999999</v>
      </c>
      <c r="BM237" s="86">
        <v>0.22499999999999998</v>
      </c>
      <c r="BT237"/>
    </row>
    <row r="238" spans="1:72" x14ac:dyDescent="0.25">
      <c r="A238" s="80"/>
      <c r="Q238"/>
      <c r="AB238"/>
      <c r="AM238"/>
      <c r="AX238"/>
      <c r="BD238" s="92" t="s">
        <v>2190</v>
      </c>
      <c r="BE238" s="68">
        <v>1.375</v>
      </c>
      <c r="BF238" s="69">
        <v>1</v>
      </c>
      <c r="BG238" s="69">
        <v>1.375</v>
      </c>
      <c r="BH238" s="70">
        <v>1.5</v>
      </c>
      <c r="BI238" s="72" t="s">
        <v>2191</v>
      </c>
      <c r="BJ238" s="68">
        <v>0.20624999999999999</v>
      </c>
      <c r="BK238" s="84">
        <v>0.15</v>
      </c>
      <c r="BL238" s="85">
        <v>0.20624999999999999</v>
      </c>
      <c r="BM238" s="86">
        <v>0.22499999999999998</v>
      </c>
      <c r="BT238"/>
    </row>
    <row r="239" spans="1:72" x14ac:dyDescent="0.25">
      <c r="BD239" s="92" t="s">
        <v>2192</v>
      </c>
      <c r="BE239" s="68">
        <v>1.375</v>
      </c>
      <c r="BF239" s="69">
        <v>1</v>
      </c>
      <c r="BG239" s="69">
        <v>1.375</v>
      </c>
      <c r="BH239" s="70">
        <v>1.5</v>
      </c>
      <c r="BI239" s="72" t="s">
        <v>2193</v>
      </c>
      <c r="BJ239" s="68">
        <v>0.20624999999999999</v>
      </c>
      <c r="BK239" s="84">
        <v>0.15</v>
      </c>
      <c r="BL239" s="85">
        <v>0.20624999999999999</v>
      </c>
      <c r="BM239" s="86">
        <v>0.22499999999999998</v>
      </c>
    </row>
    <row r="240" spans="1:72" x14ac:dyDescent="0.25">
      <c r="BD240" s="92" t="s">
        <v>2194</v>
      </c>
      <c r="BE240" s="68">
        <v>1.375</v>
      </c>
      <c r="BF240" s="69">
        <v>1</v>
      </c>
      <c r="BG240" s="69">
        <v>1.375</v>
      </c>
      <c r="BH240" s="70">
        <v>1.5</v>
      </c>
      <c r="BI240" s="72" t="s">
        <v>2195</v>
      </c>
      <c r="BJ240" s="68">
        <v>0.20624999999999999</v>
      </c>
      <c r="BK240" s="84">
        <v>0.15</v>
      </c>
      <c r="BL240" s="85">
        <v>0.20624999999999999</v>
      </c>
      <c r="BM240" s="86">
        <v>0.22499999999999998</v>
      </c>
    </row>
    <row r="241" spans="56:65" x14ac:dyDescent="0.25">
      <c r="BD241" s="92" t="s">
        <v>2196</v>
      </c>
      <c r="BE241" s="68">
        <v>1.375</v>
      </c>
      <c r="BF241" s="69">
        <v>1</v>
      </c>
      <c r="BG241" s="69">
        <v>1.375</v>
      </c>
      <c r="BH241" s="70">
        <v>1.5</v>
      </c>
      <c r="BI241" s="72" t="s">
        <v>2197</v>
      </c>
      <c r="BJ241" s="68">
        <v>0.20624999999999999</v>
      </c>
      <c r="BK241" s="84">
        <v>0.15</v>
      </c>
      <c r="BL241" s="85">
        <v>0.20624999999999999</v>
      </c>
      <c r="BM241" s="86">
        <v>0.22499999999999998</v>
      </c>
    </row>
    <row r="242" spans="56:65" x14ac:dyDescent="0.25">
      <c r="BD242" s="92" t="s">
        <v>2198</v>
      </c>
      <c r="BE242" s="68">
        <v>0.69781250000000006</v>
      </c>
      <c r="BF242" s="69">
        <v>0.50750000000000006</v>
      </c>
      <c r="BG242" s="69">
        <v>1.375</v>
      </c>
      <c r="BH242" s="70">
        <v>1.5</v>
      </c>
      <c r="BI242" s="72" t="s">
        <v>2199</v>
      </c>
      <c r="BJ242" s="68">
        <v>0.10467187500000001</v>
      </c>
      <c r="BK242" s="84">
        <v>7.6125000000000012E-2</v>
      </c>
      <c r="BL242" s="85">
        <v>0.20624999999999999</v>
      </c>
      <c r="BM242" s="86">
        <v>0.22499999999999998</v>
      </c>
    </row>
    <row r="243" spans="56:65" x14ac:dyDescent="0.25">
      <c r="BD243" s="92" t="s">
        <v>2200</v>
      </c>
      <c r="BE243" s="68">
        <v>0.69781250000000006</v>
      </c>
      <c r="BF243" s="69">
        <v>0.50750000000000006</v>
      </c>
      <c r="BG243" s="69">
        <v>1.375</v>
      </c>
      <c r="BH243" s="70">
        <v>1.5</v>
      </c>
      <c r="BI243" s="72" t="s">
        <v>2201</v>
      </c>
      <c r="BJ243" s="68">
        <v>0.10467187500000001</v>
      </c>
      <c r="BK243" s="84">
        <v>7.6125000000000012E-2</v>
      </c>
      <c r="BL243" s="85">
        <v>0.20624999999999999</v>
      </c>
      <c r="BM243" s="86">
        <v>0.22499999999999998</v>
      </c>
    </row>
    <row r="244" spans="56:65" x14ac:dyDescent="0.25">
      <c r="BD244" s="92" t="s">
        <v>2202</v>
      </c>
      <c r="BE244" s="68">
        <v>1.375</v>
      </c>
      <c r="BF244" s="69">
        <v>1</v>
      </c>
      <c r="BG244" s="69">
        <v>1.375</v>
      </c>
      <c r="BH244" s="70">
        <v>1.5</v>
      </c>
      <c r="BI244" s="72" t="s">
        <v>2203</v>
      </c>
      <c r="BJ244" s="68">
        <v>0.20624999999999999</v>
      </c>
      <c r="BK244" s="84">
        <v>0.15</v>
      </c>
      <c r="BL244" s="85">
        <v>0.20624999999999999</v>
      </c>
      <c r="BM244" s="86">
        <v>0.22499999999999998</v>
      </c>
    </row>
    <row r="245" spans="56:65" x14ac:dyDescent="0.25">
      <c r="BD245" s="92" t="s">
        <v>2204</v>
      </c>
      <c r="BE245" s="68">
        <v>1.375</v>
      </c>
      <c r="BF245" s="69">
        <v>1</v>
      </c>
      <c r="BG245" s="69">
        <v>1.375</v>
      </c>
      <c r="BH245" s="70">
        <v>1.5</v>
      </c>
      <c r="BI245" s="72" t="s">
        <v>2205</v>
      </c>
      <c r="BJ245" s="68">
        <v>0.20624999999999999</v>
      </c>
      <c r="BK245" s="84">
        <v>0.15</v>
      </c>
      <c r="BL245" s="85">
        <v>0.20624999999999999</v>
      </c>
      <c r="BM245" s="86">
        <v>0.22499999999999998</v>
      </c>
    </row>
    <row r="246" spans="56:65" x14ac:dyDescent="0.25">
      <c r="BD246" s="92" t="s">
        <v>2206</v>
      </c>
      <c r="BE246" s="68">
        <v>1.375</v>
      </c>
      <c r="BF246" s="69">
        <v>1</v>
      </c>
      <c r="BG246" s="69">
        <v>1.375</v>
      </c>
      <c r="BH246" s="70">
        <v>1.5</v>
      </c>
      <c r="BI246" s="72" t="s">
        <v>2207</v>
      </c>
      <c r="BJ246" s="68">
        <v>0.20624999999999999</v>
      </c>
      <c r="BK246" s="84">
        <v>0.15</v>
      </c>
      <c r="BL246" s="85">
        <v>0.20624999999999999</v>
      </c>
      <c r="BM246" s="86">
        <v>0.22499999999999998</v>
      </c>
    </row>
    <row r="247" spans="56:65" x14ac:dyDescent="0.25">
      <c r="BD247" s="92" t="s">
        <v>2208</v>
      </c>
      <c r="BE247" s="68">
        <v>1.375</v>
      </c>
      <c r="BF247" s="69">
        <v>1</v>
      </c>
      <c r="BG247" s="69">
        <v>1.375</v>
      </c>
      <c r="BH247" s="70">
        <v>1.5</v>
      </c>
      <c r="BI247" s="72" t="s">
        <v>2209</v>
      </c>
      <c r="BJ247" s="68">
        <v>0.20624999999999999</v>
      </c>
      <c r="BK247" s="84">
        <v>0.15</v>
      </c>
      <c r="BL247" s="85">
        <v>0.20624999999999999</v>
      </c>
      <c r="BM247" s="86">
        <v>0.22499999999999998</v>
      </c>
    </row>
    <row r="248" spans="56:65" x14ac:dyDescent="0.25">
      <c r="BD248" s="92" t="s">
        <v>2210</v>
      </c>
      <c r="BE248" s="68">
        <v>1.375</v>
      </c>
      <c r="BF248" s="69">
        <v>1</v>
      </c>
      <c r="BG248" s="69">
        <v>1.375</v>
      </c>
      <c r="BH248" s="70">
        <v>1.5</v>
      </c>
      <c r="BI248" s="72" t="s">
        <v>2211</v>
      </c>
      <c r="BJ248" s="68">
        <v>0.20624999999999999</v>
      </c>
      <c r="BK248" s="84">
        <v>0.15</v>
      </c>
      <c r="BL248" s="85">
        <v>0.20624999999999999</v>
      </c>
      <c r="BM248" s="86">
        <v>0.22499999999999998</v>
      </c>
    </row>
    <row r="249" spans="56:65" x14ac:dyDescent="0.25">
      <c r="BD249" s="92" t="s">
        <v>2212</v>
      </c>
      <c r="BE249" s="68">
        <v>1.375</v>
      </c>
      <c r="BF249" s="69">
        <v>1</v>
      </c>
      <c r="BG249" s="69">
        <v>1.375</v>
      </c>
      <c r="BH249" s="70">
        <v>1.5</v>
      </c>
      <c r="BI249" s="72" t="s">
        <v>2213</v>
      </c>
      <c r="BJ249" s="68">
        <v>0.20624999999999999</v>
      </c>
      <c r="BK249" s="84">
        <v>0.15</v>
      </c>
      <c r="BL249" s="85">
        <v>0.20624999999999999</v>
      </c>
      <c r="BM249" s="86">
        <v>0.22499999999999998</v>
      </c>
    </row>
    <row r="250" spans="56:65" x14ac:dyDescent="0.25">
      <c r="BD250" s="92" t="s">
        <v>2214</v>
      </c>
      <c r="BE250" s="68">
        <v>1.375</v>
      </c>
      <c r="BF250" s="69">
        <v>1</v>
      </c>
      <c r="BG250" s="69">
        <v>1.375</v>
      </c>
      <c r="BH250" s="70">
        <v>1.5</v>
      </c>
      <c r="BI250" s="72" t="s">
        <v>2215</v>
      </c>
      <c r="BJ250" s="68">
        <v>0.20624999999999999</v>
      </c>
      <c r="BK250" s="84">
        <v>0.15</v>
      </c>
      <c r="BL250" s="85">
        <v>0.20624999999999999</v>
      </c>
      <c r="BM250" s="86">
        <v>0.22499999999999998</v>
      </c>
    </row>
    <row r="251" spans="56:65" x14ac:dyDescent="0.25">
      <c r="BD251" s="92" t="s">
        <v>2216</v>
      </c>
      <c r="BE251" s="68">
        <v>0.69781250000000006</v>
      </c>
      <c r="BF251" s="69">
        <v>0.50750000000000006</v>
      </c>
      <c r="BG251" s="69">
        <v>1.375</v>
      </c>
      <c r="BH251" s="70">
        <v>1.5</v>
      </c>
      <c r="BI251" s="72" t="s">
        <v>2217</v>
      </c>
      <c r="BJ251" s="68">
        <v>0.10467187500000001</v>
      </c>
      <c r="BK251" s="84">
        <v>7.6125000000000012E-2</v>
      </c>
      <c r="BL251" s="85">
        <v>0.20624999999999999</v>
      </c>
      <c r="BM251" s="86">
        <v>0.22499999999999998</v>
      </c>
    </row>
    <row r="252" spans="56:65" x14ac:dyDescent="0.25">
      <c r="BD252" s="92" t="s">
        <v>2218</v>
      </c>
      <c r="BE252" s="68">
        <v>1.375</v>
      </c>
      <c r="BF252" s="69">
        <v>1</v>
      </c>
      <c r="BG252" s="69">
        <v>1.375</v>
      </c>
      <c r="BH252" s="70">
        <v>1.5</v>
      </c>
      <c r="BI252" s="72" t="s">
        <v>2219</v>
      </c>
      <c r="BJ252" s="68">
        <v>0.20624999999999999</v>
      </c>
      <c r="BK252" s="84">
        <v>0.15</v>
      </c>
      <c r="BL252" s="85">
        <v>0.20624999999999999</v>
      </c>
      <c r="BM252" s="86">
        <v>0.22499999999999998</v>
      </c>
    </row>
    <row r="253" spans="56:65" x14ac:dyDescent="0.25">
      <c r="BD253" s="92" t="s">
        <v>2220</v>
      </c>
      <c r="BE253" s="68">
        <v>1.375</v>
      </c>
      <c r="BF253" s="69">
        <v>1</v>
      </c>
      <c r="BG253" s="69">
        <v>1.375</v>
      </c>
      <c r="BH253" s="70">
        <v>1.5</v>
      </c>
      <c r="BI253" s="72" t="s">
        <v>2221</v>
      </c>
      <c r="BJ253" s="68">
        <v>0.20624999999999999</v>
      </c>
      <c r="BK253" s="84">
        <v>0.15</v>
      </c>
      <c r="BL253" s="85">
        <v>0.20624999999999999</v>
      </c>
      <c r="BM253" s="86">
        <v>0.22499999999999998</v>
      </c>
    </row>
    <row r="254" spans="56:65" x14ac:dyDescent="0.25">
      <c r="BD254" s="92" t="s">
        <v>2222</v>
      </c>
      <c r="BE254" s="68">
        <v>1.375</v>
      </c>
      <c r="BF254" s="69">
        <v>1</v>
      </c>
      <c r="BG254" s="69">
        <v>1.375</v>
      </c>
      <c r="BH254" s="70">
        <v>1.5</v>
      </c>
      <c r="BI254" s="72" t="s">
        <v>2223</v>
      </c>
      <c r="BJ254" s="68">
        <v>0.20624999999999999</v>
      </c>
      <c r="BK254" s="84">
        <v>0.15</v>
      </c>
      <c r="BL254" s="85">
        <v>0.20624999999999999</v>
      </c>
      <c r="BM254" s="86">
        <v>0.22499999999999998</v>
      </c>
    </row>
    <row r="255" spans="56:65" x14ac:dyDescent="0.25">
      <c r="BD255" s="92" t="s">
        <v>2224</v>
      </c>
      <c r="BE255" s="68">
        <v>1.375</v>
      </c>
      <c r="BF255" s="69">
        <v>1</v>
      </c>
      <c r="BG255" s="69">
        <v>1.375</v>
      </c>
      <c r="BH255" s="70">
        <v>1.5</v>
      </c>
      <c r="BI255" s="72" t="s">
        <v>2225</v>
      </c>
      <c r="BJ255" s="68">
        <v>0.20624999999999999</v>
      </c>
      <c r="BK255" s="84">
        <v>0.15</v>
      </c>
      <c r="BL255" s="85">
        <v>0.20624999999999999</v>
      </c>
      <c r="BM255" s="86">
        <v>0.22499999999999998</v>
      </c>
    </row>
    <row r="256" spans="56:65" x14ac:dyDescent="0.25">
      <c r="BD256" s="92" t="s">
        <v>2226</v>
      </c>
      <c r="BE256" s="68">
        <v>1.375</v>
      </c>
      <c r="BF256" s="69">
        <v>1</v>
      </c>
      <c r="BG256" s="69">
        <v>1.375</v>
      </c>
      <c r="BH256" s="70">
        <v>1.5</v>
      </c>
      <c r="BI256" s="72" t="s">
        <v>2227</v>
      </c>
      <c r="BJ256" s="68">
        <v>0.20624999999999999</v>
      </c>
      <c r="BK256" s="84">
        <v>0.15</v>
      </c>
      <c r="BL256" s="85">
        <v>0.20624999999999999</v>
      </c>
      <c r="BM256" s="86">
        <v>0.22499999999999998</v>
      </c>
    </row>
    <row r="257" spans="56:65" x14ac:dyDescent="0.25">
      <c r="BD257" s="92" t="s">
        <v>2228</v>
      </c>
      <c r="BE257" s="68">
        <v>1.375</v>
      </c>
      <c r="BF257" s="69">
        <v>1</v>
      </c>
      <c r="BG257" s="69">
        <v>1.375</v>
      </c>
      <c r="BH257" s="70">
        <v>1.5</v>
      </c>
      <c r="BI257" s="72" t="s">
        <v>2229</v>
      </c>
      <c r="BJ257" s="68">
        <v>0.20624999999999999</v>
      </c>
      <c r="BK257" s="84">
        <v>0.15</v>
      </c>
      <c r="BL257" s="85">
        <v>0.20624999999999999</v>
      </c>
      <c r="BM257" s="86">
        <v>0.22499999999999998</v>
      </c>
    </row>
    <row r="258" spans="56:65" x14ac:dyDescent="0.25">
      <c r="BD258" s="92" t="s">
        <v>2230</v>
      </c>
      <c r="BE258" s="68">
        <v>1.375</v>
      </c>
      <c r="BF258" s="69">
        <v>1</v>
      </c>
      <c r="BG258" s="69">
        <v>1.375</v>
      </c>
      <c r="BH258" s="70">
        <v>1.5</v>
      </c>
      <c r="BI258" s="72" t="s">
        <v>2231</v>
      </c>
      <c r="BJ258" s="68">
        <v>0.20624999999999999</v>
      </c>
      <c r="BK258" s="84">
        <v>0.15</v>
      </c>
      <c r="BL258" s="85">
        <v>0.20624999999999999</v>
      </c>
      <c r="BM258" s="86">
        <v>0.22499999999999998</v>
      </c>
    </row>
    <row r="259" spans="56:65" x14ac:dyDescent="0.25">
      <c r="BD259" s="92" t="s">
        <v>2232</v>
      </c>
      <c r="BE259" s="68">
        <v>1.375</v>
      </c>
      <c r="BF259" s="69">
        <v>1</v>
      </c>
      <c r="BG259" s="69">
        <v>1.375</v>
      </c>
      <c r="BH259" s="70">
        <v>1.5</v>
      </c>
      <c r="BI259" s="72" t="s">
        <v>2233</v>
      </c>
      <c r="BJ259" s="68">
        <v>0.20624999999999999</v>
      </c>
      <c r="BK259" s="84">
        <v>0.15</v>
      </c>
      <c r="BL259" s="85">
        <v>0.20624999999999999</v>
      </c>
      <c r="BM259" s="86">
        <v>0.22499999999999998</v>
      </c>
    </row>
    <row r="260" spans="56:65" x14ac:dyDescent="0.25">
      <c r="BD260" s="92" t="s">
        <v>2234</v>
      </c>
      <c r="BE260" s="68">
        <v>1.375</v>
      </c>
      <c r="BF260" s="69">
        <v>1</v>
      </c>
      <c r="BG260" s="69">
        <v>1.375</v>
      </c>
      <c r="BH260" s="70">
        <v>1.5</v>
      </c>
      <c r="BI260" s="72" t="s">
        <v>2235</v>
      </c>
      <c r="BJ260" s="68">
        <v>0.20624999999999999</v>
      </c>
      <c r="BK260" s="84">
        <v>0.15</v>
      </c>
      <c r="BL260" s="85">
        <v>0.20624999999999999</v>
      </c>
      <c r="BM260" s="86">
        <v>0.22499999999999998</v>
      </c>
    </row>
    <row r="261" spans="56:65" x14ac:dyDescent="0.25">
      <c r="BD261" s="92" t="s">
        <v>2236</v>
      </c>
      <c r="BE261" s="68">
        <v>0.99687500000000018</v>
      </c>
      <c r="BF261" s="69">
        <v>0.72500000000000009</v>
      </c>
      <c r="BG261" s="69">
        <v>1.375</v>
      </c>
      <c r="BH261" s="70">
        <v>1.5</v>
      </c>
      <c r="BI261" s="72" t="s">
        <v>2237</v>
      </c>
      <c r="BJ261" s="68">
        <v>0.14953125000000003</v>
      </c>
      <c r="BK261" s="84">
        <v>0.10875000000000001</v>
      </c>
      <c r="BL261" s="85">
        <v>0.20624999999999999</v>
      </c>
      <c r="BM261" s="86">
        <v>0.22499999999999998</v>
      </c>
    </row>
    <row r="262" spans="56:65" x14ac:dyDescent="0.25">
      <c r="BD262" s="92" t="s">
        <v>2238</v>
      </c>
      <c r="BE262" s="68">
        <v>1.375</v>
      </c>
      <c r="BF262" s="69">
        <v>1</v>
      </c>
      <c r="BG262" s="69">
        <v>1.375</v>
      </c>
      <c r="BH262" s="70">
        <v>1.5</v>
      </c>
      <c r="BI262" s="72" t="s">
        <v>2239</v>
      </c>
      <c r="BJ262" s="68">
        <v>0.20624999999999999</v>
      </c>
      <c r="BK262" s="84">
        <v>0.15</v>
      </c>
      <c r="BL262" s="85">
        <v>0.20624999999999999</v>
      </c>
      <c r="BM262" s="86">
        <v>0.22499999999999998</v>
      </c>
    </row>
    <row r="263" spans="56:65" x14ac:dyDescent="0.25">
      <c r="BD263" s="92" t="s">
        <v>2240</v>
      </c>
      <c r="BE263" s="68">
        <v>1.375</v>
      </c>
      <c r="BF263" s="69">
        <v>1</v>
      </c>
      <c r="BG263" s="69">
        <v>1.375</v>
      </c>
      <c r="BH263" s="70">
        <v>1.5</v>
      </c>
      <c r="BI263" s="72" t="s">
        <v>2241</v>
      </c>
      <c r="BJ263" s="68">
        <v>0.20624999999999999</v>
      </c>
      <c r="BK263" s="84">
        <v>0.15</v>
      </c>
      <c r="BL263" s="85">
        <v>0.20624999999999999</v>
      </c>
      <c r="BM263" s="86">
        <v>0.22499999999999998</v>
      </c>
    </row>
    <row r="264" spans="56:65" x14ac:dyDescent="0.25">
      <c r="BD264" s="92" t="s">
        <v>2242</v>
      </c>
      <c r="BE264" s="68">
        <v>0.99687500000000018</v>
      </c>
      <c r="BF264" s="69">
        <v>0.72500000000000009</v>
      </c>
      <c r="BG264" s="69">
        <v>1.375</v>
      </c>
      <c r="BH264" s="70">
        <v>1.5</v>
      </c>
      <c r="BI264" s="72" t="s">
        <v>2243</v>
      </c>
      <c r="BJ264" s="68">
        <v>0.14953125000000003</v>
      </c>
      <c r="BK264" s="84">
        <v>0.10875000000000001</v>
      </c>
      <c r="BL264" s="85">
        <v>0.20624999999999999</v>
      </c>
      <c r="BM264" s="86">
        <v>0.22499999999999998</v>
      </c>
    </row>
    <row r="265" spans="56:65" x14ac:dyDescent="0.25">
      <c r="BD265" s="92" t="s">
        <v>2244</v>
      </c>
      <c r="BE265" s="68">
        <v>1.375</v>
      </c>
      <c r="BF265" s="69">
        <v>1</v>
      </c>
      <c r="BG265" s="69">
        <v>1.375</v>
      </c>
      <c r="BH265" s="70">
        <v>1.5</v>
      </c>
      <c r="BI265" s="72" t="s">
        <v>2245</v>
      </c>
      <c r="BJ265" s="68">
        <v>0.20624999999999999</v>
      </c>
      <c r="BK265" s="84">
        <v>0.15</v>
      </c>
      <c r="BL265" s="85">
        <v>0.20624999999999999</v>
      </c>
      <c r="BM265" s="86">
        <v>0.22499999999999998</v>
      </c>
    </row>
    <row r="266" spans="56:65" x14ac:dyDescent="0.25">
      <c r="BD266" s="92" t="s">
        <v>2246</v>
      </c>
      <c r="BE266" s="68">
        <v>1.375</v>
      </c>
      <c r="BF266" s="69">
        <v>1</v>
      </c>
      <c r="BG266" s="69">
        <v>1.375</v>
      </c>
      <c r="BH266" s="70">
        <v>1.5</v>
      </c>
      <c r="BI266" s="72" t="s">
        <v>2247</v>
      </c>
      <c r="BJ266" s="68">
        <v>0.20624999999999999</v>
      </c>
      <c r="BK266" s="84">
        <v>0.15</v>
      </c>
      <c r="BL266" s="85">
        <v>0.20624999999999999</v>
      </c>
      <c r="BM266" s="86">
        <v>0.22499999999999998</v>
      </c>
    </row>
    <row r="267" spans="56:65" x14ac:dyDescent="0.25">
      <c r="BD267" s="92" t="s">
        <v>2248</v>
      </c>
      <c r="BE267" s="68">
        <v>1.375</v>
      </c>
      <c r="BF267" s="69">
        <v>1</v>
      </c>
      <c r="BG267" s="69">
        <v>1.375</v>
      </c>
      <c r="BH267" s="70">
        <v>1.5</v>
      </c>
      <c r="BI267" s="72" t="s">
        <v>2249</v>
      </c>
      <c r="BJ267" s="68">
        <v>0.20624999999999999</v>
      </c>
      <c r="BK267" s="84">
        <v>0.15</v>
      </c>
      <c r="BL267" s="85">
        <v>0.20624999999999999</v>
      </c>
      <c r="BM267" s="86">
        <v>0.22499999999999998</v>
      </c>
    </row>
    <row r="268" spans="56:65" x14ac:dyDescent="0.25">
      <c r="BD268" s="92" t="s">
        <v>2250</v>
      </c>
      <c r="BE268" s="68">
        <v>1.375</v>
      </c>
      <c r="BF268" s="69">
        <v>1</v>
      </c>
      <c r="BG268" s="69">
        <v>1.375</v>
      </c>
      <c r="BH268" s="70">
        <v>1.5</v>
      </c>
      <c r="BI268" s="72" t="s">
        <v>2251</v>
      </c>
      <c r="BJ268" s="68">
        <v>0.20624999999999999</v>
      </c>
      <c r="BK268" s="84">
        <v>0.15</v>
      </c>
      <c r="BL268" s="85">
        <v>0.20624999999999999</v>
      </c>
      <c r="BM268" s="86">
        <v>0.22499999999999998</v>
      </c>
    </row>
    <row r="269" spans="56:65" x14ac:dyDescent="0.25">
      <c r="BD269" s="92" t="s">
        <v>2252</v>
      </c>
      <c r="BE269" s="68">
        <v>0.69781250000000006</v>
      </c>
      <c r="BF269" s="69">
        <v>0.50750000000000006</v>
      </c>
      <c r="BG269" s="69">
        <v>1.375</v>
      </c>
      <c r="BH269" s="70">
        <v>1.5</v>
      </c>
      <c r="BI269" s="72" t="s">
        <v>2253</v>
      </c>
      <c r="BJ269" s="68">
        <v>0.10467187500000001</v>
      </c>
      <c r="BK269" s="84">
        <v>7.6125000000000012E-2</v>
      </c>
      <c r="BL269" s="85">
        <v>0.20624999999999999</v>
      </c>
      <c r="BM269" s="86">
        <v>0.22499999999999998</v>
      </c>
    </row>
    <row r="270" spans="56:65" x14ac:dyDescent="0.25">
      <c r="BD270" s="92" t="s">
        <v>2254</v>
      </c>
      <c r="BE270" s="68">
        <v>1.375</v>
      </c>
      <c r="BF270" s="69">
        <v>1</v>
      </c>
      <c r="BG270" s="69">
        <v>1.375</v>
      </c>
      <c r="BH270" s="70">
        <v>1.5</v>
      </c>
      <c r="BI270" s="72" t="s">
        <v>2255</v>
      </c>
      <c r="BJ270" s="68">
        <v>0.20624999999999999</v>
      </c>
      <c r="BK270" s="84">
        <v>0.15</v>
      </c>
      <c r="BL270" s="85">
        <v>0.20624999999999999</v>
      </c>
      <c r="BM270" s="86">
        <v>0.22499999999999998</v>
      </c>
    </row>
    <row r="271" spans="56:65" x14ac:dyDescent="0.25">
      <c r="BD271" s="92" t="s">
        <v>2256</v>
      </c>
      <c r="BE271" s="68">
        <v>1.375</v>
      </c>
      <c r="BF271" s="69">
        <v>1</v>
      </c>
      <c r="BG271" s="69">
        <v>1.375</v>
      </c>
      <c r="BH271" s="70">
        <v>1.5</v>
      </c>
      <c r="BI271" s="72" t="s">
        <v>2257</v>
      </c>
      <c r="BJ271" s="68">
        <v>0.20624999999999999</v>
      </c>
      <c r="BK271" s="84">
        <v>0.15</v>
      </c>
      <c r="BL271" s="85">
        <v>0.20624999999999999</v>
      </c>
      <c r="BM271" s="86">
        <v>0.22499999999999998</v>
      </c>
    </row>
    <row r="272" spans="56:65" x14ac:dyDescent="0.25">
      <c r="BD272" s="92" t="s">
        <v>2258</v>
      </c>
      <c r="BE272" s="68">
        <v>1.375</v>
      </c>
      <c r="BF272" s="69">
        <v>1</v>
      </c>
      <c r="BG272" s="69">
        <v>1.375</v>
      </c>
      <c r="BH272" s="70">
        <v>1.5</v>
      </c>
      <c r="BI272" s="72" t="s">
        <v>2259</v>
      </c>
      <c r="BJ272" s="68">
        <v>0.20624999999999999</v>
      </c>
      <c r="BK272" s="84">
        <v>0.15</v>
      </c>
      <c r="BL272" s="85">
        <v>0.20624999999999999</v>
      </c>
      <c r="BM272" s="86">
        <v>0.22499999999999998</v>
      </c>
    </row>
    <row r="273" spans="56:65" x14ac:dyDescent="0.25">
      <c r="BD273" s="92" t="s">
        <v>2260</v>
      </c>
      <c r="BE273" s="68">
        <v>0.99687500000000018</v>
      </c>
      <c r="BF273" s="69">
        <v>0.72500000000000009</v>
      </c>
      <c r="BG273" s="69">
        <v>1.375</v>
      </c>
      <c r="BH273" s="70">
        <v>1.5</v>
      </c>
      <c r="BI273" s="72" t="s">
        <v>2261</v>
      </c>
      <c r="BJ273" s="68">
        <v>0.14953125000000003</v>
      </c>
      <c r="BK273" s="84">
        <v>0.10875000000000001</v>
      </c>
      <c r="BL273" s="85">
        <v>0.20624999999999999</v>
      </c>
      <c r="BM273" s="86">
        <v>0.22499999999999998</v>
      </c>
    </row>
    <row r="274" spans="56:65" x14ac:dyDescent="0.25">
      <c r="BD274" s="92" t="s">
        <v>2262</v>
      </c>
      <c r="BE274" s="68">
        <v>1.375</v>
      </c>
      <c r="BF274" s="69">
        <v>1</v>
      </c>
      <c r="BG274" s="69">
        <v>1.375</v>
      </c>
      <c r="BH274" s="70">
        <v>1.5</v>
      </c>
      <c r="BI274" s="72" t="s">
        <v>2263</v>
      </c>
      <c r="BJ274" s="68">
        <v>0.20624999999999999</v>
      </c>
      <c r="BK274" s="84">
        <v>0.15</v>
      </c>
      <c r="BL274" s="85">
        <v>0.20624999999999999</v>
      </c>
      <c r="BM274" s="86">
        <v>0.22499999999999998</v>
      </c>
    </row>
    <row r="275" spans="56:65" x14ac:dyDescent="0.25">
      <c r="BD275" s="92" t="s">
        <v>2264</v>
      </c>
      <c r="BE275" s="68">
        <v>1.375</v>
      </c>
      <c r="BF275" s="69">
        <v>1</v>
      </c>
      <c r="BG275" s="69">
        <v>1.375</v>
      </c>
      <c r="BH275" s="70">
        <v>1.5</v>
      </c>
      <c r="BI275" s="72" t="s">
        <v>2265</v>
      </c>
      <c r="BJ275" s="68">
        <v>0.20624999999999999</v>
      </c>
      <c r="BK275" s="84">
        <v>0.15</v>
      </c>
      <c r="BL275" s="85">
        <v>0.20624999999999999</v>
      </c>
      <c r="BM275" s="86">
        <v>0.22499999999999998</v>
      </c>
    </row>
    <row r="276" spans="56:65" x14ac:dyDescent="0.25">
      <c r="BD276" s="92" t="s">
        <v>2266</v>
      </c>
      <c r="BE276" s="68">
        <v>1.375</v>
      </c>
      <c r="BF276" s="69">
        <v>1</v>
      </c>
      <c r="BG276" s="69">
        <v>1.375</v>
      </c>
      <c r="BH276" s="70">
        <v>1.5</v>
      </c>
      <c r="BI276" s="72" t="s">
        <v>2267</v>
      </c>
      <c r="BJ276" s="68">
        <v>0.20624999999999999</v>
      </c>
      <c r="BK276" s="84">
        <v>0.15</v>
      </c>
      <c r="BL276" s="85">
        <v>0.20624999999999999</v>
      </c>
      <c r="BM276" s="86">
        <v>0.22499999999999998</v>
      </c>
    </row>
    <row r="277" spans="56:65" x14ac:dyDescent="0.25">
      <c r="BD277" s="92" t="s">
        <v>2268</v>
      </c>
      <c r="BE277" s="68">
        <v>0.69781250000000006</v>
      </c>
      <c r="BF277" s="69">
        <v>0.50750000000000006</v>
      </c>
      <c r="BG277" s="69">
        <v>1.375</v>
      </c>
      <c r="BH277" s="70">
        <v>1.5</v>
      </c>
      <c r="BI277" s="72" t="s">
        <v>2269</v>
      </c>
      <c r="BJ277" s="68">
        <v>0.10467187500000001</v>
      </c>
      <c r="BK277" s="84">
        <v>7.6125000000000012E-2</v>
      </c>
      <c r="BL277" s="85">
        <v>0.20624999999999999</v>
      </c>
      <c r="BM277" s="86">
        <v>0.22499999999999998</v>
      </c>
    </row>
    <row r="278" spans="56:65" x14ac:dyDescent="0.25">
      <c r="BD278" s="92" t="s">
        <v>2270</v>
      </c>
      <c r="BE278" s="68">
        <v>1.375</v>
      </c>
      <c r="BF278" s="69">
        <v>1</v>
      </c>
      <c r="BG278" s="69">
        <v>1.375</v>
      </c>
      <c r="BH278" s="70">
        <v>1.5</v>
      </c>
      <c r="BI278" s="72" t="s">
        <v>2271</v>
      </c>
      <c r="BJ278" s="68">
        <v>0.20624999999999999</v>
      </c>
      <c r="BK278" s="84">
        <v>0.15</v>
      </c>
      <c r="BL278" s="85">
        <v>0.20624999999999999</v>
      </c>
      <c r="BM278" s="86">
        <v>0.22499999999999998</v>
      </c>
    </row>
    <row r="279" spans="56:65" x14ac:dyDescent="0.25">
      <c r="BD279" s="92" t="s">
        <v>2272</v>
      </c>
      <c r="BE279" s="68">
        <v>1.375</v>
      </c>
      <c r="BF279" s="69">
        <v>1</v>
      </c>
      <c r="BG279" s="69">
        <v>1.375</v>
      </c>
      <c r="BH279" s="70">
        <v>1.5</v>
      </c>
      <c r="BI279" s="72" t="s">
        <v>2273</v>
      </c>
      <c r="BJ279" s="68">
        <v>0.20624999999999999</v>
      </c>
      <c r="BK279" s="84">
        <v>0.15</v>
      </c>
      <c r="BL279" s="85">
        <v>0.20624999999999999</v>
      </c>
      <c r="BM279" s="86">
        <v>0.22499999999999998</v>
      </c>
    </row>
    <row r="280" spans="56:65" x14ac:dyDescent="0.25">
      <c r="BD280" s="92" t="s">
        <v>2274</v>
      </c>
      <c r="BE280" s="68">
        <v>0.99687500000000018</v>
      </c>
      <c r="BF280" s="69">
        <v>0.72500000000000009</v>
      </c>
      <c r="BG280" s="69">
        <v>1.375</v>
      </c>
      <c r="BH280" s="70">
        <v>1.5</v>
      </c>
      <c r="BI280" s="72" t="s">
        <v>2275</v>
      </c>
      <c r="BJ280" s="68">
        <v>0.14953125000000003</v>
      </c>
      <c r="BK280" s="84">
        <v>0.10875000000000001</v>
      </c>
      <c r="BL280" s="85">
        <v>0.20624999999999999</v>
      </c>
      <c r="BM280" s="86">
        <v>0.22499999999999998</v>
      </c>
    </row>
    <row r="281" spans="56:65" x14ac:dyDescent="0.25">
      <c r="BD281" s="92" t="s">
        <v>2276</v>
      </c>
      <c r="BE281" s="68">
        <v>1.375</v>
      </c>
      <c r="BF281" s="69">
        <v>1</v>
      </c>
      <c r="BG281" s="69">
        <v>1.375</v>
      </c>
      <c r="BH281" s="70">
        <v>1.5</v>
      </c>
      <c r="BI281" s="72" t="s">
        <v>2277</v>
      </c>
      <c r="BJ281" s="68">
        <v>0.20624999999999999</v>
      </c>
      <c r="BK281" s="84">
        <v>0.15</v>
      </c>
      <c r="BL281" s="85">
        <v>0.20624999999999999</v>
      </c>
      <c r="BM281" s="86">
        <v>0.22499999999999998</v>
      </c>
    </row>
    <row r="282" spans="56:65" x14ac:dyDescent="0.25">
      <c r="BD282" s="92" t="s">
        <v>2278</v>
      </c>
      <c r="BE282" s="68">
        <v>1.375</v>
      </c>
      <c r="BF282" s="69">
        <v>1</v>
      </c>
      <c r="BG282" s="69">
        <v>1.375</v>
      </c>
      <c r="BH282" s="70">
        <v>1.5</v>
      </c>
      <c r="BI282" s="72" t="s">
        <v>2279</v>
      </c>
      <c r="BJ282" s="68">
        <v>0.20624999999999999</v>
      </c>
      <c r="BK282" s="84">
        <v>0.15</v>
      </c>
      <c r="BL282" s="85">
        <v>0.20624999999999999</v>
      </c>
      <c r="BM282" s="86">
        <v>0.22499999999999998</v>
      </c>
    </row>
    <row r="283" spans="56:65" x14ac:dyDescent="0.25">
      <c r="BD283" s="92" t="s">
        <v>2280</v>
      </c>
      <c r="BE283" s="68">
        <v>1.375</v>
      </c>
      <c r="BF283" s="69">
        <v>1</v>
      </c>
      <c r="BG283" s="69">
        <v>1.375</v>
      </c>
      <c r="BH283" s="70">
        <v>1.5</v>
      </c>
      <c r="BI283" s="72" t="s">
        <v>2281</v>
      </c>
      <c r="BJ283" s="68">
        <v>0.20624999999999999</v>
      </c>
      <c r="BK283" s="84">
        <v>0.15</v>
      </c>
      <c r="BL283" s="85">
        <v>0.20624999999999999</v>
      </c>
      <c r="BM283" s="86">
        <v>0.22499999999999998</v>
      </c>
    </row>
    <row r="284" spans="56:65" x14ac:dyDescent="0.25">
      <c r="BD284" s="92" t="s">
        <v>2282</v>
      </c>
      <c r="BE284" s="68">
        <v>1.375</v>
      </c>
      <c r="BF284" s="69">
        <v>1</v>
      </c>
      <c r="BG284" s="69">
        <v>1.375</v>
      </c>
      <c r="BH284" s="70">
        <v>1.5</v>
      </c>
      <c r="BI284" s="72" t="s">
        <v>2283</v>
      </c>
      <c r="BJ284" s="68">
        <v>0.20624999999999999</v>
      </c>
      <c r="BK284" s="84">
        <v>0.15</v>
      </c>
      <c r="BL284" s="85">
        <v>0.20624999999999999</v>
      </c>
      <c r="BM284" s="86">
        <v>0.22499999999999998</v>
      </c>
    </row>
    <row r="285" spans="56:65" x14ac:dyDescent="0.25">
      <c r="BD285" s="92" t="s">
        <v>2284</v>
      </c>
      <c r="BE285" s="68">
        <v>0.99687500000000018</v>
      </c>
      <c r="BF285" s="69">
        <v>0.72500000000000009</v>
      </c>
      <c r="BG285" s="69">
        <v>1.375</v>
      </c>
      <c r="BH285" s="70">
        <v>1.5</v>
      </c>
      <c r="BI285" s="72" t="s">
        <v>2285</v>
      </c>
      <c r="BJ285" s="68">
        <v>0.14953125000000003</v>
      </c>
      <c r="BK285" s="84">
        <v>0.10875000000000001</v>
      </c>
      <c r="BL285" s="85">
        <v>0.20624999999999999</v>
      </c>
      <c r="BM285" s="86">
        <v>0.22499999999999998</v>
      </c>
    </row>
    <row r="286" spans="56:65" x14ac:dyDescent="0.25">
      <c r="BD286" s="92" t="s">
        <v>2286</v>
      </c>
      <c r="BE286" s="68">
        <v>1.375</v>
      </c>
      <c r="BF286" s="69">
        <v>1</v>
      </c>
      <c r="BG286" s="69">
        <v>1.375</v>
      </c>
      <c r="BH286" s="70">
        <v>1.5</v>
      </c>
      <c r="BI286" s="72" t="s">
        <v>2287</v>
      </c>
      <c r="BJ286" s="68">
        <v>0.20624999999999999</v>
      </c>
      <c r="BK286" s="84">
        <v>0.15</v>
      </c>
      <c r="BL286" s="85">
        <v>0.20624999999999999</v>
      </c>
      <c r="BM286" s="86">
        <v>0.22499999999999998</v>
      </c>
    </row>
    <row r="287" spans="56:65" x14ac:dyDescent="0.25">
      <c r="BD287" s="92" t="s">
        <v>2288</v>
      </c>
      <c r="BE287" s="68">
        <v>1.375</v>
      </c>
      <c r="BF287" s="69">
        <v>1</v>
      </c>
      <c r="BG287" s="69">
        <v>1.375</v>
      </c>
      <c r="BH287" s="70">
        <v>1.5</v>
      </c>
      <c r="BI287" s="72" t="s">
        <v>2289</v>
      </c>
      <c r="BJ287" s="68">
        <v>0.20624999999999999</v>
      </c>
      <c r="BK287" s="84">
        <v>0.15</v>
      </c>
      <c r="BL287" s="85">
        <v>0.20624999999999999</v>
      </c>
      <c r="BM287" s="86">
        <v>0.22499999999999998</v>
      </c>
    </row>
    <row r="288" spans="56:65" x14ac:dyDescent="0.25">
      <c r="BD288" s="92" t="s">
        <v>2290</v>
      </c>
      <c r="BE288" s="68">
        <v>1.375</v>
      </c>
      <c r="BF288" s="69">
        <v>1</v>
      </c>
      <c r="BG288" s="69">
        <v>1.375</v>
      </c>
      <c r="BH288" s="70">
        <v>1.5</v>
      </c>
      <c r="BI288" s="72" t="s">
        <v>2291</v>
      </c>
      <c r="BJ288" s="68">
        <v>0.20624999999999999</v>
      </c>
      <c r="BK288" s="84">
        <v>0.15</v>
      </c>
      <c r="BL288" s="85">
        <v>0.20624999999999999</v>
      </c>
      <c r="BM288" s="86">
        <v>0.22499999999999998</v>
      </c>
    </row>
    <row r="289" spans="56:65" x14ac:dyDescent="0.25">
      <c r="BD289" s="92" t="s">
        <v>2292</v>
      </c>
      <c r="BE289" s="68">
        <v>1.375</v>
      </c>
      <c r="BF289" s="69">
        <v>1</v>
      </c>
      <c r="BG289" s="69">
        <v>1.375</v>
      </c>
      <c r="BH289" s="70">
        <v>1.5</v>
      </c>
      <c r="BI289" s="72" t="s">
        <v>2293</v>
      </c>
      <c r="BJ289" s="68">
        <v>0.20624999999999999</v>
      </c>
      <c r="BK289" s="84">
        <v>0.15</v>
      </c>
      <c r="BL289" s="85">
        <v>0.20624999999999999</v>
      </c>
      <c r="BM289" s="86">
        <v>0.22499999999999998</v>
      </c>
    </row>
    <row r="290" spans="56:65" x14ac:dyDescent="0.25">
      <c r="BD290" s="92" t="s">
        <v>2294</v>
      </c>
      <c r="BE290" s="68">
        <v>1.375</v>
      </c>
      <c r="BF290" s="69">
        <v>1</v>
      </c>
      <c r="BG290" s="69">
        <v>1.375</v>
      </c>
      <c r="BH290" s="70">
        <v>1.5</v>
      </c>
      <c r="BI290" s="72" t="s">
        <v>2295</v>
      </c>
      <c r="BJ290" s="68">
        <v>0.20624999999999999</v>
      </c>
      <c r="BK290" s="84">
        <v>0.15</v>
      </c>
      <c r="BL290" s="85">
        <v>0.20624999999999999</v>
      </c>
      <c r="BM290" s="86">
        <v>0.22499999999999998</v>
      </c>
    </row>
    <row r="291" spans="56:65" x14ac:dyDescent="0.25">
      <c r="BD291" s="92" t="s">
        <v>2296</v>
      </c>
      <c r="BE291" s="68">
        <v>1.375</v>
      </c>
      <c r="BF291" s="69">
        <v>1</v>
      </c>
      <c r="BG291" s="69">
        <v>1.375</v>
      </c>
      <c r="BH291" s="70">
        <v>1.5</v>
      </c>
      <c r="BI291" s="72" t="s">
        <v>2297</v>
      </c>
      <c r="BJ291" s="68">
        <v>0.20624999999999999</v>
      </c>
      <c r="BK291" s="84">
        <v>0.15</v>
      </c>
      <c r="BL291" s="85">
        <v>0.20624999999999999</v>
      </c>
      <c r="BM291" s="86">
        <v>0.22499999999999998</v>
      </c>
    </row>
    <row r="292" spans="56:65" x14ac:dyDescent="0.25">
      <c r="BD292" s="92" t="s">
        <v>2298</v>
      </c>
      <c r="BE292" s="68">
        <v>1.375</v>
      </c>
      <c r="BF292" s="69">
        <v>1</v>
      </c>
      <c r="BG292" s="69">
        <v>1.375</v>
      </c>
      <c r="BH292" s="70">
        <v>1.5</v>
      </c>
      <c r="BI292" s="72" t="s">
        <v>2299</v>
      </c>
      <c r="BJ292" s="68">
        <v>0.20624999999999999</v>
      </c>
      <c r="BK292" s="84">
        <v>0.15</v>
      </c>
      <c r="BL292" s="85">
        <v>0.20624999999999999</v>
      </c>
      <c r="BM292" s="86">
        <v>0.22499999999999998</v>
      </c>
    </row>
    <row r="293" spans="56:65" x14ac:dyDescent="0.25">
      <c r="BD293" s="92" t="s">
        <v>2300</v>
      </c>
      <c r="BE293" s="68">
        <v>1.375</v>
      </c>
      <c r="BF293" s="69">
        <v>1</v>
      </c>
      <c r="BG293" s="69">
        <v>1.375</v>
      </c>
      <c r="BH293" s="70">
        <v>1.5</v>
      </c>
      <c r="BI293" s="72" t="s">
        <v>2301</v>
      </c>
      <c r="BJ293" s="68">
        <v>0.20624999999999999</v>
      </c>
      <c r="BK293" s="84">
        <v>0.15</v>
      </c>
      <c r="BL293" s="85">
        <v>0.20624999999999999</v>
      </c>
      <c r="BM293" s="86">
        <v>0.22499999999999998</v>
      </c>
    </row>
    <row r="294" spans="56:65" x14ac:dyDescent="0.25">
      <c r="BD294" s="92" t="s">
        <v>2302</v>
      </c>
      <c r="BE294" s="68">
        <v>0.69781250000000006</v>
      </c>
      <c r="BF294" s="69">
        <v>0.50750000000000006</v>
      </c>
      <c r="BG294" s="69">
        <v>1.375</v>
      </c>
      <c r="BH294" s="70">
        <v>1.5</v>
      </c>
      <c r="BI294" s="72" t="s">
        <v>2303</v>
      </c>
      <c r="BJ294" s="68">
        <v>0.10467187500000001</v>
      </c>
      <c r="BK294" s="84">
        <v>7.6125000000000012E-2</v>
      </c>
      <c r="BL294" s="85">
        <v>0.20624999999999999</v>
      </c>
      <c r="BM294" s="86">
        <v>0.22499999999999998</v>
      </c>
    </row>
    <row r="295" spans="56:65" x14ac:dyDescent="0.25">
      <c r="BD295" s="92" t="s">
        <v>2304</v>
      </c>
      <c r="BE295" s="68">
        <v>0.69781250000000006</v>
      </c>
      <c r="BF295" s="69">
        <v>0.50750000000000006</v>
      </c>
      <c r="BG295" s="69">
        <v>1.375</v>
      </c>
      <c r="BH295" s="70">
        <v>1.5</v>
      </c>
      <c r="BI295" s="72" t="s">
        <v>2305</v>
      </c>
      <c r="BJ295" s="68">
        <v>0.10467187500000001</v>
      </c>
      <c r="BK295" s="84">
        <v>7.6125000000000012E-2</v>
      </c>
      <c r="BL295" s="85">
        <v>0.20624999999999999</v>
      </c>
      <c r="BM295" s="86">
        <v>0.22499999999999998</v>
      </c>
    </row>
    <row r="296" spans="56:65" x14ac:dyDescent="0.25">
      <c r="BD296" s="92" t="s">
        <v>2306</v>
      </c>
      <c r="BE296" s="68">
        <v>1.375</v>
      </c>
      <c r="BF296" s="69">
        <v>1</v>
      </c>
      <c r="BG296" s="69">
        <v>1.375</v>
      </c>
      <c r="BH296" s="70">
        <v>1.5</v>
      </c>
      <c r="BI296" s="72" t="s">
        <v>2307</v>
      </c>
      <c r="BJ296" s="68">
        <v>0.20624999999999999</v>
      </c>
      <c r="BK296" s="84">
        <v>0.15</v>
      </c>
      <c r="BL296" s="85">
        <v>0.20624999999999999</v>
      </c>
      <c r="BM296" s="86">
        <v>0.22499999999999998</v>
      </c>
    </row>
    <row r="297" spans="56:65" x14ac:dyDescent="0.25">
      <c r="BD297" s="92" t="s">
        <v>2308</v>
      </c>
      <c r="BE297" s="68">
        <v>0.69781250000000006</v>
      </c>
      <c r="BF297" s="69">
        <v>0.50750000000000006</v>
      </c>
      <c r="BG297" s="69">
        <v>1.375</v>
      </c>
      <c r="BH297" s="70">
        <v>1.5</v>
      </c>
      <c r="BI297" s="72" t="s">
        <v>2309</v>
      </c>
      <c r="BJ297" s="68">
        <v>0.10467187500000001</v>
      </c>
      <c r="BK297" s="84">
        <v>7.6125000000000012E-2</v>
      </c>
      <c r="BL297" s="85">
        <v>0.20624999999999999</v>
      </c>
      <c r="BM297" s="86">
        <v>0.22499999999999998</v>
      </c>
    </row>
    <row r="298" spans="56:65" x14ac:dyDescent="0.25">
      <c r="BD298" s="92" t="s">
        <v>2310</v>
      </c>
      <c r="BE298" s="68">
        <v>1.375</v>
      </c>
      <c r="BF298" s="69">
        <v>1</v>
      </c>
      <c r="BG298" s="69">
        <v>1.375</v>
      </c>
      <c r="BH298" s="70">
        <v>1.5</v>
      </c>
      <c r="BI298" s="72" t="s">
        <v>2311</v>
      </c>
      <c r="BJ298" s="68">
        <v>0.20624999999999999</v>
      </c>
      <c r="BK298" s="84">
        <v>0.15</v>
      </c>
      <c r="BL298" s="85">
        <v>0.20624999999999999</v>
      </c>
      <c r="BM298" s="86">
        <v>0.22499999999999998</v>
      </c>
    </row>
    <row r="299" spans="56:65" x14ac:dyDescent="0.25">
      <c r="BD299" s="92" t="s">
        <v>2312</v>
      </c>
      <c r="BE299" s="68">
        <v>1.375</v>
      </c>
      <c r="BF299" s="69">
        <v>1</v>
      </c>
      <c r="BG299" s="69">
        <v>1.375</v>
      </c>
      <c r="BH299" s="70">
        <v>1.5</v>
      </c>
      <c r="BI299" s="72" t="s">
        <v>2313</v>
      </c>
      <c r="BJ299" s="68">
        <v>0.20624999999999999</v>
      </c>
      <c r="BK299" s="84">
        <v>0.15</v>
      </c>
      <c r="BL299" s="85">
        <v>0.20624999999999999</v>
      </c>
      <c r="BM299" s="86">
        <v>0.22499999999999998</v>
      </c>
    </row>
    <row r="300" spans="56:65" x14ac:dyDescent="0.25">
      <c r="BD300" s="92" t="s">
        <v>2314</v>
      </c>
      <c r="BE300" s="68">
        <v>1.375</v>
      </c>
      <c r="BF300" s="69">
        <v>1</v>
      </c>
      <c r="BG300" s="69">
        <v>1.375</v>
      </c>
      <c r="BH300" s="70">
        <v>1.5</v>
      </c>
      <c r="BI300" s="72" t="s">
        <v>2315</v>
      </c>
      <c r="BJ300" s="68">
        <v>0.20624999999999999</v>
      </c>
      <c r="BK300" s="84">
        <v>0.15</v>
      </c>
      <c r="BL300" s="85">
        <v>0.20624999999999999</v>
      </c>
      <c r="BM300" s="86">
        <v>0.22499999999999998</v>
      </c>
    </row>
    <row r="301" spans="56:65" x14ac:dyDescent="0.25">
      <c r="BD301" s="92" t="s">
        <v>2316</v>
      </c>
      <c r="BE301" s="68">
        <v>1.375</v>
      </c>
      <c r="BF301" s="69">
        <v>1</v>
      </c>
      <c r="BG301" s="69">
        <v>1.375</v>
      </c>
      <c r="BH301" s="70">
        <v>1.5</v>
      </c>
      <c r="BI301" s="72" t="s">
        <v>2317</v>
      </c>
      <c r="BJ301" s="68">
        <v>0.20624999999999999</v>
      </c>
      <c r="BK301" s="84">
        <v>0.15</v>
      </c>
      <c r="BL301" s="85">
        <v>0.20624999999999999</v>
      </c>
      <c r="BM301" s="86">
        <v>0.22499999999999998</v>
      </c>
    </row>
    <row r="302" spans="56:65" x14ac:dyDescent="0.25">
      <c r="BD302" s="92" t="s">
        <v>2318</v>
      </c>
      <c r="BE302" s="68">
        <v>0.69781250000000006</v>
      </c>
      <c r="BF302" s="69">
        <v>0.50750000000000006</v>
      </c>
      <c r="BG302" s="69">
        <v>1.375</v>
      </c>
      <c r="BH302" s="70">
        <v>1.5</v>
      </c>
      <c r="BI302" s="72" t="s">
        <v>2319</v>
      </c>
      <c r="BJ302" s="68">
        <v>0.10467187500000001</v>
      </c>
      <c r="BK302" s="84">
        <v>7.6125000000000012E-2</v>
      </c>
      <c r="BL302" s="85">
        <v>0.20624999999999999</v>
      </c>
      <c r="BM302" s="86">
        <v>0.22499999999999998</v>
      </c>
    </row>
    <row r="303" spans="56:65" x14ac:dyDescent="0.25">
      <c r="BD303" s="92" t="s">
        <v>2320</v>
      </c>
      <c r="BE303" s="68">
        <v>1.375</v>
      </c>
      <c r="BF303" s="69">
        <v>1</v>
      </c>
      <c r="BG303" s="69">
        <v>1.375</v>
      </c>
      <c r="BH303" s="70">
        <v>1.5</v>
      </c>
      <c r="BI303" s="72" t="s">
        <v>2321</v>
      </c>
      <c r="BJ303" s="68">
        <v>0.20624999999999999</v>
      </c>
      <c r="BK303" s="84">
        <v>0.15</v>
      </c>
      <c r="BL303" s="85">
        <v>0.20624999999999999</v>
      </c>
      <c r="BM303" s="86">
        <v>0.22499999999999998</v>
      </c>
    </row>
    <row r="304" spans="56:65" x14ac:dyDescent="0.25">
      <c r="BD304" s="92" t="s">
        <v>2322</v>
      </c>
      <c r="BE304" s="68">
        <v>1.375</v>
      </c>
      <c r="BF304" s="69">
        <v>1</v>
      </c>
      <c r="BG304" s="69">
        <v>1.375</v>
      </c>
      <c r="BH304" s="70">
        <v>1.5</v>
      </c>
      <c r="BI304" s="72" t="s">
        <v>2323</v>
      </c>
      <c r="BJ304" s="68">
        <v>0.20624999999999999</v>
      </c>
      <c r="BK304" s="84">
        <v>0.15</v>
      </c>
      <c r="BL304" s="85">
        <v>0.20624999999999999</v>
      </c>
      <c r="BM304" s="86">
        <v>0.22499999999999998</v>
      </c>
    </row>
    <row r="305" spans="56:65" x14ac:dyDescent="0.25">
      <c r="BD305" s="92" t="s">
        <v>2324</v>
      </c>
      <c r="BE305" s="68">
        <v>1.375</v>
      </c>
      <c r="BF305" s="69">
        <v>1</v>
      </c>
      <c r="BG305" s="69">
        <v>1.375</v>
      </c>
      <c r="BH305" s="70">
        <v>1.5</v>
      </c>
      <c r="BI305" s="72" t="s">
        <v>2325</v>
      </c>
      <c r="BJ305" s="68">
        <v>0.20624999999999999</v>
      </c>
      <c r="BK305" s="84">
        <v>0.15</v>
      </c>
      <c r="BL305" s="85">
        <v>0.20624999999999999</v>
      </c>
      <c r="BM305" s="86">
        <v>0.22499999999999998</v>
      </c>
    </row>
    <row r="306" spans="56:65" x14ac:dyDescent="0.25">
      <c r="BD306" s="92" t="s">
        <v>2326</v>
      </c>
      <c r="BE306" s="68">
        <v>1.375</v>
      </c>
      <c r="BF306" s="69">
        <v>1</v>
      </c>
      <c r="BG306" s="69">
        <v>1.375</v>
      </c>
      <c r="BH306" s="70">
        <v>1.5</v>
      </c>
      <c r="BI306" s="72" t="s">
        <v>2327</v>
      </c>
      <c r="BJ306" s="68">
        <v>0.20624999999999999</v>
      </c>
      <c r="BK306" s="84">
        <v>0.15</v>
      </c>
      <c r="BL306" s="85">
        <v>0.20624999999999999</v>
      </c>
      <c r="BM306" s="86">
        <v>0.22499999999999998</v>
      </c>
    </row>
    <row r="307" spans="56:65" x14ac:dyDescent="0.25">
      <c r="BD307" s="92" t="s">
        <v>2328</v>
      </c>
      <c r="BE307" s="68">
        <v>1.375</v>
      </c>
      <c r="BF307" s="69">
        <v>1</v>
      </c>
      <c r="BG307" s="69">
        <v>1.375</v>
      </c>
      <c r="BH307" s="70">
        <v>1.5</v>
      </c>
      <c r="BI307" s="72" t="s">
        <v>2329</v>
      </c>
      <c r="BJ307" s="68">
        <v>0.20624999999999999</v>
      </c>
      <c r="BK307" s="84">
        <v>0.15</v>
      </c>
      <c r="BL307" s="85">
        <v>0.20624999999999999</v>
      </c>
      <c r="BM307" s="86">
        <v>0.22499999999999998</v>
      </c>
    </row>
    <row r="308" spans="56:65" x14ac:dyDescent="0.25">
      <c r="BD308" s="92" t="s">
        <v>2330</v>
      </c>
      <c r="BE308" s="68">
        <v>1.375</v>
      </c>
      <c r="BF308" s="69">
        <v>1</v>
      </c>
      <c r="BG308" s="69">
        <v>1.375</v>
      </c>
      <c r="BH308" s="70">
        <v>1.5</v>
      </c>
      <c r="BI308" s="72" t="s">
        <v>2331</v>
      </c>
      <c r="BJ308" s="68">
        <v>0.20624999999999999</v>
      </c>
      <c r="BK308" s="84">
        <v>0.15</v>
      </c>
      <c r="BL308" s="85">
        <v>0.20624999999999999</v>
      </c>
      <c r="BM308" s="86">
        <v>0.22499999999999998</v>
      </c>
    </row>
    <row r="309" spans="56:65" x14ac:dyDescent="0.25">
      <c r="BD309" s="92" t="s">
        <v>2332</v>
      </c>
      <c r="BE309" s="68">
        <v>1.375</v>
      </c>
      <c r="BF309" s="69">
        <v>1</v>
      </c>
      <c r="BG309" s="69">
        <v>1.375</v>
      </c>
      <c r="BH309" s="70">
        <v>1.5</v>
      </c>
      <c r="BI309" s="72" t="s">
        <v>2333</v>
      </c>
      <c r="BJ309" s="68">
        <v>0.20624999999999999</v>
      </c>
      <c r="BK309" s="84">
        <v>0.15</v>
      </c>
      <c r="BL309" s="85">
        <v>0.20624999999999999</v>
      </c>
      <c r="BM309" s="86">
        <v>0.22499999999999998</v>
      </c>
    </row>
    <row r="310" spans="56:65" x14ac:dyDescent="0.25">
      <c r="BD310" s="92" t="s">
        <v>2334</v>
      </c>
      <c r="BE310" s="68">
        <v>1.375</v>
      </c>
      <c r="BF310" s="69">
        <v>1</v>
      </c>
      <c r="BG310" s="69">
        <v>1.375</v>
      </c>
      <c r="BH310" s="70">
        <v>1.5</v>
      </c>
      <c r="BI310" s="72" t="s">
        <v>2335</v>
      </c>
      <c r="BJ310" s="68">
        <v>0.20624999999999999</v>
      </c>
      <c r="BK310" s="84">
        <v>0.15</v>
      </c>
      <c r="BL310" s="85">
        <v>0.20624999999999999</v>
      </c>
      <c r="BM310" s="86">
        <v>0.22499999999999998</v>
      </c>
    </row>
    <row r="311" spans="56:65" x14ac:dyDescent="0.25">
      <c r="BD311" s="92" t="s">
        <v>2336</v>
      </c>
      <c r="BE311" s="68">
        <v>1.375</v>
      </c>
      <c r="BF311" s="69">
        <v>1</v>
      </c>
      <c r="BG311" s="69">
        <v>1.375</v>
      </c>
      <c r="BH311" s="70">
        <v>1.5</v>
      </c>
      <c r="BI311" s="72" t="s">
        <v>2337</v>
      </c>
      <c r="BJ311" s="68">
        <v>0.20624999999999999</v>
      </c>
      <c r="BK311" s="84">
        <v>0.15</v>
      </c>
      <c r="BL311" s="85">
        <v>0.20624999999999999</v>
      </c>
      <c r="BM311" s="86">
        <v>0.22499999999999998</v>
      </c>
    </row>
    <row r="312" spans="56:65" x14ac:dyDescent="0.25">
      <c r="BD312" s="92" t="s">
        <v>2338</v>
      </c>
      <c r="BE312" s="68">
        <v>1.375</v>
      </c>
      <c r="BF312" s="69">
        <v>1</v>
      </c>
      <c r="BG312" s="69">
        <v>1.375</v>
      </c>
      <c r="BH312" s="70">
        <v>1.5</v>
      </c>
      <c r="BI312" s="72" t="s">
        <v>2339</v>
      </c>
      <c r="BJ312" s="68">
        <v>0.20624999999999999</v>
      </c>
      <c r="BK312" s="84">
        <v>0.15</v>
      </c>
      <c r="BL312" s="85">
        <v>0.20624999999999999</v>
      </c>
      <c r="BM312" s="86">
        <v>0.22499999999999998</v>
      </c>
    </row>
    <row r="313" spans="56:65" x14ac:dyDescent="0.25">
      <c r="BD313" s="92" t="s">
        <v>2340</v>
      </c>
      <c r="BE313" s="68">
        <v>1.375</v>
      </c>
      <c r="BF313" s="69">
        <v>1</v>
      </c>
      <c r="BG313" s="69">
        <v>1.375</v>
      </c>
      <c r="BH313" s="70">
        <v>1.5</v>
      </c>
      <c r="BI313" s="72" t="s">
        <v>2341</v>
      </c>
      <c r="BJ313" s="68">
        <v>0.20624999999999999</v>
      </c>
      <c r="BK313" s="84">
        <v>0.15</v>
      </c>
      <c r="BL313" s="85">
        <v>0.20624999999999999</v>
      </c>
      <c r="BM313" s="86">
        <v>0.22499999999999998</v>
      </c>
    </row>
    <row r="314" spans="56:65" x14ac:dyDescent="0.25">
      <c r="BD314" s="92" t="s">
        <v>2342</v>
      </c>
      <c r="BE314" s="68">
        <v>1.375</v>
      </c>
      <c r="BF314" s="69">
        <v>1</v>
      </c>
      <c r="BG314" s="69">
        <v>1.375</v>
      </c>
      <c r="BH314" s="70">
        <v>1.5</v>
      </c>
      <c r="BI314" s="72" t="s">
        <v>2343</v>
      </c>
      <c r="BJ314" s="68">
        <v>0.20624999999999999</v>
      </c>
      <c r="BK314" s="84">
        <v>0.15</v>
      </c>
      <c r="BL314" s="85">
        <v>0.20624999999999999</v>
      </c>
      <c r="BM314" s="86">
        <v>0.22499999999999998</v>
      </c>
    </row>
    <row r="315" spans="56:65" x14ac:dyDescent="0.25">
      <c r="BD315" s="92" t="s">
        <v>2344</v>
      </c>
      <c r="BE315" s="68">
        <v>1.375</v>
      </c>
      <c r="BF315" s="69">
        <v>1</v>
      </c>
      <c r="BG315" s="69">
        <v>1.375</v>
      </c>
      <c r="BH315" s="70">
        <v>1.5</v>
      </c>
      <c r="BI315" s="72" t="s">
        <v>2345</v>
      </c>
      <c r="BJ315" s="68">
        <v>0.20624999999999999</v>
      </c>
      <c r="BK315" s="84">
        <v>0.15</v>
      </c>
      <c r="BL315" s="85">
        <v>0.20624999999999999</v>
      </c>
      <c r="BM315" s="86">
        <v>0.22499999999999998</v>
      </c>
    </row>
    <row r="316" spans="56:65" x14ac:dyDescent="0.25">
      <c r="BD316" s="92" t="s">
        <v>2346</v>
      </c>
      <c r="BE316" s="68">
        <v>1.375</v>
      </c>
      <c r="BF316" s="69">
        <v>1</v>
      </c>
      <c r="BG316" s="69">
        <v>1.375</v>
      </c>
      <c r="BH316" s="70">
        <v>1.5</v>
      </c>
      <c r="BI316" s="72" t="s">
        <v>2347</v>
      </c>
      <c r="BJ316" s="68">
        <v>0.20624999999999999</v>
      </c>
      <c r="BK316" s="84">
        <v>0.15</v>
      </c>
      <c r="BL316" s="85">
        <v>0.20624999999999999</v>
      </c>
      <c r="BM316" s="86">
        <v>0.22499999999999998</v>
      </c>
    </row>
    <row r="317" spans="56:65" x14ac:dyDescent="0.25">
      <c r="BD317" s="92" t="s">
        <v>2348</v>
      </c>
      <c r="BE317" s="68">
        <v>1.375</v>
      </c>
      <c r="BF317" s="69">
        <v>1</v>
      </c>
      <c r="BG317" s="69">
        <v>1.375</v>
      </c>
      <c r="BH317" s="70">
        <v>1.5</v>
      </c>
      <c r="BI317" s="72" t="s">
        <v>2349</v>
      </c>
      <c r="BJ317" s="68">
        <v>0.20624999999999999</v>
      </c>
      <c r="BK317" s="84">
        <v>0.15</v>
      </c>
      <c r="BL317" s="85">
        <v>0.20624999999999999</v>
      </c>
      <c r="BM317" s="86">
        <v>0.22499999999999998</v>
      </c>
    </row>
    <row r="318" spans="56:65" x14ac:dyDescent="0.25">
      <c r="BD318" s="92" t="s">
        <v>2350</v>
      </c>
      <c r="BE318" s="68">
        <v>1.375</v>
      </c>
      <c r="BF318" s="69">
        <v>1</v>
      </c>
      <c r="BG318" s="69">
        <v>1.375</v>
      </c>
      <c r="BH318" s="70">
        <v>1.5</v>
      </c>
      <c r="BI318" s="72" t="s">
        <v>2351</v>
      </c>
      <c r="BJ318" s="68">
        <v>0.20624999999999999</v>
      </c>
      <c r="BK318" s="84">
        <v>0.15</v>
      </c>
      <c r="BL318" s="85">
        <v>0.20624999999999999</v>
      </c>
      <c r="BM318" s="86">
        <v>0.22499999999999998</v>
      </c>
    </row>
    <row r="319" spans="56:65" x14ac:dyDescent="0.25">
      <c r="BD319" s="92" t="s">
        <v>2352</v>
      </c>
      <c r="BE319" s="68">
        <v>1.375</v>
      </c>
      <c r="BF319" s="69">
        <v>1</v>
      </c>
      <c r="BG319" s="69">
        <v>1.375</v>
      </c>
      <c r="BH319" s="70">
        <v>1.5</v>
      </c>
      <c r="BI319" s="72" t="s">
        <v>2353</v>
      </c>
      <c r="BJ319" s="68">
        <v>0.20624999999999999</v>
      </c>
      <c r="BK319" s="84">
        <v>0.15</v>
      </c>
      <c r="BL319" s="85">
        <v>0.20624999999999999</v>
      </c>
      <c r="BM319" s="86">
        <v>0.22499999999999998</v>
      </c>
    </row>
    <row r="320" spans="56:65" x14ac:dyDescent="0.25">
      <c r="BD320" s="92" t="s">
        <v>2354</v>
      </c>
      <c r="BE320" s="68">
        <v>1.375</v>
      </c>
      <c r="BF320" s="69">
        <v>1</v>
      </c>
      <c r="BG320" s="69">
        <v>1.375</v>
      </c>
      <c r="BH320" s="70">
        <v>1.5</v>
      </c>
      <c r="BI320" s="72" t="s">
        <v>2355</v>
      </c>
      <c r="BJ320" s="68">
        <v>0.20624999999999999</v>
      </c>
      <c r="BK320" s="84">
        <v>0.15</v>
      </c>
      <c r="BL320" s="85">
        <v>0.20624999999999999</v>
      </c>
      <c r="BM320" s="86">
        <v>0.22499999999999998</v>
      </c>
    </row>
    <row r="321" spans="56:65" x14ac:dyDescent="0.25">
      <c r="BD321" s="92" t="s">
        <v>2356</v>
      </c>
      <c r="BE321" s="68">
        <v>1.375</v>
      </c>
      <c r="BF321" s="69">
        <v>1</v>
      </c>
      <c r="BG321" s="69">
        <v>1.375</v>
      </c>
      <c r="BH321" s="70">
        <v>1.5</v>
      </c>
      <c r="BI321" s="72" t="s">
        <v>2357</v>
      </c>
      <c r="BJ321" s="68">
        <v>0.20624999999999999</v>
      </c>
      <c r="BK321" s="84">
        <v>0.15</v>
      </c>
      <c r="BL321" s="85">
        <v>0.20624999999999999</v>
      </c>
      <c r="BM321" s="86">
        <v>0.22499999999999998</v>
      </c>
    </row>
    <row r="322" spans="56:65" x14ac:dyDescent="0.25">
      <c r="BD322" s="92" t="s">
        <v>2358</v>
      </c>
      <c r="BE322" s="68">
        <v>1.375</v>
      </c>
      <c r="BF322" s="69">
        <v>1</v>
      </c>
      <c r="BG322" s="69">
        <v>1.375</v>
      </c>
      <c r="BH322" s="70">
        <v>1.5</v>
      </c>
      <c r="BI322" s="72" t="s">
        <v>2359</v>
      </c>
      <c r="BJ322" s="68">
        <v>0.20624999999999999</v>
      </c>
      <c r="BK322" s="84">
        <v>0.15</v>
      </c>
      <c r="BL322" s="85">
        <v>0.20624999999999999</v>
      </c>
      <c r="BM322" s="86">
        <v>0.22499999999999998</v>
      </c>
    </row>
    <row r="323" spans="56:65" x14ac:dyDescent="0.25">
      <c r="BD323" s="92" t="s">
        <v>2360</v>
      </c>
      <c r="BE323" s="68">
        <v>0.99687500000000018</v>
      </c>
      <c r="BF323" s="69">
        <v>0.72500000000000009</v>
      </c>
      <c r="BG323" s="69">
        <v>1.375</v>
      </c>
      <c r="BH323" s="70">
        <v>1.5</v>
      </c>
      <c r="BI323" s="72" t="s">
        <v>2361</v>
      </c>
      <c r="BJ323" s="68">
        <v>0.14953125000000003</v>
      </c>
      <c r="BK323" s="84">
        <v>0.10875000000000001</v>
      </c>
      <c r="BL323" s="85">
        <v>0.20624999999999999</v>
      </c>
      <c r="BM323" s="86">
        <v>0.22499999999999998</v>
      </c>
    </row>
    <row r="324" spans="56:65" x14ac:dyDescent="0.25">
      <c r="BD324" s="92" t="s">
        <v>2362</v>
      </c>
      <c r="BE324" s="68">
        <v>1.375</v>
      </c>
      <c r="BF324" s="69">
        <v>1</v>
      </c>
      <c r="BG324" s="69">
        <v>1.375</v>
      </c>
      <c r="BH324" s="70">
        <v>1.5</v>
      </c>
      <c r="BI324" s="72" t="s">
        <v>2363</v>
      </c>
      <c r="BJ324" s="68">
        <v>0.20624999999999999</v>
      </c>
      <c r="BK324" s="84">
        <v>0.15</v>
      </c>
      <c r="BL324" s="85">
        <v>0.20624999999999999</v>
      </c>
      <c r="BM324" s="86">
        <v>0.22499999999999998</v>
      </c>
    </row>
    <row r="325" spans="56:65" x14ac:dyDescent="0.25">
      <c r="BD325" s="92" t="s">
        <v>2364</v>
      </c>
      <c r="BE325" s="68">
        <v>0.99687500000000018</v>
      </c>
      <c r="BF325" s="69">
        <v>0.72500000000000009</v>
      </c>
      <c r="BG325" s="69">
        <v>1.375</v>
      </c>
      <c r="BH325" s="70">
        <v>1.5</v>
      </c>
      <c r="BI325" s="72" t="s">
        <v>2365</v>
      </c>
      <c r="BJ325" s="68">
        <v>0.14953125000000003</v>
      </c>
      <c r="BK325" s="84">
        <v>0.10875000000000001</v>
      </c>
      <c r="BL325" s="85">
        <v>0.20624999999999999</v>
      </c>
      <c r="BM325" s="86">
        <v>0.22499999999999998</v>
      </c>
    </row>
    <row r="326" spans="56:65" x14ac:dyDescent="0.25">
      <c r="BD326" s="92" t="s">
        <v>2366</v>
      </c>
      <c r="BE326" s="68">
        <v>1.375</v>
      </c>
      <c r="BF326" s="69">
        <v>1</v>
      </c>
      <c r="BG326" s="69">
        <v>1.375</v>
      </c>
      <c r="BH326" s="70">
        <v>1.5</v>
      </c>
      <c r="BI326" s="72" t="s">
        <v>2367</v>
      </c>
      <c r="BJ326" s="68">
        <v>0.20624999999999999</v>
      </c>
      <c r="BK326" s="84">
        <v>0.15</v>
      </c>
      <c r="BL326" s="85">
        <v>0.20624999999999999</v>
      </c>
      <c r="BM326" s="86">
        <v>0.22499999999999998</v>
      </c>
    </row>
    <row r="327" spans="56:65" x14ac:dyDescent="0.25">
      <c r="BD327" s="92" t="s">
        <v>2368</v>
      </c>
      <c r="BE327" s="68">
        <v>0.69781250000000006</v>
      </c>
      <c r="BF327" s="69">
        <v>0.50750000000000006</v>
      </c>
      <c r="BG327" s="69">
        <v>1.375</v>
      </c>
      <c r="BH327" s="70">
        <v>1.5</v>
      </c>
      <c r="BI327" s="72" t="s">
        <v>2369</v>
      </c>
      <c r="BJ327" s="68">
        <v>0.10467187500000001</v>
      </c>
      <c r="BK327" s="84">
        <v>7.6125000000000012E-2</v>
      </c>
      <c r="BL327" s="85">
        <v>0.20624999999999999</v>
      </c>
      <c r="BM327" s="86">
        <v>0.22499999999999998</v>
      </c>
    </row>
    <row r="328" spans="56:65" x14ac:dyDescent="0.25">
      <c r="BD328" s="92" t="s">
        <v>2370</v>
      </c>
      <c r="BE328" s="68">
        <v>1.375</v>
      </c>
      <c r="BF328" s="69">
        <v>1</v>
      </c>
      <c r="BG328" s="69">
        <v>1.375</v>
      </c>
      <c r="BH328" s="70">
        <v>1.5</v>
      </c>
      <c r="BI328" s="72" t="s">
        <v>2371</v>
      </c>
      <c r="BJ328" s="68">
        <v>0.20624999999999999</v>
      </c>
      <c r="BK328" s="84">
        <v>0.15</v>
      </c>
      <c r="BL328" s="85">
        <v>0.20624999999999999</v>
      </c>
      <c r="BM328" s="86">
        <v>0.22499999999999998</v>
      </c>
    </row>
    <row r="329" spans="56:65" x14ac:dyDescent="0.25">
      <c r="BD329" s="92" t="s">
        <v>2372</v>
      </c>
      <c r="BE329" s="68">
        <v>1.375</v>
      </c>
      <c r="BF329" s="69">
        <v>1</v>
      </c>
      <c r="BG329" s="69">
        <v>1.375</v>
      </c>
      <c r="BH329" s="70">
        <v>1.5</v>
      </c>
      <c r="BI329" s="72" t="s">
        <v>2373</v>
      </c>
      <c r="BJ329" s="68">
        <v>0.20624999999999999</v>
      </c>
      <c r="BK329" s="84">
        <v>0.15</v>
      </c>
      <c r="BL329" s="85">
        <v>0.20624999999999999</v>
      </c>
      <c r="BM329" s="86">
        <v>0.22499999999999998</v>
      </c>
    </row>
    <row r="330" spans="56:65" x14ac:dyDescent="0.25">
      <c r="BD330" s="92" t="s">
        <v>2374</v>
      </c>
      <c r="BE330" s="68">
        <v>0.99687500000000018</v>
      </c>
      <c r="BF330" s="69">
        <v>0.72500000000000009</v>
      </c>
      <c r="BG330" s="69">
        <v>1.375</v>
      </c>
      <c r="BH330" s="70">
        <v>1.5</v>
      </c>
      <c r="BI330" s="72" t="s">
        <v>2375</v>
      </c>
      <c r="BJ330" s="68">
        <v>0.14953125000000003</v>
      </c>
      <c r="BK330" s="84">
        <v>0.10875000000000001</v>
      </c>
      <c r="BL330" s="85">
        <v>0.20624999999999999</v>
      </c>
      <c r="BM330" s="86">
        <v>0.22499999999999998</v>
      </c>
    </row>
    <row r="331" spans="56:65" x14ac:dyDescent="0.25">
      <c r="BD331" s="92" t="s">
        <v>2376</v>
      </c>
      <c r="BE331" s="68">
        <v>1.375</v>
      </c>
      <c r="BF331" s="69">
        <v>1</v>
      </c>
      <c r="BG331" s="69">
        <v>1.375</v>
      </c>
      <c r="BH331" s="70">
        <v>1.5</v>
      </c>
      <c r="BI331" s="72" t="s">
        <v>2377</v>
      </c>
      <c r="BJ331" s="68">
        <v>0.20624999999999999</v>
      </c>
      <c r="BK331" s="84">
        <v>0.15</v>
      </c>
      <c r="BL331" s="85">
        <v>0.20624999999999999</v>
      </c>
      <c r="BM331" s="86">
        <v>0.22499999999999998</v>
      </c>
    </row>
    <row r="332" spans="56:65" x14ac:dyDescent="0.25">
      <c r="BD332" s="92" t="s">
        <v>2378</v>
      </c>
      <c r="BE332" s="68">
        <v>0.69781250000000006</v>
      </c>
      <c r="BF332" s="69">
        <v>0.50750000000000006</v>
      </c>
      <c r="BG332" s="69">
        <v>1.375</v>
      </c>
      <c r="BH332" s="70">
        <v>1.5</v>
      </c>
      <c r="BI332" s="72" t="s">
        <v>2379</v>
      </c>
      <c r="BJ332" s="68">
        <v>0.10467187500000001</v>
      </c>
      <c r="BK332" s="84">
        <v>7.6125000000000012E-2</v>
      </c>
      <c r="BL332" s="85">
        <v>0.20624999999999999</v>
      </c>
      <c r="BM332" s="86">
        <v>0.22499999999999998</v>
      </c>
    </row>
    <row r="333" spans="56:65" x14ac:dyDescent="0.25">
      <c r="BD333" s="92" t="s">
        <v>2380</v>
      </c>
      <c r="BE333" s="68">
        <v>1.375</v>
      </c>
      <c r="BF333" s="69">
        <v>1</v>
      </c>
      <c r="BG333" s="69">
        <v>1.375</v>
      </c>
      <c r="BH333" s="70">
        <v>1.5</v>
      </c>
      <c r="BI333" s="72" t="s">
        <v>2381</v>
      </c>
      <c r="BJ333" s="68">
        <v>0.20624999999999999</v>
      </c>
      <c r="BK333" s="84">
        <v>0.15</v>
      </c>
      <c r="BL333" s="85">
        <v>0.20624999999999999</v>
      </c>
      <c r="BM333" s="86">
        <v>0.22499999999999998</v>
      </c>
    </row>
    <row r="334" spans="56:65" x14ac:dyDescent="0.25">
      <c r="BD334" s="92" t="s">
        <v>2382</v>
      </c>
      <c r="BE334" s="68">
        <v>1.375</v>
      </c>
      <c r="BF334" s="69">
        <v>1</v>
      </c>
      <c r="BG334" s="69">
        <v>1.375</v>
      </c>
      <c r="BH334" s="70">
        <v>1.5</v>
      </c>
      <c r="BI334" s="72" t="s">
        <v>2383</v>
      </c>
      <c r="BJ334" s="68">
        <v>0.20624999999999999</v>
      </c>
      <c r="BK334" s="84">
        <v>0.15</v>
      </c>
      <c r="BL334" s="85">
        <v>0.20624999999999999</v>
      </c>
      <c r="BM334" s="86">
        <v>0.22499999999999998</v>
      </c>
    </row>
    <row r="335" spans="56:65" x14ac:dyDescent="0.25">
      <c r="BD335" s="92" t="s">
        <v>2384</v>
      </c>
      <c r="BE335" s="68">
        <v>0.99687500000000018</v>
      </c>
      <c r="BF335" s="69">
        <v>0.72500000000000009</v>
      </c>
      <c r="BG335" s="69">
        <v>1.375</v>
      </c>
      <c r="BH335" s="70">
        <v>1.5</v>
      </c>
      <c r="BI335" s="72" t="s">
        <v>2385</v>
      </c>
      <c r="BJ335" s="68">
        <v>0.14953125000000003</v>
      </c>
      <c r="BK335" s="84">
        <v>0.10875000000000001</v>
      </c>
      <c r="BL335" s="85">
        <v>0.20624999999999999</v>
      </c>
      <c r="BM335" s="86">
        <v>0.22499999999999998</v>
      </c>
    </row>
    <row r="336" spans="56:65" x14ac:dyDescent="0.25">
      <c r="BD336" s="92" t="s">
        <v>2386</v>
      </c>
      <c r="BE336" s="68">
        <v>1.375</v>
      </c>
      <c r="BF336" s="69">
        <v>1</v>
      </c>
      <c r="BG336" s="69">
        <v>1.375</v>
      </c>
      <c r="BH336" s="70">
        <v>1.5</v>
      </c>
      <c r="BI336" s="72" t="s">
        <v>2387</v>
      </c>
      <c r="BJ336" s="68">
        <v>0.20624999999999999</v>
      </c>
      <c r="BK336" s="84">
        <v>0.15</v>
      </c>
      <c r="BL336" s="85">
        <v>0.20624999999999999</v>
      </c>
      <c r="BM336" s="86">
        <v>0.22499999999999998</v>
      </c>
    </row>
    <row r="337" spans="56:65" x14ac:dyDescent="0.25">
      <c r="BD337" s="92" t="s">
        <v>2388</v>
      </c>
      <c r="BE337" s="68">
        <v>1.375</v>
      </c>
      <c r="BF337" s="69">
        <v>1</v>
      </c>
      <c r="BG337" s="69">
        <v>1.375</v>
      </c>
      <c r="BH337" s="70">
        <v>1.5</v>
      </c>
      <c r="BI337" s="72" t="s">
        <v>2389</v>
      </c>
      <c r="BJ337" s="68">
        <v>0.20624999999999999</v>
      </c>
      <c r="BK337" s="84">
        <v>0.15</v>
      </c>
      <c r="BL337" s="85">
        <v>0.20624999999999999</v>
      </c>
      <c r="BM337" s="86">
        <v>0.22499999999999998</v>
      </c>
    </row>
    <row r="338" spans="56:65" x14ac:dyDescent="0.25">
      <c r="BD338" s="92" t="s">
        <v>2390</v>
      </c>
      <c r="BE338" s="68">
        <v>1.375</v>
      </c>
      <c r="BF338" s="69">
        <v>1</v>
      </c>
      <c r="BG338" s="69">
        <v>1.375</v>
      </c>
      <c r="BH338" s="70">
        <v>1.5</v>
      </c>
      <c r="BI338" s="72" t="s">
        <v>2391</v>
      </c>
      <c r="BJ338" s="68">
        <v>0.20624999999999999</v>
      </c>
      <c r="BK338" s="84">
        <v>0.15</v>
      </c>
      <c r="BL338" s="85">
        <v>0.20624999999999999</v>
      </c>
      <c r="BM338" s="86">
        <v>0.22499999999999998</v>
      </c>
    </row>
    <row r="339" spans="56:65" x14ac:dyDescent="0.25">
      <c r="BD339" s="92" t="s">
        <v>2392</v>
      </c>
      <c r="BE339" s="68">
        <v>1.375</v>
      </c>
      <c r="BF339" s="69">
        <v>1</v>
      </c>
      <c r="BG339" s="69">
        <v>1.375</v>
      </c>
      <c r="BH339" s="70">
        <v>1.5</v>
      </c>
      <c r="BI339" s="72" t="s">
        <v>2393</v>
      </c>
      <c r="BJ339" s="68">
        <v>0.20624999999999999</v>
      </c>
      <c r="BK339" s="84">
        <v>0.15</v>
      </c>
      <c r="BL339" s="85">
        <v>0.20624999999999999</v>
      </c>
      <c r="BM339" s="86">
        <v>0.22499999999999998</v>
      </c>
    </row>
    <row r="340" spans="56:65" x14ac:dyDescent="0.25">
      <c r="BD340" s="92" t="s">
        <v>2394</v>
      </c>
      <c r="BE340" s="68">
        <v>1.375</v>
      </c>
      <c r="BF340" s="69">
        <v>1</v>
      </c>
      <c r="BG340" s="69">
        <v>1.375</v>
      </c>
      <c r="BH340" s="70">
        <v>1.5</v>
      </c>
      <c r="BI340" s="72" t="s">
        <v>2395</v>
      </c>
      <c r="BJ340" s="68">
        <v>0.20624999999999999</v>
      </c>
      <c r="BK340" s="84">
        <v>0.15</v>
      </c>
      <c r="BL340" s="85">
        <v>0.20624999999999999</v>
      </c>
      <c r="BM340" s="86">
        <v>0.22499999999999998</v>
      </c>
    </row>
    <row r="341" spans="56:65" x14ac:dyDescent="0.25">
      <c r="BD341" s="92" t="s">
        <v>2396</v>
      </c>
      <c r="BE341" s="68">
        <v>1.375</v>
      </c>
      <c r="BF341" s="69">
        <v>1</v>
      </c>
      <c r="BG341" s="69">
        <v>1.375</v>
      </c>
      <c r="BH341" s="70">
        <v>1.5</v>
      </c>
      <c r="BI341" s="72" t="s">
        <v>2397</v>
      </c>
      <c r="BJ341" s="68">
        <v>0.20624999999999999</v>
      </c>
      <c r="BK341" s="84">
        <v>0.15</v>
      </c>
      <c r="BL341" s="85">
        <v>0.20624999999999999</v>
      </c>
      <c r="BM341" s="86">
        <v>0.22499999999999998</v>
      </c>
    </row>
    <row r="342" spans="56:65" x14ac:dyDescent="0.25">
      <c r="BD342" s="92" t="s">
        <v>2398</v>
      </c>
      <c r="BE342" s="68">
        <v>1.375</v>
      </c>
      <c r="BF342" s="69">
        <v>1</v>
      </c>
      <c r="BG342" s="69">
        <v>1.375</v>
      </c>
      <c r="BH342" s="70">
        <v>1.5</v>
      </c>
      <c r="BI342" s="72" t="s">
        <v>2399</v>
      </c>
      <c r="BJ342" s="68">
        <v>0.20624999999999999</v>
      </c>
      <c r="BK342" s="84">
        <v>0.15</v>
      </c>
      <c r="BL342" s="85">
        <v>0.20624999999999999</v>
      </c>
      <c r="BM342" s="86">
        <v>0.22499999999999998</v>
      </c>
    </row>
    <row r="343" spans="56:65" x14ac:dyDescent="0.25">
      <c r="BD343" s="92" t="s">
        <v>2400</v>
      </c>
      <c r="BE343" s="68">
        <v>1.375</v>
      </c>
      <c r="BF343" s="69">
        <v>1</v>
      </c>
      <c r="BG343" s="69">
        <v>1.375</v>
      </c>
      <c r="BH343" s="70">
        <v>1.5</v>
      </c>
      <c r="BI343" s="72" t="s">
        <v>2401</v>
      </c>
      <c r="BJ343" s="68">
        <v>0.20624999999999999</v>
      </c>
      <c r="BK343" s="84">
        <v>0.15</v>
      </c>
      <c r="BL343" s="85">
        <v>0.20624999999999999</v>
      </c>
      <c r="BM343" s="86">
        <v>0.22499999999999998</v>
      </c>
    </row>
    <row r="344" spans="56:65" x14ac:dyDescent="0.25">
      <c r="BD344" s="92" t="s">
        <v>2402</v>
      </c>
      <c r="BE344" s="68">
        <v>1.375</v>
      </c>
      <c r="BF344" s="69">
        <v>1</v>
      </c>
      <c r="BG344" s="69">
        <v>1.375</v>
      </c>
      <c r="BH344" s="70">
        <v>1.5</v>
      </c>
      <c r="BI344" s="72" t="s">
        <v>2403</v>
      </c>
      <c r="BJ344" s="68">
        <v>0.20624999999999999</v>
      </c>
      <c r="BK344" s="84">
        <v>0.15</v>
      </c>
      <c r="BL344" s="85">
        <v>0.20624999999999999</v>
      </c>
      <c r="BM344" s="86">
        <v>0.22499999999999998</v>
      </c>
    </row>
    <row r="345" spans="56:65" x14ac:dyDescent="0.25">
      <c r="BD345" s="92" t="s">
        <v>2404</v>
      </c>
      <c r="BE345" s="68">
        <v>0.99687500000000018</v>
      </c>
      <c r="BF345" s="69">
        <v>0.72500000000000009</v>
      </c>
      <c r="BG345" s="69">
        <v>1.375</v>
      </c>
      <c r="BH345" s="70">
        <v>1.5</v>
      </c>
      <c r="BI345" s="72" t="s">
        <v>2405</v>
      </c>
      <c r="BJ345" s="68">
        <v>0.14953125000000003</v>
      </c>
      <c r="BK345" s="84">
        <v>0.10875000000000001</v>
      </c>
      <c r="BL345" s="85">
        <v>0.20624999999999999</v>
      </c>
      <c r="BM345" s="86">
        <v>0.22499999999999998</v>
      </c>
    </row>
    <row r="346" spans="56:65" x14ac:dyDescent="0.25">
      <c r="BD346" s="92" t="s">
        <v>2406</v>
      </c>
      <c r="BE346" s="68">
        <v>1.375</v>
      </c>
      <c r="BF346" s="69">
        <v>1</v>
      </c>
      <c r="BG346" s="69">
        <v>1.375</v>
      </c>
      <c r="BH346" s="70">
        <v>1.5</v>
      </c>
      <c r="BI346" s="72" t="s">
        <v>2407</v>
      </c>
      <c r="BJ346" s="68">
        <v>0.20624999999999999</v>
      </c>
      <c r="BK346" s="84">
        <v>0.15</v>
      </c>
      <c r="BL346" s="85">
        <v>0.20624999999999999</v>
      </c>
      <c r="BM346" s="86">
        <v>0.22499999999999998</v>
      </c>
    </row>
    <row r="347" spans="56:65" x14ac:dyDescent="0.25">
      <c r="BD347" s="92" t="s">
        <v>2408</v>
      </c>
      <c r="BE347" s="68">
        <v>0.99687500000000018</v>
      </c>
      <c r="BF347" s="69">
        <v>0.72500000000000009</v>
      </c>
      <c r="BG347" s="69">
        <v>1.375</v>
      </c>
      <c r="BH347" s="70">
        <v>1.5</v>
      </c>
      <c r="BI347" s="72" t="s">
        <v>2409</v>
      </c>
      <c r="BJ347" s="68">
        <v>0.14953125000000003</v>
      </c>
      <c r="BK347" s="84">
        <v>0.10875000000000001</v>
      </c>
      <c r="BL347" s="85">
        <v>0.20624999999999999</v>
      </c>
      <c r="BM347" s="86">
        <v>0.22499999999999998</v>
      </c>
    </row>
    <row r="348" spans="56:65" x14ac:dyDescent="0.25">
      <c r="BD348" s="92" t="s">
        <v>2410</v>
      </c>
      <c r="BE348" s="68">
        <v>1.375</v>
      </c>
      <c r="BF348" s="69">
        <v>1</v>
      </c>
      <c r="BG348" s="69">
        <v>1.375</v>
      </c>
      <c r="BH348" s="70">
        <v>1.5</v>
      </c>
      <c r="BI348" s="72" t="s">
        <v>2411</v>
      </c>
      <c r="BJ348" s="68">
        <v>0.20624999999999999</v>
      </c>
      <c r="BK348" s="84">
        <v>0.15</v>
      </c>
      <c r="BL348" s="85">
        <v>0.20624999999999999</v>
      </c>
      <c r="BM348" s="86">
        <v>0.22499999999999998</v>
      </c>
    </row>
    <row r="349" spans="56:65" x14ac:dyDescent="0.25">
      <c r="BD349" s="92" t="s">
        <v>2412</v>
      </c>
      <c r="BE349" s="68">
        <v>1.375</v>
      </c>
      <c r="BF349" s="69">
        <v>1</v>
      </c>
      <c r="BG349" s="69">
        <v>1.375</v>
      </c>
      <c r="BH349" s="70">
        <v>1.5</v>
      </c>
      <c r="BI349" s="72" t="s">
        <v>2413</v>
      </c>
      <c r="BJ349" s="68">
        <v>0.20624999999999999</v>
      </c>
      <c r="BK349" s="84">
        <v>0.15</v>
      </c>
      <c r="BL349" s="85">
        <v>0.20624999999999999</v>
      </c>
      <c r="BM349" s="86">
        <v>0.22499999999999998</v>
      </c>
    </row>
    <row r="350" spans="56:65" x14ac:dyDescent="0.25">
      <c r="BD350" s="92" t="s">
        <v>2414</v>
      </c>
      <c r="BE350" s="68">
        <v>1.375</v>
      </c>
      <c r="BF350" s="69">
        <v>1</v>
      </c>
      <c r="BG350" s="69">
        <v>1.375</v>
      </c>
      <c r="BH350" s="70">
        <v>1.5</v>
      </c>
      <c r="BI350" s="72" t="s">
        <v>2415</v>
      </c>
      <c r="BJ350" s="68">
        <v>0.20624999999999999</v>
      </c>
      <c r="BK350" s="84">
        <v>0.15</v>
      </c>
      <c r="BL350" s="85">
        <v>0.20624999999999999</v>
      </c>
      <c r="BM350" s="86">
        <v>0.22499999999999998</v>
      </c>
    </row>
    <row r="351" spans="56:65" x14ac:dyDescent="0.25">
      <c r="BD351" s="92" t="s">
        <v>2416</v>
      </c>
      <c r="BE351" s="68">
        <v>1.375</v>
      </c>
      <c r="BF351" s="69">
        <v>1</v>
      </c>
      <c r="BG351" s="69">
        <v>1.375</v>
      </c>
      <c r="BH351" s="70">
        <v>1.5</v>
      </c>
      <c r="BI351" s="72" t="s">
        <v>2417</v>
      </c>
      <c r="BJ351" s="68">
        <v>0.20624999999999999</v>
      </c>
      <c r="BK351" s="84">
        <v>0.15</v>
      </c>
      <c r="BL351" s="85">
        <v>0.20624999999999999</v>
      </c>
      <c r="BM351" s="86">
        <v>0.22499999999999998</v>
      </c>
    </row>
    <row r="352" spans="56:65" x14ac:dyDescent="0.25">
      <c r="BD352" s="92" t="s">
        <v>2418</v>
      </c>
      <c r="BE352" s="68">
        <v>0.99687500000000018</v>
      </c>
      <c r="BF352" s="69">
        <v>0.72500000000000009</v>
      </c>
      <c r="BG352" s="69">
        <v>1.375</v>
      </c>
      <c r="BH352" s="70">
        <v>1.5</v>
      </c>
      <c r="BI352" s="72" t="s">
        <v>2419</v>
      </c>
      <c r="BJ352" s="68">
        <v>0.14953125000000003</v>
      </c>
      <c r="BK352" s="84">
        <v>0.10875000000000001</v>
      </c>
      <c r="BL352" s="85">
        <v>0.20624999999999999</v>
      </c>
      <c r="BM352" s="86">
        <v>0.22499999999999998</v>
      </c>
    </row>
    <row r="353" spans="56:65" x14ac:dyDescent="0.25">
      <c r="BD353" s="92" t="s">
        <v>2420</v>
      </c>
      <c r="BE353" s="68">
        <v>1.375</v>
      </c>
      <c r="BF353" s="69">
        <v>1</v>
      </c>
      <c r="BG353" s="69">
        <v>1.375</v>
      </c>
      <c r="BH353" s="70">
        <v>1.5</v>
      </c>
      <c r="BI353" s="72" t="s">
        <v>2421</v>
      </c>
      <c r="BJ353" s="68">
        <v>0.20624999999999999</v>
      </c>
      <c r="BK353" s="84">
        <v>0.15</v>
      </c>
      <c r="BL353" s="85">
        <v>0.20624999999999999</v>
      </c>
      <c r="BM353" s="86">
        <v>0.22499999999999998</v>
      </c>
    </row>
    <row r="354" spans="56:65" x14ac:dyDescent="0.25">
      <c r="BD354" s="92" t="s">
        <v>2422</v>
      </c>
      <c r="BE354" s="68">
        <v>1.375</v>
      </c>
      <c r="BF354" s="69">
        <v>1</v>
      </c>
      <c r="BG354" s="69">
        <v>1.375</v>
      </c>
      <c r="BH354" s="70">
        <v>1.5</v>
      </c>
      <c r="BI354" s="72" t="s">
        <v>2423</v>
      </c>
      <c r="BJ354" s="68">
        <v>0.20624999999999999</v>
      </c>
      <c r="BK354" s="84">
        <v>0.15</v>
      </c>
      <c r="BL354" s="85">
        <v>0.20624999999999999</v>
      </c>
      <c r="BM354" s="86">
        <v>0.22499999999999998</v>
      </c>
    </row>
    <row r="355" spans="56:65" x14ac:dyDescent="0.25">
      <c r="BD355" s="92" t="s">
        <v>2424</v>
      </c>
      <c r="BE355" s="68">
        <v>1.375</v>
      </c>
      <c r="BF355" s="69">
        <v>1</v>
      </c>
      <c r="BG355" s="69">
        <v>1.375</v>
      </c>
      <c r="BH355" s="70">
        <v>1.5</v>
      </c>
      <c r="BI355" s="72" t="s">
        <v>2425</v>
      </c>
      <c r="BJ355" s="68">
        <v>0.20624999999999999</v>
      </c>
      <c r="BK355" s="84">
        <v>0.15</v>
      </c>
      <c r="BL355" s="85">
        <v>0.20624999999999999</v>
      </c>
      <c r="BM355" s="86">
        <v>0.22499999999999998</v>
      </c>
    </row>
    <row r="356" spans="56:65" x14ac:dyDescent="0.25">
      <c r="BD356" s="92" t="s">
        <v>2426</v>
      </c>
      <c r="BE356" s="68">
        <v>1.375</v>
      </c>
      <c r="BF356" s="69">
        <v>1</v>
      </c>
      <c r="BG356" s="69">
        <v>1.375</v>
      </c>
      <c r="BH356" s="70">
        <v>1.5</v>
      </c>
      <c r="BI356" s="72" t="s">
        <v>2427</v>
      </c>
      <c r="BJ356" s="68">
        <v>0.20624999999999999</v>
      </c>
      <c r="BK356" s="84">
        <v>0.15</v>
      </c>
      <c r="BL356" s="85">
        <v>0.20624999999999999</v>
      </c>
      <c r="BM356" s="86">
        <v>0.22499999999999998</v>
      </c>
    </row>
    <row r="357" spans="56:65" x14ac:dyDescent="0.25">
      <c r="BD357" s="92" t="s">
        <v>2428</v>
      </c>
      <c r="BE357" s="68">
        <v>1.375</v>
      </c>
      <c r="BF357" s="69">
        <v>1</v>
      </c>
      <c r="BG357" s="69">
        <v>1.375</v>
      </c>
      <c r="BH357" s="70">
        <v>1.5</v>
      </c>
      <c r="BI357" s="72" t="s">
        <v>2429</v>
      </c>
      <c r="BJ357" s="68">
        <v>0.20624999999999999</v>
      </c>
      <c r="BK357" s="84">
        <v>0.15</v>
      </c>
      <c r="BL357" s="85">
        <v>0.20624999999999999</v>
      </c>
      <c r="BM357" s="86">
        <v>0.22499999999999998</v>
      </c>
    </row>
    <row r="358" spans="56:65" x14ac:dyDescent="0.25">
      <c r="BD358" s="92" t="s">
        <v>2430</v>
      </c>
      <c r="BE358" s="68">
        <v>1.375</v>
      </c>
      <c r="BF358" s="69">
        <v>1</v>
      </c>
      <c r="BG358" s="69">
        <v>1.375</v>
      </c>
      <c r="BH358" s="70">
        <v>1.5</v>
      </c>
      <c r="BI358" s="72" t="s">
        <v>2431</v>
      </c>
      <c r="BJ358" s="68">
        <v>0.20624999999999999</v>
      </c>
      <c r="BK358" s="84">
        <v>0.15</v>
      </c>
      <c r="BL358" s="85">
        <v>0.20624999999999999</v>
      </c>
      <c r="BM358" s="86">
        <v>0.22499999999999998</v>
      </c>
    </row>
    <row r="359" spans="56:65" x14ac:dyDescent="0.25">
      <c r="BD359" s="92" t="s">
        <v>2432</v>
      </c>
      <c r="BE359" s="68">
        <v>1.375</v>
      </c>
      <c r="BF359" s="69">
        <v>1</v>
      </c>
      <c r="BG359" s="69">
        <v>1.375</v>
      </c>
      <c r="BH359" s="70">
        <v>1.5</v>
      </c>
      <c r="BI359" s="72" t="s">
        <v>2433</v>
      </c>
      <c r="BJ359" s="68">
        <v>0.20624999999999999</v>
      </c>
      <c r="BK359" s="84">
        <v>0.15</v>
      </c>
      <c r="BL359" s="85">
        <v>0.20624999999999999</v>
      </c>
      <c r="BM359" s="86">
        <v>0.22499999999999998</v>
      </c>
    </row>
    <row r="360" spans="56:65" x14ac:dyDescent="0.25">
      <c r="BD360" s="92" t="s">
        <v>2434</v>
      </c>
      <c r="BE360" s="68">
        <v>1.375</v>
      </c>
      <c r="BF360" s="69">
        <v>1</v>
      </c>
      <c r="BG360" s="69">
        <v>1.375</v>
      </c>
      <c r="BH360" s="70">
        <v>1.5</v>
      </c>
      <c r="BI360" s="72" t="s">
        <v>2435</v>
      </c>
      <c r="BJ360" s="68">
        <v>0.20624999999999999</v>
      </c>
      <c r="BK360" s="84">
        <v>0.15</v>
      </c>
      <c r="BL360" s="85">
        <v>0.20624999999999999</v>
      </c>
      <c r="BM360" s="86">
        <v>0.22499999999999998</v>
      </c>
    </row>
    <row r="361" spans="56:65" x14ac:dyDescent="0.25">
      <c r="BD361" s="92" t="s">
        <v>2436</v>
      </c>
      <c r="BE361" s="68">
        <v>0.99687500000000018</v>
      </c>
      <c r="BF361" s="69">
        <v>0.72500000000000009</v>
      </c>
      <c r="BG361" s="69">
        <v>1.375</v>
      </c>
      <c r="BH361" s="70">
        <v>1.5</v>
      </c>
      <c r="BI361" s="72" t="s">
        <v>2437</v>
      </c>
      <c r="BJ361" s="68">
        <v>0.14953125000000003</v>
      </c>
      <c r="BK361" s="84">
        <v>0.10875000000000001</v>
      </c>
      <c r="BL361" s="85">
        <v>0.20624999999999999</v>
      </c>
      <c r="BM361" s="86">
        <v>0.22499999999999998</v>
      </c>
    </row>
    <row r="362" spans="56:65" x14ac:dyDescent="0.25">
      <c r="BD362" s="92" t="s">
        <v>2438</v>
      </c>
      <c r="BE362" s="68">
        <v>1.375</v>
      </c>
      <c r="BF362" s="69">
        <v>1</v>
      </c>
      <c r="BG362" s="69">
        <v>1.375</v>
      </c>
      <c r="BH362" s="70">
        <v>1.5</v>
      </c>
      <c r="BI362" s="72" t="s">
        <v>2439</v>
      </c>
      <c r="BJ362" s="68">
        <v>0.20624999999999999</v>
      </c>
      <c r="BK362" s="84">
        <v>0.15</v>
      </c>
      <c r="BL362" s="85">
        <v>0.20624999999999999</v>
      </c>
      <c r="BM362" s="86">
        <v>0.22499999999999998</v>
      </c>
    </row>
    <row r="363" spans="56:65" x14ac:dyDescent="0.25">
      <c r="BD363" s="92" t="s">
        <v>2440</v>
      </c>
      <c r="BE363" s="68">
        <v>1.375</v>
      </c>
      <c r="BF363" s="69">
        <v>1</v>
      </c>
      <c r="BG363" s="69">
        <v>1.375</v>
      </c>
      <c r="BH363" s="70">
        <v>1.5</v>
      </c>
      <c r="BI363" s="72" t="s">
        <v>2441</v>
      </c>
      <c r="BJ363" s="68">
        <v>0.20624999999999999</v>
      </c>
      <c r="BK363" s="84">
        <v>0.15</v>
      </c>
      <c r="BL363" s="85">
        <v>0.20624999999999999</v>
      </c>
      <c r="BM363" s="86">
        <v>0.22499999999999998</v>
      </c>
    </row>
    <row r="364" spans="56:65" x14ac:dyDescent="0.25">
      <c r="BD364" s="92" t="s">
        <v>2442</v>
      </c>
      <c r="BE364" s="68">
        <v>1.375</v>
      </c>
      <c r="BF364" s="69">
        <v>1</v>
      </c>
      <c r="BG364" s="69">
        <v>1.375</v>
      </c>
      <c r="BH364" s="70">
        <v>1.5</v>
      </c>
      <c r="BI364" s="72" t="s">
        <v>2443</v>
      </c>
      <c r="BJ364" s="68">
        <v>0.20624999999999999</v>
      </c>
      <c r="BK364" s="84">
        <v>0.15</v>
      </c>
      <c r="BL364" s="85">
        <v>0.20624999999999999</v>
      </c>
      <c r="BM364" s="86">
        <v>0.22499999999999998</v>
      </c>
    </row>
    <row r="365" spans="56:65" x14ac:dyDescent="0.25">
      <c r="BD365" s="92" t="s">
        <v>2444</v>
      </c>
      <c r="BE365" s="68">
        <v>1.375</v>
      </c>
      <c r="BF365" s="69">
        <v>1</v>
      </c>
      <c r="BG365" s="69">
        <v>1.375</v>
      </c>
      <c r="BH365" s="70">
        <v>1.5</v>
      </c>
      <c r="BI365" s="72" t="s">
        <v>2445</v>
      </c>
      <c r="BJ365" s="68">
        <v>0.20624999999999999</v>
      </c>
      <c r="BK365" s="84">
        <v>0.15</v>
      </c>
      <c r="BL365" s="85">
        <v>0.20624999999999999</v>
      </c>
      <c r="BM365" s="86">
        <v>0.22499999999999998</v>
      </c>
    </row>
    <row r="366" spans="56:65" x14ac:dyDescent="0.25">
      <c r="BD366" s="92" t="s">
        <v>2446</v>
      </c>
      <c r="BE366" s="68">
        <v>1.375</v>
      </c>
      <c r="BF366" s="69">
        <v>1</v>
      </c>
      <c r="BG366" s="69">
        <v>1.375</v>
      </c>
      <c r="BH366" s="70">
        <v>1.5</v>
      </c>
      <c r="BI366" s="72" t="s">
        <v>2447</v>
      </c>
      <c r="BJ366" s="68">
        <v>0.20624999999999999</v>
      </c>
      <c r="BK366" s="84">
        <v>0.15</v>
      </c>
      <c r="BL366" s="85">
        <v>0.20624999999999999</v>
      </c>
      <c r="BM366" s="86">
        <v>0.22499999999999998</v>
      </c>
    </row>
    <row r="367" spans="56:65" x14ac:dyDescent="0.25">
      <c r="BD367" s="92" t="s">
        <v>2448</v>
      </c>
      <c r="BE367" s="68">
        <v>0.99687500000000018</v>
      </c>
      <c r="BF367" s="69">
        <v>0.72500000000000009</v>
      </c>
      <c r="BG367" s="69">
        <v>1.375</v>
      </c>
      <c r="BH367" s="70">
        <v>1.5</v>
      </c>
      <c r="BI367" s="72" t="s">
        <v>2449</v>
      </c>
      <c r="BJ367" s="68">
        <v>0.14953125000000003</v>
      </c>
      <c r="BK367" s="84">
        <v>0.10875000000000001</v>
      </c>
      <c r="BL367" s="85">
        <v>0.20624999999999999</v>
      </c>
      <c r="BM367" s="86">
        <v>0.22499999999999998</v>
      </c>
    </row>
    <row r="368" spans="56:65" x14ac:dyDescent="0.25">
      <c r="BD368" s="92" t="s">
        <v>2450</v>
      </c>
      <c r="BE368" s="68">
        <v>1.375</v>
      </c>
      <c r="BF368" s="69">
        <v>1</v>
      </c>
      <c r="BG368" s="69">
        <v>1.375</v>
      </c>
      <c r="BH368" s="70">
        <v>1.5</v>
      </c>
      <c r="BI368" s="72" t="s">
        <v>2451</v>
      </c>
      <c r="BJ368" s="68">
        <v>0.20624999999999999</v>
      </c>
      <c r="BK368" s="84">
        <v>0.15</v>
      </c>
      <c r="BL368" s="85">
        <v>0.20624999999999999</v>
      </c>
      <c r="BM368" s="86">
        <v>0.22499999999999998</v>
      </c>
    </row>
    <row r="369" spans="56:65" x14ac:dyDescent="0.25">
      <c r="BD369" s="92" t="s">
        <v>2452</v>
      </c>
      <c r="BE369" s="68">
        <v>1.375</v>
      </c>
      <c r="BF369" s="69">
        <v>1</v>
      </c>
      <c r="BG369" s="69">
        <v>1.375</v>
      </c>
      <c r="BH369" s="70">
        <v>1.5</v>
      </c>
      <c r="BI369" s="72" t="s">
        <v>2453</v>
      </c>
      <c r="BJ369" s="68">
        <v>0.20624999999999999</v>
      </c>
      <c r="BK369" s="84">
        <v>0.15</v>
      </c>
      <c r="BL369" s="85">
        <v>0.20624999999999999</v>
      </c>
      <c r="BM369" s="86">
        <v>0.22499999999999998</v>
      </c>
    </row>
    <row r="370" spans="56:65" x14ac:dyDescent="0.25">
      <c r="BD370" s="92" t="s">
        <v>2454</v>
      </c>
      <c r="BE370" s="68">
        <v>0.99687500000000018</v>
      </c>
      <c r="BF370" s="69">
        <v>0.72500000000000009</v>
      </c>
      <c r="BG370" s="69">
        <v>1.375</v>
      </c>
      <c r="BH370" s="70">
        <v>1.5</v>
      </c>
      <c r="BI370" s="72" t="s">
        <v>2455</v>
      </c>
      <c r="BJ370" s="68">
        <v>0.14953125000000003</v>
      </c>
      <c r="BK370" s="84">
        <v>0.10875000000000001</v>
      </c>
      <c r="BL370" s="85">
        <v>0.20624999999999999</v>
      </c>
      <c r="BM370" s="86">
        <v>0.22499999999999998</v>
      </c>
    </row>
    <row r="371" spans="56:65" x14ac:dyDescent="0.25">
      <c r="BD371" s="92" t="s">
        <v>2456</v>
      </c>
      <c r="BE371" s="68">
        <v>1.375</v>
      </c>
      <c r="BF371" s="69">
        <v>1</v>
      </c>
      <c r="BG371" s="69">
        <v>1.375</v>
      </c>
      <c r="BH371" s="70">
        <v>1.5</v>
      </c>
      <c r="BI371" s="72" t="s">
        <v>2457</v>
      </c>
      <c r="BJ371" s="68">
        <v>0.20624999999999999</v>
      </c>
      <c r="BK371" s="84">
        <v>0.15</v>
      </c>
      <c r="BL371" s="85">
        <v>0.20624999999999999</v>
      </c>
      <c r="BM371" s="86">
        <v>0.22499999999999998</v>
      </c>
    </row>
    <row r="372" spans="56:65" x14ac:dyDescent="0.25">
      <c r="BD372" s="92" t="s">
        <v>2458</v>
      </c>
      <c r="BE372" s="68">
        <v>1.375</v>
      </c>
      <c r="BF372" s="69">
        <v>1</v>
      </c>
      <c r="BG372" s="69">
        <v>1.375</v>
      </c>
      <c r="BH372" s="70">
        <v>1.5</v>
      </c>
      <c r="BI372" s="72" t="s">
        <v>2459</v>
      </c>
      <c r="BJ372" s="68">
        <v>0.20624999999999999</v>
      </c>
      <c r="BK372" s="84">
        <v>0.15</v>
      </c>
      <c r="BL372" s="85">
        <v>0.20624999999999999</v>
      </c>
      <c r="BM372" s="86">
        <v>0.22499999999999998</v>
      </c>
    </row>
    <row r="373" spans="56:65" x14ac:dyDescent="0.25">
      <c r="BD373" s="92" t="s">
        <v>2460</v>
      </c>
      <c r="BE373" s="68">
        <v>0.69781250000000006</v>
      </c>
      <c r="BF373" s="69">
        <v>0.50750000000000006</v>
      </c>
      <c r="BG373" s="69">
        <v>1.375</v>
      </c>
      <c r="BH373" s="70">
        <v>1.5</v>
      </c>
      <c r="BI373" s="72" t="s">
        <v>2461</v>
      </c>
      <c r="BJ373" s="68">
        <v>0.10467187500000001</v>
      </c>
      <c r="BK373" s="84">
        <v>7.6125000000000012E-2</v>
      </c>
      <c r="BL373" s="85">
        <v>0.20624999999999999</v>
      </c>
      <c r="BM373" s="86">
        <v>0.22499999999999998</v>
      </c>
    </row>
    <row r="374" spans="56:65" x14ac:dyDescent="0.25">
      <c r="BD374" s="92" t="s">
        <v>2462</v>
      </c>
      <c r="BE374" s="68">
        <v>1.375</v>
      </c>
      <c r="BF374" s="69">
        <v>1</v>
      </c>
      <c r="BG374" s="69">
        <v>1.375</v>
      </c>
      <c r="BH374" s="70">
        <v>1.5</v>
      </c>
      <c r="BI374" s="72" t="s">
        <v>2463</v>
      </c>
      <c r="BJ374" s="68">
        <v>0.20624999999999999</v>
      </c>
      <c r="BK374" s="84">
        <v>0.15</v>
      </c>
      <c r="BL374" s="85">
        <v>0.20624999999999999</v>
      </c>
      <c r="BM374" s="86">
        <v>0.22499999999999998</v>
      </c>
    </row>
    <row r="375" spans="56:65" x14ac:dyDescent="0.25">
      <c r="BD375" s="92" t="s">
        <v>2464</v>
      </c>
      <c r="BE375" s="68">
        <v>1.375</v>
      </c>
      <c r="BF375" s="69">
        <v>1</v>
      </c>
      <c r="BG375" s="69">
        <v>1.375</v>
      </c>
      <c r="BH375" s="70">
        <v>1.5</v>
      </c>
      <c r="BI375" s="72" t="s">
        <v>2465</v>
      </c>
      <c r="BJ375" s="68">
        <v>0.20624999999999999</v>
      </c>
      <c r="BK375" s="84">
        <v>0.15</v>
      </c>
      <c r="BL375" s="85">
        <v>0.20624999999999999</v>
      </c>
      <c r="BM375" s="86">
        <v>0.22499999999999998</v>
      </c>
    </row>
    <row r="376" spans="56:65" x14ac:dyDescent="0.25">
      <c r="BD376" s="92" t="s">
        <v>2466</v>
      </c>
      <c r="BE376" s="68">
        <v>1.375</v>
      </c>
      <c r="BF376" s="69">
        <v>1</v>
      </c>
      <c r="BG376" s="69">
        <v>1.375</v>
      </c>
      <c r="BH376" s="70">
        <v>1.5</v>
      </c>
      <c r="BI376" s="72" t="s">
        <v>2467</v>
      </c>
      <c r="BJ376" s="68">
        <v>0.20624999999999999</v>
      </c>
      <c r="BK376" s="84">
        <v>0.15</v>
      </c>
      <c r="BL376" s="85">
        <v>0.20624999999999999</v>
      </c>
      <c r="BM376" s="86">
        <v>0.22499999999999998</v>
      </c>
    </row>
    <row r="377" spans="56:65" x14ac:dyDescent="0.25">
      <c r="BD377" s="92" t="s">
        <v>2468</v>
      </c>
      <c r="BE377" s="68">
        <v>1.375</v>
      </c>
      <c r="BF377" s="69">
        <v>1</v>
      </c>
      <c r="BG377" s="69">
        <v>1.375</v>
      </c>
      <c r="BH377" s="70">
        <v>1.5</v>
      </c>
      <c r="BI377" s="72" t="s">
        <v>2469</v>
      </c>
      <c r="BJ377" s="68">
        <v>0.20624999999999999</v>
      </c>
      <c r="BK377" s="84">
        <v>0.15</v>
      </c>
      <c r="BL377" s="85">
        <v>0.20624999999999999</v>
      </c>
      <c r="BM377" s="86">
        <v>0.22499999999999998</v>
      </c>
    </row>
    <row r="378" spans="56:65" x14ac:dyDescent="0.25">
      <c r="BD378" s="92" t="s">
        <v>2470</v>
      </c>
      <c r="BE378" s="68">
        <v>1.375</v>
      </c>
      <c r="BF378" s="69">
        <v>1</v>
      </c>
      <c r="BG378" s="69">
        <v>1.375</v>
      </c>
      <c r="BH378" s="70">
        <v>1.5</v>
      </c>
      <c r="BI378" s="72" t="s">
        <v>2471</v>
      </c>
      <c r="BJ378" s="68">
        <v>0.20624999999999999</v>
      </c>
      <c r="BK378" s="84">
        <v>0.15</v>
      </c>
      <c r="BL378" s="85">
        <v>0.20624999999999999</v>
      </c>
      <c r="BM378" s="86">
        <v>0.22499999999999998</v>
      </c>
    </row>
    <row r="379" spans="56:65" x14ac:dyDescent="0.25">
      <c r="BD379" s="92" t="s">
        <v>2472</v>
      </c>
      <c r="BE379" s="68">
        <v>0.99687500000000018</v>
      </c>
      <c r="BF379" s="69">
        <v>0.72500000000000009</v>
      </c>
      <c r="BG379" s="69">
        <v>1.375</v>
      </c>
      <c r="BH379" s="70">
        <v>1.5</v>
      </c>
      <c r="BI379" s="72" t="s">
        <v>2473</v>
      </c>
      <c r="BJ379" s="68">
        <v>0.14953125000000003</v>
      </c>
      <c r="BK379" s="84">
        <v>0.10875000000000001</v>
      </c>
      <c r="BL379" s="85">
        <v>0.20624999999999999</v>
      </c>
      <c r="BM379" s="86">
        <v>0.22499999999999998</v>
      </c>
    </row>
    <row r="380" spans="56:65" x14ac:dyDescent="0.25">
      <c r="BD380" s="92" t="s">
        <v>2474</v>
      </c>
      <c r="BE380" s="68">
        <v>1.375</v>
      </c>
      <c r="BF380" s="69">
        <v>1</v>
      </c>
      <c r="BG380" s="69">
        <v>1.375</v>
      </c>
      <c r="BH380" s="70">
        <v>1.5</v>
      </c>
      <c r="BI380" s="72" t="s">
        <v>2475</v>
      </c>
      <c r="BJ380" s="68">
        <v>0.20624999999999999</v>
      </c>
      <c r="BK380" s="84">
        <v>0.15</v>
      </c>
      <c r="BL380" s="85">
        <v>0.20624999999999999</v>
      </c>
      <c r="BM380" s="86">
        <v>0.22499999999999998</v>
      </c>
    </row>
    <row r="381" spans="56:65" x14ac:dyDescent="0.25">
      <c r="BD381" s="92" t="s">
        <v>2476</v>
      </c>
      <c r="BE381" s="68">
        <v>1.375</v>
      </c>
      <c r="BF381" s="69">
        <v>1</v>
      </c>
      <c r="BG381" s="69">
        <v>1.375</v>
      </c>
      <c r="BH381" s="70">
        <v>1.5</v>
      </c>
      <c r="BI381" s="72" t="s">
        <v>2477</v>
      </c>
      <c r="BJ381" s="68">
        <v>0.20624999999999999</v>
      </c>
      <c r="BK381" s="84">
        <v>0.15</v>
      </c>
      <c r="BL381" s="85">
        <v>0.20624999999999999</v>
      </c>
      <c r="BM381" s="86">
        <v>0.22499999999999998</v>
      </c>
    </row>
    <row r="382" spans="56:65" x14ac:dyDescent="0.25">
      <c r="BD382" s="92" t="s">
        <v>2478</v>
      </c>
      <c r="BE382" s="68">
        <v>0.69781250000000006</v>
      </c>
      <c r="BF382" s="69">
        <v>0.50750000000000006</v>
      </c>
      <c r="BG382" s="69">
        <v>1.375</v>
      </c>
      <c r="BH382" s="70">
        <v>1.5</v>
      </c>
      <c r="BI382" s="72" t="s">
        <v>2479</v>
      </c>
      <c r="BJ382" s="68">
        <v>0.10467187500000001</v>
      </c>
      <c r="BK382" s="84">
        <v>7.6125000000000012E-2</v>
      </c>
      <c r="BL382" s="85">
        <v>0.20624999999999999</v>
      </c>
      <c r="BM382" s="86">
        <v>0.22499999999999998</v>
      </c>
    </row>
    <row r="383" spans="56:65" x14ac:dyDescent="0.25">
      <c r="BD383" s="92" t="s">
        <v>2480</v>
      </c>
      <c r="BE383" s="68">
        <v>1.375</v>
      </c>
      <c r="BF383" s="69">
        <v>1</v>
      </c>
      <c r="BG383" s="69">
        <v>1.375</v>
      </c>
      <c r="BH383" s="70">
        <v>1.5</v>
      </c>
      <c r="BI383" s="72" t="s">
        <v>2481</v>
      </c>
      <c r="BJ383" s="68">
        <v>0.20624999999999999</v>
      </c>
      <c r="BK383" s="84">
        <v>0.15</v>
      </c>
      <c r="BL383" s="85">
        <v>0.20624999999999999</v>
      </c>
      <c r="BM383" s="86">
        <v>0.22499999999999998</v>
      </c>
    </row>
    <row r="384" spans="56:65" x14ac:dyDescent="0.25">
      <c r="BD384" s="92" t="s">
        <v>2482</v>
      </c>
      <c r="BE384" s="68">
        <v>0.99687500000000018</v>
      </c>
      <c r="BF384" s="69">
        <v>0.72500000000000009</v>
      </c>
      <c r="BG384" s="69">
        <v>1.375</v>
      </c>
      <c r="BH384" s="70">
        <v>1.5</v>
      </c>
      <c r="BI384" s="72" t="s">
        <v>2483</v>
      </c>
      <c r="BJ384" s="68">
        <v>0.14953125000000003</v>
      </c>
      <c r="BK384" s="84">
        <v>0.10875000000000001</v>
      </c>
      <c r="BL384" s="85">
        <v>0.20624999999999999</v>
      </c>
      <c r="BM384" s="86">
        <v>0.22499999999999998</v>
      </c>
    </row>
    <row r="385" spans="56:65" x14ac:dyDescent="0.25">
      <c r="BD385" s="92" t="s">
        <v>2484</v>
      </c>
      <c r="BE385" s="68">
        <v>1.375</v>
      </c>
      <c r="BF385" s="69">
        <v>1</v>
      </c>
      <c r="BG385" s="69">
        <v>1.375</v>
      </c>
      <c r="BH385" s="70">
        <v>1.5</v>
      </c>
      <c r="BI385" s="72" t="s">
        <v>2485</v>
      </c>
      <c r="BJ385" s="68">
        <v>0.20624999999999999</v>
      </c>
      <c r="BK385" s="84">
        <v>0.15</v>
      </c>
      <c r="BL385" s="85">
        <v>0.20624999999999999</v>
      </c>
      <c r="BM385" s="86">
        <v>0.22499999999999998</v>
      </c>
    </row>
    <row r="386" spans="56:65" x14ac:dyDescent="0.25">
      <c r="BD386" s="92" t="s">
        <v>2486</v>
      </c>
      <c r="BE386" s="68">
        <v>1.375</v>
      </c>
      <c r="BF386" s="69">
        <v>1</v>
      </c>
      <c r="BG386" s="69">
        <v>1.375</v>
      </c>
      <c r="BH386" s="70">
        <v>1.5</v>
      </c>
      <c r="BI386" s="72" t="s">
        <v>2487</v>
      </c>
      <c r="BJ386" s="68">
        <v>0.20624999999999999</v>
      </c>
      <c r="BK386" s="84">
        <v>0.15</v>
      </c>
      <c r="BL386" s="85">
        <v>0.20624999999999999</v>
      </c>
      <c r="BM386" s="86">
        <v>0.22499999999999998</v>
      </c>
    </row>
    <row r="387" spans="56:65" x14ac:dyDescent="0.25">
      <c r="BD387" s="92" t="s">
        <v>2488</v>
      </c>
      <c r="BE387" s="68">
        <v>1.375</v>
      </c>
      <c r="BF387" s="69">
        <v>1</v>
      </c>
      <c r="BG387" s="69">
        <v>1.375</v>
      </c>
      <c r="BH387" s="70">
        <v>1.5</v>
      </c>
      <c r="BI387" s="72" t="s">
        <v>2489</v>
      </c>
      <c r="BJ387" s="68">
        <v>0.20624999999999999</v>
      </c>
      <c r="BK387" s="84">
        <v>0.15</v>
      </c>
      <c r="BL387" s="85">
        <v>0.20624999999999999</v>
      </c>
      <c r="BM387" s="86">
        <v>0.22499999999999998</v>
      </c>
    </row>
    <row r="388" spans="56:65" x14ac:dyDescent="0.25">
      <c r="BD388" s="92" t="s">
        <v>2490</v>
      </c>
      <c r="BE388" s="68">
        <v>1.375</v>
      </c>
      <c r="BF388" s="69">
        <v>1</v>
      </c>
      <c r="BG388" s="69">
        <v>1.375</v>
      </c>
      <c r="BH388" s="70">
        <v>1.5</v>
      </c>
      <c r="BI388" s="72" t="s">
        <v>2491</v>
      </c>
      <c r="BJ388" s="68">
        <v>0.20624999999999999</v>
      </c>
      <c r="BK388" s="84">
        <v>0.15</v>
      </c>
      <c r="BL388" s="85">
        <v>0.20624999999999999</v>
      </c>
      <c r="BM388" s="86">
        <v>0.22499999999999998</v>
      </c>
    </row>
    <row r="389" spans="56:65" x14ac:dyDescent="0.25">
      <c r="BD389" s="92" t="s">
        <v>2492</v>
      </c>
      <c r="BE389" s="68">
        <v>1.375</v>
      </c>
      <c r="BF389" s="69">
        <v>1</v>
      </c>
      <c r="BG389" s="69">
        <v>1.375</v>
      </c>
      <c r="BH389" s="70">
        <v>1.5</v>
      </c>
      <c r="BI389" s="72" t="s">
        <v>2493</v>
      </c>
      <c r="BJ389" s="68">
        <v>0.20624999999999999</v>
      </c>
      <c r="BK389" s="84">
        <v>0.15</v>
      </c>
      <c r="BL389" s="85">
        <v>0.20624999999999999</v>
      </c>
      <c r="BM389" s="86">
        <v>0.22499999999999998</v>
      </c>
    </row>
    <row r="390" spans="56:65" x14ac:dyDescent="0.25">
      <c r="BD390" s="92" t="s">
        <v>2494</v>
      </c>
      <c r="BE390" s="68">
        <v>1.375</v>
      </c>
      <c r="BF390" s="69">
        <v>1</v>
      </c>
      <c r="BG390" s="69">
        <v>1.375</v>
      </c>
      <c r="BH390" s="70">
        <v>1.5</v>
      </c>
      <c r="BI390" s="72" t="s">
        <v>2495</v>
      </c>
      <c r="BJ390" s="68">
        <v>0.20624999999999999</v>
      </c>
      <c r="BK390" s="84">
        <v>0.15</v>
      </c>
      <c r="BL390" s="85">
        <v>0.20624999999999999</v>
      </c>
      <c r="BM390" s="86">
        <v>0.22499999999999998</v>
      </c>
    </row>
    <row r="391" spans="56:65" x14ac:dyDescent="0.25">
      <c r="BD391" s="92" t="s">
        <v>2496</v>
      </c>
      <c r="BE391" s="68">
        <v>0.99687500000000018</v>
      </c>
      <c r="BF391" s="69">
        <v>0.72500000000000009</v>
      </c>
      <c r="BG391" s="69">
        <v>1.375</v>
      </c>
      <c r="BH391" s="70">
        <v>1.5</v>
      </c>
      <c r="BI391" s="72" t="s">
        <v>2497</v>
      </c>
      <c r="BJ391" s="68">
        <v>0.14953125000000003</v>
      </c>
      <c r="BK391" s="84">
        <v>0.10875000000000001</v>
      </c>
      <c r="BL391" s="85">
        <v>0.20624999999999999</v>
      </c>
      <c r="BM391" s="86">
        <v>0.22499999999999998</v>
      </c>
    </row>
    <row r="392" spans="56:65" x14ac:dyDescent="0.25">
      <c r="BD392" s="92" t="s">
        <v>2498</v>
      </c>
      <c r="BE392" s="68">
        <v>1.375</v>
      </c>
      <c r="BF392" s="69">
        <v>1</v>
      </c>
      <c r="BG392" s="69">
        <v>1.375</v>
      </c>
      <c r="BH392" s="70">
        <v>1.5</v>
      </c>
      <c r="BI392" s="72" t="s">
        <v>2499</v>
      </c>
      <c r="BJ392" s="68">
        <v>0.20624999999999999</v>
      </c>
      <c r="BK392" s="84">
        <v>0.15</v>
      </c>
      <c r="BL392" s="85">
        <v>0.20624999999999999</v>
      </c>
      <c r="BM392" s="86">
        <v>0.22499999999999998</v>
      </c>
    </row>
    <row r="393" spans="56:65" x14ac:dyDescent="0.25">
      <c r="BD393" s="92" t="s">
        <v>2500</v>
      </c>
      <c r="BE393" s="68">
        <v>1.375</v>
      </c>
      <c r="BF393" s="69">
        <v>1</v>
      </c>
      <c r="BG393" s="69">
        <v>1.375</v>
      </c>
      <c r="BH393" s="70">
        <v>1.5</v>
      </c>
      <c r="BI393" s="72" t="s">
        <v>2501</v>
      </c>
      <c r="BJ393" s="68">
        <v>0.20624999999999999</v>
      </c>
      <c r="BK393" s="84">
        <v>0.15</v>
      </c>
      <c r="BL393" s="85">
        <v>0.20624999999999999</v>
      </c>
      <c r="BM393" s="86">
        <v>0.22499999999999998</v>
      </c>
    </row>
    <row r="394" spans="56:65" x14ac:dyDescent="0.25">
      <c r="BD394" s="92" t="s">
        <v>2502</v>
      </c>
      <c r="BE394" s="68">
        <v>1.375</v>
      </c>
      <c r="BF394" s="69">
        <v>1</v>
      </c>
      <c r="BG394" s="69">
        <v>1.375</v>
      </c>
      <c r="BH394" s="70">
        <v>1.5</v>
      </c>
      <c r="BI394" s="72" t="s">
        <v>2503</v>
      </c>
      <c r="BJ394" s="68">
        <v>0.20624999999999999</v>
      </c>
      <c r="BK394" s="84">
        <v>0.15</v>
      </c>
      <c r="BL394" s="85">
        <v>0.20624999999999999</v>
      </c>
      <c r="BM394" s="86">
        <v>0.22499999999999998</v>
      </c>
    </row>
    <row r="395" spans="56:65" x14ac:dyDescent="0.25">
      <c r="BD395" s="92" t="s">
        <v>2504</v>
      </c>
      <c r="BE395" s="68">
        <v>1.375</v>
      </c>
      <c r="BF395" s="69">
        <v>1</v>
      </c>
      <c r="BG395" s="69">
        <v>1.375</v>
      </c>
      <c r="BH395" s="70">
        <v>1.5</v>
      </c>
      <c r="BI395" s="72" t="s">
        <v>2505</v>
      </c>
      <c r="BJ395" s="68">
        <v>0.20624999999999999</v>
      </c>
      <c r="BK395" s="84">
        <v>0.15</v>
      </c>
      <c r="BL395" s="85">
        <v>0.20624999999999999</v>
      </c>
      <c r="BM395" s="86">
        <v>0.22499999999999998</v>
      </c>
    </row>
    <row r="396" spans="56:65" x14ac:dyDescent="0.25">
      <c r="BD396" s="92" t="s">
        <v>2506</v>
      </c>
      <c r="BE396" s="68">
        <v>1.375</v>
      </c>
      <c r="BF396" s="69">
        <v>1</v>
      </c>
      <c r="BG396" s="69">
        <v>1.375</v>
      </c>
      <c r="BH396" s="70">
        <v>1.5</v>
      </c>
      <c r="BI396" s="72" t="s">
        <v>2507</v>
      </c>
      <c r="BJ396" s="68">
        <v>0.20624999999999999</v>
      </c>
      <c r="BK396" s="84">
        <v>0.15</v>
      </c>
      <c r="BL396" s="85">
        <v>0.20624999999999999</v>
      </c>
      <c r="BM396" s="86">
        <v>0.22499999999999998</v>
      </c>
    </row>
    <row r="397" spans="56:65" x14ac:dyDescent="0.25">
      <c r="BD397" s="92" t="s">
        <v>2508</v>
      </c>
      <c r="BE397" s="68">
        <v>0.96250000000000013</v>
      </c>
      <c r="BF397" s="69">
        <v>0.72500000000000009</v>
      </c>
      <c r="BG397" s="69">
        <v>1.375</v>
      </c>
      <c r="BH397" s="70">
        <v>1.5</v>
      </c>
      <c r="BI397" s="72" t="s">
        <v>2509</v>
      </c>
      <c r="BJ397" s="68">
        <v>0.144375</v>
      </c>
      <c r="BK397" s="84">
        <v>0.10875000000000001</v>
      </c>
      <c r="BL397" s="85">
        <v>0.20624999999999999</v>
      </c>
      <c r="BM397" s="86">
        <v>0.22499999999999998</v>
      </c>
    </row>
    <row r="398" spans="56:65" x14ac:dyDescent="0.25">
      <c r="BD398" s="92" t="s">
        <v>2510</v>
      </c>
      <c r="BE398" s="68">
        <v>1.375</v>
      </c>
      <c r="BF398" s="69">
        <v>1</v>
      </c>
      <c r="BG398" s="69">
        <v>1.375</v>
      </c>
      <c r="BH398" s="70">
        <v>1.5</v>
      </c>
      <c r="BI398" s="72" t="s">
        <v>2511</v>
      </c>
      <c r="BJ398" s="68">
        <v>0.20624999999999999</v>
      </c>
      <c r="BK398" s="84">
        <v>0.15</v>
      </c>
      <c r="BL398" s="85">
        <v>0.20624999999999999</v>
      </c>
      <c r="BM398" s="86">
        <v>0.22499999999999998</v>
      </c>
    </row>
    <row r="399" spans="56:65" x14ac:dyDescent="0.25">
      <c r="BD399" s="92" t="s">
        <v>2512</v>
      </c>
      <c r="BE399" s="68">
        <v>1.375</v>
      </c>
      <c r="BF399" s="69">
        <v>1</v>
      </c>
      <c r="BG399" s="69">
        <v>1.375</v>
      </c>
      <c r="BH399" s="70">
        <v>1.5</v>
      </c>
      <c r="BI399" s="72" t="s">
        <v>2513</v>
      </c>
      <c r="BJ399" s="68">
        <v>0.20624999999999999</v>
      </c>
      <c r="BK399" s="84">
        <v>0.15</v>
      </c>
      <c r="BL399" s="85">
        <v>0.20624999999999999</v>
      </c>
      <c r="BM399" s="86">
        <v>0.22499999999999998</v>
      </c>
    </row>
    <row r="400" spans="56:65" x14ac:dyDescent="0.25">
      <c r="BD400" s="92" t="s">
        <v>2514</v>
      </c>
      <c r="BE400" s="68">
        <v>1.375</v>
      </c>
      <c r="BF400" s="69">
        <v>1</v>
      </c>
      <c r="BG400" s="69">
        <v>1.375</v>
      </c>
      <c r="BH400" s="70">
        <v>1.5</v>
      </c>
      <c r="BI400" s="72" t="s">
        <v>2515</v>
      </c>
      <c r="BJ400" s="68">
        <v>0.20624999999999999</v>
      </c>
      <c r="BK400" s="84">
        <v>0.15</v>
      </c>
      <c r="BL400" s="85">
        <v>0.20624999999999999</v>
      </c>
      <c r="BM400" s="86">
        <v>0.22499999999999998</v>
      </c>
    </row>
    <row r="401" spans="56:65" x14ac:dyDescent="0.25">
      <c r="BD401" s="92" t="s">
        <v>2516</v>
      </c>
      <c r="BE401" s="68">
        <v>1.375</v>
      </c>
      <c r="BF401" s="69">
        <v>1</v>
      </c>
      <c r="BG401" s="69">
        <v>1.375</v>
      </c>
      <c r="BH401" s="70">
        <v>1.5</v>
      </c>
      <c r="BI401" s="72" t="s">
        <v>2517</v>
      </c>
      <c r="BJ401" s="68">
        <v>0.20624999999999999</v>
      </c>
      <c r="BK401" s="84">
        <v>0.15</v>
      </c>
      <c r="BL401" s="85">
        <v>0.20624999999999999</v>
      </c>
      <c r="BM401" s="86">
        <v>0.22499999999999998</v>
      </c>
    </row>
    <row r="402" spans="56:65" x14ac:dyDescent="0.25">
      <c r="BD402" s="92" t="s">
        <v>2518</v>
      </c>
      <c r="BE402" s="68">
        <v>1.375</v>
      </c>
      <c r="BF402" s="69">
        <v>1</v>
      </c>
      <c r="BG402" s="69">
        <v>1.375</v>
      </c>
      <c r="BH402" s="70">
        <v>1.5</v>
      </c>
      <c r="BI402" s="72" t="s">
        <v>2519</v>
      </c>
      <c r="BJ402" s="68">
        <v>0.20624999999999999</v>
      </c>
      <c r="BK402" s="84">
        <v>0.15</v>
      </c>
      <c r="BL402" s="85">
        <v>0.20624999999999999</v>
      </c>
      <c r="BM402" s="86">
        <v>0.22499999999999998</v>
      </c>
    </row>
    <row r="403" spans="56:65" x14ac:dyDescent="0.25">
      <c r="BD403" s="92" t="s">
        <v>2520</v>
      </c>
      <c r="BE403" s="68">
        <v>1.375</v>
      </c>
      <c r="BF403" s="69">
        <v>1</v>
      </c>
      <c r="BG403" s="69">
        <v>1.375</v>
      </c>
      <c r="BH403" s="70">
        <v>1.5</v>
      </c>
      <c r="BI403" s="72" t="s">
        <v>2521</v>
      </c>
      <c r="BJ403" s="68">
        <v>0.20624999999999999</v>
      </c>
      <c r="BK403" s="84">
        <v>0.15</v>
      </c>
      <c r="BL403" s="85">
        <v>0.20624999999999999</v>
      </c>
      <c r="BM403" s="86">
        <v>0.22499999999999998</v>
      </c>
    </row>
    <row r="404" spans="56:65" x14ac:dyDescent="0.25">
      <c r="BD404" s="92" t="s">
        <v>2522</v>
      </c>
      <c r="BE404" s="68">
        <v>1.375</v>
      </c>
      <c r="BF404" s="69">
        <v>1</v>
      </c>
      <c r="BG404" s="69">
        <v>1.375</v>
      </c>
      <c r="BH404" s="70">
        <v>1.5</v>
      </c>
      <c r="BI404" s="72" t="s">
        <v>2523</v>
      </c>
      <c r="BJ404" s="68">
        <v>0.20624999999999999</v>
      </c>
      <c r="BK404" s="84">
        <v>0.15</v>
      </c>
      <c r="BL404" s="85">
        <v>0.20624999999999999</v>
      </c>
      <c r="BM404" s="86">
        <v>0.22499999999999998</v>
      </c>
    </row>
    <row r="405" spans="56:65" x14ac:dyDescent="0.25">
      <c r="BD405" s="92" t="s">
        <v>2524</v>
      </c>
      <c r="BE405" s="68">
        <v>1.375</v>
      </c>
      <c r="BF405" s="69">
        <v>1</v>
      </c>
      <c r="BG405" s="69">
        <v>1.375</v>
      </c>
      <c r="BH405" s="70">
        <v>1.5</v>
      </c>
      <c r="BI405" s="72" t="s">
        <v>2525</v>
      </c>
      <c r="BJ405" s="68">
        <v>0.20624999999999999</v>
      </c>
      <c r="BK405" s="84">
        <v>0.15</v>
      </c>
      <c r="BL405" s="85">
        <v>0.20624999999999999</v>
      </c>
      <c r="BM405" s="86">
        <v>0.22499999999999998</v>
      </c>
    </row>
    <row r="406" spans="56:65" x14ac:dyDescent="0.25">
      <c r="BD406" s="92" t="s">
        <v>2526</v>
      </c>
      <c r="BE406" s="68">
        <v>1.375</v>
      </c>
      <c r="BF406" s="69">
        <v>1</v>
      </c>
      <c r="BG406" s="69">
        <v>1.375</v>
      </c>
      <c r="BH406" s="70">
        <v>1.5</v>
      </c>
      <c r="BI406" s="72" t="s">
        <v>2527</v>
      </c>
      <c r="BJ406" s="68">
        <v>0.20624999999999999</v>
      </c>
      <c r="BK406" s="84">
        <v>0.15</v>
      </c>
      <c r="BL406" s="85">
        <v>0.20624999999999999</v>
      </c>
      <c r="BM406" s="86">
        <v>0.22499999999999998</v>
      </c>
    </row>
    <row r="407" spans="56:65" x14ac:dyDescent="0.25">
      <c r="BD407" s="92" t="s">
        <v>2528</v>
      </c>
      <c r="BE407" s="68">
        <v>1.375</v>
      </c>
      <c r="BF407" s="69">
        <v>1</v>
      </c>
      <c r="BG407" s="69">
        <v>1.375</v>
      </c>
      <c r="BH407" s="70">
        <v>1.5</v>
      </c>
      <c r="BI407" s="72" t="s">
        <v>2529</v>
      </c>
      <c r="BJ407" s="68">
        <v>0.20624999999999999</v>
      </c>
      <c r="BK407" s="84">
        <v>0.15</v>
      </c>
      <c r="BL407" s="85">
        <v>0.20624999999999999</v>
      </c>
      <c r="BM407" s="86">
        <v>0.22499999999999998</v>
      </c>
    </row>
    <row r="408" spans="56:65" x14ac:dyDescent="0.25">
      <c r="BD408" s="92" t="s">
        <v>2530</v>
      </c>
      <c r="BE408" s="68">
        <v>1.375</v>
      </c>
      <c r="BF408" s="69">
        <v>1</v>
      </c>
      <c r="BG408" s="69">
        <v>1.375</v>
      </c>
      <c r="BH408" s="70">
        <v>1.5</v>
      </c>
      <c r="BI408" s="72" t="s">
        <v>2531</v>
      </c>
      <c r="BJ408" s="68">
        <v>0.20624999999999999</v>
      </c>
      <c r="BK408" s="84">
        <v>0.15</v>
      </c>
      <c r="BL408" s="85">
        <v>0.20624999999999999</v>
      </c>
      <c r="BM408" s="86">
        <v>0.22499999999999998</v>
      </c>
    </row>
    <row r="409" spans="56:65" x14ac:dyDescent="0.25">
      <c r="BD409" s="92" t="s">
        <v>2532</v>
      </c>
      <c r="BE409" s="68">
        <v>1.375</v>
      </c>
      <c r="BF409" s="69">
        <v>1</v>
      </c>
      <c r="BG409" s="69">
        <v>1.375</v>
      </c>
      <c r="BH409" s="70">
        <v>1.5</v>
      </c>
      <c r="BI409" s="72" t="s">
        <v>2533</v>
      </c>
      <c r="BJ409" s="68">
        <v>0.20624999999999999</v>
      </c>
      <c r="BK409" s="84">
        <v>0.15</v>
      </c>
      <c r="BL409" s="85">
        <v>0.20624999999999999</v>
      </c>
      <c r="BM409" s="86">
        <v>0.22499999999999998</v>
      </c>
    </row>
    <row r="410" spans="56:65" x14ac:dyDescent="0.25">
      <c r="BD410" s="92" t="s">
        <v>2534</v>
      </c>
      <c r="BE410" s="68">
        <v>1.375</v>
      </c>
      <c r="BF410" s="69">
        <v>1</v>
      </c>
      <c r="BG410" s="69">
        <v>1.375</v>
      </c>
      <c r="BH410" s="70">
        <v>1.5</v>
      </c>
      <c r="BI410" s="72" t="s">
        <v>2535</v>
      </c>
      <c r="BJ410" s="68">
        <v>0.20624999999999999</v>
      </c>
      <c r="BK410" s="84">
        <v>0.15</v>
      </c>
      <c r="BL410" s="85">
        <v>0.20624999999999999</v>
      </c>
      <c r="BM410" s="86">
        <v>0.22499999999999998</v>
      </c>
    </row>
    <row r="411" spans="56:65" x14ac:dyDescent="0.25">
      <c r="BD411" s="92" t="s">
        <v>2536</v>
      </c>
      <c r="BE411" s="68">
        <v>1.375</v>
      </c>
      <c r="BF411" s="69">
        <v>1</v>
      </c>
      <c r="BG411" s="69">
        <v>1.375</v>
      </c>
      <c r="BH411" s="70">
        <v>1.5</v>
      </c>
      <c r="BI411" s="72" t="s">
        <v>2537</v>
      </c>
      <c r="BJ411" s="68">
        <v>0.20624999999999999</v>
      </c>
      <c r="BK411" s="84">
        <v>0.15</v>
      </c>
      <c r="BL411" s="85">
        <v>0.20624999999999999</v>
      </c>
      <c r="BM411" s="86">
        <v>0.22499999999999998</v>
      </c>
    </row>
    <row r="412" spans="56:65" x14ac:dyDescent="0.25">
      <c r="BD412" s="92" t="s">
        <v>2538</v>
      </c>
      <c r="BE412" s="68">
        <v>1.375</v>
      </c>
      <c r="BF412" s="69">
        <v>1</v>
      </c>
      <c r="BG412" s="69">
        <v>1.375</v>
      </c>
      <c r="BH412" s="70">
        <v>1.5</v>
      </c>
      <c r="BI412" s="72" t="s">
        <v>2539</v>
      </c>
      <c r="BJ412" s="68">
        <v>0.20624999999999999</v>
      </c>
      <c r="BK412" s="84">
        <v>0.15</v>
      </c>
      <c r="BL412" s="85">
        <v>0.20624999999999999</v>
      </c>
      <c r="BM412" s="86">
        <v>0.22499999999999998</v>
      </c>
    </row>
    <row r="413" spans="56:65" x14ac:dyDescent="0.25">
      <c r="BD413" s="92" t="s">
        <v>2540</v>
      </c>
      <c r="BE413" s="68">
        <v>1.375</v>
      </c>
      <c r="BF413" s="69">
        <v>1</v>
      </c>
      <c r="BG413" s="69">
        <v>1.375</v>
      </c>
      <c r="BH413" s="70">
        <v>1.5</v>
      </c>
      <c r="BI413" s="72" t="s">
        <v>2541</v>
      </c>
      <c r="BJ413" s="68">
        <v>0.20624999999999999</v>
      </c>
      <c r="BK413" s="84">
        <v>0.15</v>
      </c>
      <c r="BL413" s="85">
        <v>0.20624999999999999</v>
      </c>
      <c r="BM413" s="86">
        <v>0.22499999999999998</v>
      </c>
    </row>
    <row r="414" spans="56:65" x14ac:dyDescent="0.25">
      <c r="BD414" s="92" t="s">
        <v>2542</v>
      </c>
      <c r="BE414" s="68">
        <v>0.72273437500000015</v>
      </c>
      <c r="BF414" s="69">
        <v>0.52562500000000012</v>
      </c>
      <c r="BG414" s="69">
        <v>1.375</v>
      </c>
      <c r="BH414" s="70">
        <v>1.5</v>
      </c>
      <c r="BI414" s="72" t="s">
        <v>2543</v>
      </c>
      <c r="BJ414" s="68">
        <v>0.10841015625000001</v>
      </c>
      <c r="BK414" s="84">
        <v>7.8843750000000018E-2</v>
      </c>
      <c r="BL414" s="85">
        <v>0.20624999999999999</v>
      </c>
      <c r="BM414" s="86">
        <v>0.22499999999999998</v>
      </c>
    </row>
    <row r="415" spans="56:65" x14ac:dyDescent="0.25">
      <c r="BD415" s="92" t="s">
        <v>2544</v>
      </c>
      <c r="BE415" s="68">
        <v>1.375</v>
      </c>
      <c r="BF415" s="69">
        <v>1.3333333333333333</v>
      </c>
      <c r="BG415" s="69">
        <v>1.890625</v>
      </c>
      <c r="BH415" s="70">
        <v>1.05</v>
      </c>
      <c r="BI415" s="72" t="s">
        <v>2545</v>
      </c>
      <c r="BJ415" s="68">
        <v>0.20624999999999999</v>
      </c>
      <c r="BK415" s="84">
        <v>0.19999999999999998</v>
      </c>
      <c r="BL415" s="85">
        <v>0.28359374999999998</v>
      </c>
      <c r="BM415" s="86">
        <v>0.1575</v>
      </c>
    </row>
    <row r="416" spans="56:65" x14ac:dyDescent="0.25">
      <c r="BD416" s="92" t="s">
        <v>2546</v>
      </c>
      <c r="BE416" s="68">
        <v>1.375</v>
      </c>
      <c r="BF416" s="69">
        <v>1</v>
      </c>
      <c r="BG416" s="69">
        <v>1.375</v>
      </c>
      <c r="BH416" s="70">
        <v>1.5</v>
      </c>
      <c r="BI416" s="72" t="s">
        <v>2547</v>
      </c>
      <c r="BJ416" s="68">
        <v>0.20624999999999999</v>
      </c>
      <c r="BK416" s="84">
        <v>0.15</v>
      </c>
      <c r="BL416" s="85">
        <v>0.20624999999999999</v>
      </c>
      <c r="BM416" s="86">
        <v>0.22499999999999998</v>
      </c>
    </row>
    <row r="417" spans="56:65" x14ac:dyDescent="0.25">
      <c r="BD417" s="92" t="s">
        <v>2548</v>
      </c>
      <c r="BE417" s="68">
        <v>0.72273437500000015</v>
      </c>
      <c r="BF417" s="69">
        <v>0.52562500000000012</v>
      </c>
      <c r="BG417" s="69">
        <v>1.375</v>
      </c>
      <c r="BH417" s="70">
        <v>1.5</v>
      </c>
      <c r="BI417" s="72" t="s">
        <v>2549</v>
      </c>
      <c r="BJ417" s="68">
        <v>0.10841015625000001</v>
      </c>
      <c r="BK417" s="84">
        <v>7.8843750000000018E-2</v>
      </c>
      <c r="BL417" s="85">
        <v>0.20624999999999999</v>
      </c>
      <c r="BM417" s="86">
        <v>0.22499999999999998</v>
      </c>
    </row>
    <row r="418" spans="56:65" x14ac:dyDescent="0.25">
      <c r="BD418" s="92" t="s">
        <v>2550</v>
      </c>
      <c r="BE418" s="68">
        <v>1.375</v>
      </c>
      <c r="BF418" s="69">
        <v>1</v>
      </c>
      <c r="BG418" s="69">
        <v>1.375</v>
      </c>
      <c r="BH418" s="70">
        <v>1.5</v>
      </c>
      <c r="BI418" s="72" t="s">
        <v>2551</v>
      </c>
      <c r="BJ418" s="68">
        <v>0.20624999999999999</v>
      </c>
      <c r="BK418" s="84">
        <v>0.15</v>
      </c>
      <c r="BL418" s="85">
        <v>0.20624999999999999</v>
      </c>
      <c r="BM418" s="86">
        <v>0.22499999999999998</v>
      </c>
    </row>
    <row r="419" spans="56:65" x14ac:dyDescent="0.25">
      <c r="BD419" s="92" t="s">
        <v>2552</v>
      </c>
      <c r="BE419" s="68">
        <v>0.69781250000000006</v>
      </c>
      <c r="BF419" s="69">
        <v>0.50750000000000006</v>
      </c>
      <c r="BG419" s="69">
        <v>1.375</v>
      </c>
      <c r="BH419" s="70">
        <v>1.5</v>
      </c>
      <c r="BI419" s="72" t="s">
        <v>2553</v>
      </c>
      <c r="BJ419" s="68">
        <v>0.10467187500000001</v>
      </c>
      <c r="BK419" s="84">
        <v>7.6125000000000012E-2</v>
      </c>
      <c r="BL419" s="85">
        <v>0.20624999999999999</v>
      </c>
      <c r="BM419" s="86">
        <v>0.22499999999999998</v>
      </c>
    </row>
    <row r="420" spans="56:65" x14ac:dyDescent="0.25">
      <c r="BD420" s="92" t="s">
        <v>2554</v>
      </c>
      <c r="BE420" s="68">
        <v>1.375</v>
      </c>
      <c r="BF420" s="69">
        <v>1.3333333333333333</v>
      </c>
      <c r="BG420" s="69">
        <v>1.890625</v>
      </c>
      <c r="BH420" s="70">
        <v>1.05</v>
      </c>
      <c r="BI420" s="72" t="s">
        <v>2555</v>
      </c>
      <c r="BJ420" s="68">
        <v>0.20624999999999999</v>
      </c>
      <c r="BK420" s="84">
        <v>0.19999999999999998</v>
      </c>
      <c r="BL420" s="85">
        <v>0.28359374999999998</v>
      </c>
      <c r="BM420" s="86">
        <v>0.1575</v>
      </c>
    </row>
    <row r="421" spans="56:65" x14ac:dyDescent="0.25">
      <c r="BD421" s="92" t="s">
        <v>2556</v>
      </c>
      <c r="BE421" s="68">
        <v>1.375</v>
      </c>
      <c r="BF421" s="69">
        <v>1</v>
      </c>
      <c r="BG421" s="69">
        <v>1.375</v>
      </c>
      <c r="BH421" s="70">
        <v>1.5</v>
      </c>
      <c r="BI421" s="72" t="s">
        <v>2557</v>
      </c>
      <c r="BJ421" s="68">
        <v>0.20624999999999999</v>
      </c>
      <c r="BK421" s="84">
        <v>0.15</v>
      </c>
      <c r="BL421" s="85">
        <v>0.20624999999999999</v>
      </c>
      <c r="BM421" s="86">
        <v>0.22499999999999998</v>
      </c>
    </row>
    <row r="422" spans="56:65" x14ac:dyDescent="0.25">
      <c r="BD422" s="92" t="s">
        <v>2558</v>
      </c>
      <c r="BE422" s="68">
        <v>1.375</v>
      </c>
      <c r="BF422" s="69">
        <v>1</v>
      </c>
      <c r="BG422" s="69">
        <v>1.375</v>
      </c>
      <c r="BH422" s="70">
        <v>1.5</v>
      </c>
      <c r="BI422" s="72" t="s">
        <v>2559</v>
      </c>
      <c r="BJ422" s="68">
        <v>0.20624999999999999</v>
      </c>
      <c r="BK422" s="84">
        <v>0.15</v>
      </c>
      <c r="BL422" s="85">
        <v>0.20624999999999999</v>
      </c>
      <c r="BM422" s="86">
        <v>0.22499999999999998</v>
      </c>
    </row>
    <row r="423" spans="56:65" x14ac:dyDescent="0.25">
      <c r="BD423" s="92" t="s">
        <v>2560</v>
      </c>
      <c r="BE423" s="68">
        <v>1.375</v>
      </c>
      <c r="BF423" s="69">
        <v>1</v>
      </c>
      <c r="BG423" s="69">
        <v>1.375</v>
      </c>
      <c r="BH423" s="70">
        <v>1.5</v>
      </c>
      <c r="BI423" s="72" t="s">
        <v>2561</v>
      </c>
      <c r="BJ423" s="68">
        <v>0.20624999999999999</v>
      </c>
      <c r="BK423" s="84">
        <v>0.15</v>
      </c>
      <c r="BL423" s="85">
        <v>0.20624999999999999</v>
      </c>
      <c r="BM423" s="86">
        <v>0.22499999999999998</v>
      </c>
    </row>
    <row r="424" spans="56:65" x14ac:dyDescent="0.25">
      <c r="BD424" s="92" t="s">
        <v>2562</v>
      </c>
      <c r="BE424" s="68">
        <v>0.72273437500000015</v>
      </c>
      <c r="BF424" s="69">
        <v>0.52562500000000012</v>
      </c>
      <c r="BG424" s="69">
        <v>1.375</v>
      </c>
      <c r="BH424" s="70">
        <v>1.5</v>
      </c>
      <c r="BI424" s="72" t="s">
        <v>2563</v>
      </c>
      <c r="BJ424" s="68">
        <v>0.10841015625000001</v>
      </c>
      <c r="BK424" s="84">
        <v>7.8843750000000018E-2</v>
      </c>
      <c r="BL424" s="85">
        <v>0.20624999999999999</v>
      </c>
      <c r="BM424" s="86">
        <v>0.22499999999999998</v>
      </c>
    </row>
    <row r="425" spans="56:65" x14ac:dyDescent="0.25">
      <c r="BD425" s="92" t="s">
        <v>2564</v>
      </c>
      <c r="BE425" s="68">
        <v>1.375</v>
      </c>
      <c r="BF425" s="69">
        <v>1</v>
      </c>
      <c r="BG425" s="69">
        <v>1.375</v>
      </c>
      <c r="BH425" s="70">
        <v>1.5</v>
      </c>
      <c r="BI425" s="72" t="s">
        <v>2565</v>
      </c>
      <c r="BJ425" s="68">
        <v>0.20624999999999999</v>
      </c>
      <c r="BK425" s="84">
        <v>0.15</v>
      </c>
      <c r="BL425" s="85">
        <v>0.20624999999999999</v>
      </c>
      <c r="BM425" s="86">
        <v>0.22499999999999998</v>
      </c>
    </row>
    <row r="426" spans="56:65" x14ac:dyDescent="0.25">
      <c r="BD426" s="92" t="s">
        <v>2566</v>
      </c>
      <c r="BE426" s="68">
        <v>1.375</v>
      </c>
      <c r="BF426" s="69">
        <v>1</v>
      </c>
      <c r="BG426" s="69">
        <v>1.375</v>
      </c>
      <c r="BH426" s="70">
        <v>1.5</v>
      </c>
      <c r="BI426" s="72" t="s">
        <v>2567</v>
      </c>
      <c r="BJ426" s="68">
        <v>0.20624999999999999</v>
      </c>
      <c r="BK426" s="84">
        <v>0.15</v>
      </c>
      <c r="BL426" s="85">
        <v>0.20624999999999999</v>
      </c>
      <c r="BM426" s="86">
        <v>0.22499999999999998</v>
      </c>
    </row>
    <row r="427" spans="56:65" x14ac:dyDescent="0.25">
      <c r="BD427" s="92" t="s">
        <v>2568</v>
      </c>
      <c r="BE427" s="68">
        <v>0.69781250000000006</v>
      </c>
      <c r="BF427" s="69">
        <v>0.50750000000000006</v>
      </c>
      <c r="BG427" s="69">
        <v>1.375</v>
      </c>
      <c r="BH427" s="70">
        <v>1.5</v>
      </c>
      <c r="BI427" s="72" t="s">
        <v>2569</v>
      </c>
      <c r="BJ427" s="68">
        <v>0.10467187500000001</v>
      </c>
      <c r="BK427" s="84">
        <v>7.6125000000000012E-2</v>
      </c>
      <c r="BL427" s="85">
        <v>0.20624999999999999</v>
      </c>
      <c r="BM427" s="86">
        <v>0.22499999999999998</v>
      </c>
    </row>
    <row r="428" spans="56:65" x14ac:dyDescent="0.25">
      <c r="BD428" s="92" t="s">
        <v>2570</v>
      </c>
      <c r="BE428" s="68">
        <v>0.72273437500000015</v>
      </c>
      <c r="BF428" s="69">
        <v>0.52562500000000012</v>
      </c>
      <c r="BG428" s="69">
        <v>1.375</v>
      </c>
      <c r="BH428" s="70">
        <v>1.5</v>
      </c>
      <c r="BI428" s="72" t="s">
        <v>2571</v>
      </c>
      <c r="BJ428" s="68">
        <v>0.10841015625000001</v>
      </c>
      <c r="BK428" s="84">
        <v>7.8843750000000018E-2</v>
      </c>
      <c r="BL428" s="85">
        <v>0.20624999999999999</v>
      </c>
      <c r="BM428" s="86">
        <v>0.22499999999999998</v>
      </c>
    </row>
    <row r="429" spans="56:65" x14ac:dyDescent="0.25">
      <c r="BD429" s="92" t="s">
        <v>2572</v>
      </c>
      <c r="BE429" s="68">
        <v>1.375</v>
      </c>
      <c r="BF429" s="69">
        <v>1</v>
      </c>
      <c r="BG429" s="69">
        <v>1.375</v>
      </c>
      <c r="BH429" s="70">
        <v>1.5</v>
      </c>
      <c r="BI429" s="72" t="s">
        <v>2573</v>
      </c>
      <c r="BJ429" s="68">
        <v>0.20624999999999999</v>
      </c>
      <c r="BK429" s="84">
        <v>0.15</v>
      </c>
      <c r="BL429" s="85">
        <v>0.20624999999999999</v>
      </c>
      <c r="BM429" s="86">
        <v>0.22499999999999998</v>
      </c>
    </row>
    <row r="430" spans="56:65" x14ac:dyDescent="0.25">
      <c r="BD430" s="92" t="s">
        <v>2574</v>
      </c>
      <c r="BE430" s="68">
        <v>1.375</v>
      </c>
      <c r="BF430" s="69">
        <v>1</v>
      </c>
      <c r="BG430" s="69">
        <v>1.375</v>
      </c>
      <c r="BH430" s="70">
        <v>1.5</v>
      </c>
      <c r="BI430" s="72" t="s">
        <v>2575</v>
      </c>
      <c r="BJ430" s="68">
        <v>0.20624999999999999</v>
      </c>
      <c r="BK430" s="84">
        <v>0.15</v>
      </c>
      <c r="BL430" s="85">
        <v>0.20624999999999999</v>
      </c>
      <c r="BM430" s="86">
        <v>0.22499999999999998</v>
      </c>
    </row>
    <row r="431" spans="56:65" x14ac:dyDescent="0.25">
      <c r="BD431" s="92" t="s">
        <v>2576</v>
      </c>
      <c r="BE431" s="68">
        <v>1.375</v>
      </c>
      <c r="BF431" s="69">
        <v>1</v>
      </c>
      <c r="BG431" s="69">
        <v>1.375</v>
      </c>
      <c r="BH431" s="70">
        <v>1.5</v>
      </c>
      <c r="BI431" s="72" t="s">
        <v>2577</v>
      </c>
      <c r="BJ431" s="68">
        <v>0.20624999999999999</v>
      </c>
      <c r="BK431" s="84">
        <v>0.15</v>
      </c>
      <c r="BL431" s="85">
        <v>0.20624999999999999</v>
      </c>
      <c r="BM431" s="86">
        <v>0.22499999999999998</v>
      </c>
    </row>
    <row r="432" spans="56:65" x14ac:dyDescent="0.25">
      <c r="BD432" s="92" t="s">
        <v>2578</v>
      </c>
      <c r="BE432" s="68">
        <v>1.375</v>
      </c>
      <c r="BF432" s="69">
        <v>1</v>
      </c>
      <c r="BG432" s="69">
        <v>1.375</v>
      </c>
      <c r="BH432" s="70">
        <v>1.5</v>
      </c>
      <c r="BI432" s="72" t="s">
        <v>2579</v>
      </c>
      <c r="BJ432" s="68">
        <v>0.20624999999999999</v>
      </c>
      <c r="BK432" s="84">
        <v>0.15</v>
      </c>
      <c r="BL432" s="85">
        <v>0.20624999999999999</v>
      </c>
      <c r="BM432" s="86">
        <v>0.22499999999999998</v>
      </c>
    </row>
    <row r="433" spans="56:65" x14ac:dyDescent="0.25">
      <c r="BD433" s="92" t="s">
        <v>2580</v>
      </c>
      <c r="BE433" s="68">
        <v>1.375</v>
      </c>
      <c r="BF433" s="69">
        <v>1</v>
      </c>
      <c r="BG433" s="69">
        <v>1.375</v>
      </c>
      <c r="BH433" s="70">
        <v>1.5</v>
      </c>
      <c r="BI433" s="72" t="s">
        <v>2581</v>
      </c>
      <c r="BJ433" s="68">
        <v>0.20624999999999999</v>
      </c>
      <c r="BK433" s="84">
        <v>0.15</v>
      </c>
      <c r="BL433" s="85">
        <v>0.20624999999999999</v>
      </c>
      <c r="BM433" s="86">
        <v>0.22499999999999998</v>
      </c>
    </row>
    <row r="434" spans="56:65" x14ac:dyDescent="0.25">
      <c r="BD434" s="92" t="s">
        <v>2582</v>
      </c>
      <c r="BE434" s="68">
        <v>0.72273437500000015</v>
      </c>
      <c r="BF434" s="69">
        <v>0.52562500000000012</v>
      </c>
      <c r="BG434" s="69">
        <v>1.375</v>
      </c>
      <c r="BH434" s="70">
        <v>1.5</v>
      </c>
      <c r="BI434" s="72" t="s">
        <v>2583</v>
      </c>
      <c r="BJ434" s="68">
        <v>0.10841015625000001</v>
      </c>
      <c r="BK434" s="84">
        <v>7.8843750000000018E-2</v>
      </c>
      <c r="BL434" s="85">
        <v>0.20624999999999999</v>
      </c>
      <c r="BM434" s="86">
        <v>0.22499999999999998</v>
      </c>
    </row>
    <row r="435" spans="56:65" x14ac:dyDescent="0.25">
      <c r="BD435" s="92" t="s">
        <v>2584</v>
      </c>
      <c r="BE435" s="68">
        <v>1.375</v>
      </c>
      <c r="BF435" s="69">
        <v>1</v>
      </c>
      <c r="BG435" s="69">
        <v>1.375</v>
      </c>
      <c r="BH435" s="70">
        <v>1.5</v>
      </c>
      <c r="BI435" s="72" t="s">
        <v>2585</v>
      </c>
      <c r="BJ435" s="68">
        <v>0.20624999999999999</v>
      </c>
      <c r="BK435" s="84">
        <v>0.15</v>
      </c>
      <c r="BL435" s="85">
        <v>0.20624999999999999</v>
      </c>
      <c r="BM435" s="86">
        <v>0.22499999999999998</v>
      </c>
    </row>
    <row r="436" spans="56:65" x14ac:dyDescent="0.25">
      <c r="BD436" s="92" t="s">
        <v>2586</v>
      </c>
      <c r="BE436" s="68">
        <v>1.375</v>
      </c>
      <c r="BF436" s="69">
        <v>1</v>
      </c>
      <c r="BG436" s="69">
        <v>1.375</v>
      </c>
      <c r="BH436" s="70">
        <v>1.5</v>
      </c>
      <c r="BI436" s="72" t="s">
        <v>2587</v>
      </c>
      <c r="BJ436" s="68">
        <v>0.20624999999999999</v>
      </c>
      <c r="BK436" s="84">
        <v>0.15</v>
      </c>
      <c r="BL436" s="85">
        <v>0.20624999999999999</v>
      </c>
      <c r="BM436" s="86">
        <v>0.22499999999999998</v>
      </c>
    </row>
    <row r="437" spans="56:65" x14ac:dyDescent="0.25">
      <c r="BD437" s="92" t="s">
        <v>2588</v>
      </c>
      <c r="BE437" s="68">
        <v>1.375</v>
      </c>
      <c r="BF437" s="69">
        <v>1</v>
      </c>
      <c r="BG437" s="69">
        <v>1.375</v>
      </c>
      <c r="BH437" s="70">
        <v>1.5</v>
      </c>
      <c r="BI437" s="72" t="s">
        <v>2589</v>
      </c>
      <c r="BJ437" s="68">
        <v>0.20624999999999999</v>
      </c>
      <c r="BK437" s="84">
        <v>0.15</v>
      </c>
      <c r="BL437" s="85">
        <v>0.20624999999999999</v>
      </c>
      <c r="BM437" s="86">
        <v>0.22499999999999998</v>
      </c>
    </row>
    <row r="438" spans="56:65" x14ac:dyDescent="0.25">
      <c r="BD438" s="92" t="s">
        <v>2590</v>
      </c>
      <c r="BE438" s="68">
        <v>1.375</v>
      </c>
      <c r="BF438" s="69">
        <v>1</v>
      </c>
      <c r="BG438" s="69">
        <v>1.375</v>
      </c>
      <c r="BH438" s="70">
        <v>1.5</v>
      </c>
      <c r="BI438" s="72" t="s">
        <v>2591</v>
      </c>
      <c r="BJ438" s="68">
        <v>0.20624999999999999</v>
      </c>
      <c r="BK438" s="84">
        <v>0.15</v>
      </c>
      <c r="BL438" s="85">
        <v>0.20624999999999999</v>
      </c>
      <c r="BM438" s="86">
        <v>0.22499999999999998</v>
      </c>
    </row>
    <row r="439" spans="56:65" x14ac:dyDescent="0.25">
      <c r="BD439" s="92" t="s">
        <v>2592</v>
      </c>
      <c r="BE439" s="68">
        <v>1.375</v>
      </c>
      <c r="BF439" s="69">
        <v>1</v>
      </c>
      <c r="BG439" s="69">
        <v>1.375</v>
      </c>
      <c r="BH439" s="70">
        <v>1.5</v>
      </c>
      <c r="BI439" s="72" t="s">
        <v>2593</v>
      </c>
      <c r="BJ439" s="68">
        <v>0.20624999999999999</v>
      </c>
      <c r="BK439" s="84">
        <v>0.15</v>
      </c>
      <c r="BL439" s="85">
        <v>0.20624999999999999</v>
      </c>
      <c r="BM439" s="86">
        <v>0.22499999999999998</v>
      </c>
    </row>
    <row r="440" spans="56:65" x14ac:dyDescent="0.25">
      <c r="BD440" s="92" t="s">
        <v>2594</v>
      </c>
      <c r="BE440" s="68">
        <v>1.375</v>
      </c>
      <c r="BF440" s="69">
        <v>1</v>
      </c>
      <c r="BG440" s="69">
        <v>1.375</v>
      </c>
      <c r="BH440" s="70">
        <v>1.5</v>
      </c>
      <c r="BI440" s="72" t="s">
        <v>2595</v>
      </c>
      <c r="BJ440" s="68">
        <v>0.20624999999999999</v>
      </c>
      <c r="BK440" s="84">
        <v>0.15</v>
      </c>
      <c r="BL440" s="85">
        <v>0.20624999999999999</v>
      </c>
      <c r="BM440" s="86">
        <v>0.22499999999999998</v>
      </c>
    </row>
    <row r="441" spans="56:65" x14ac:dyDescent="0.25">
      <c r="BD441" s="92" t="s">
        <v>2596</v>
      </c>
      <c r="BE441" s="68">
        <v>1.375</v>
      </c>
      <c r="BF441" s="69">
        <v>1</v>
      </c>
      <c r="BG441" s="69">
        <v>1.375</v>
      </c>
      <c r="BH441" s="70">
        <v>1.5</v>
      </c>
      <c r="BI441" s="72" t="s">
        <v>2597</v>
      </c>
      <c r="BJ441" s="68">
        <v>0.20624999999999999</v>
      </c>
      <c r="BK441" s="84">
        <v>0.15</v>
      </c>
      <c r="BL441" s="85">
        <v>0.20624999999999999</v>
      </c>
      <c r="BM441" s="86">
        <v>0.22499999999999998</v>
      </c>
    </row>
    <row r="442" spans="56:65" x14ac:dyDescent="0.25">
      <c r="BD442" s="92" t="s">
        <v>2598</v>
      </c>
      <c r="BE442" s="68">
        <v>1.375</v>
      </c>
      <c r="BF442" s="69">
        <v>1</v>
      </c>
      <c r="BG442" s="69">
        <v>1.375</v>
      </c>
      <c r="BH442" s="70">
        <v>1.5</v>
      </c>
      <c r="BI442" s="72" t="s">
        <v>2599</v>
      </c>
      <c r="BJ442" s="68">
        <v>0.20624999999999999</v>
      </c>
      <c r="BK442" s="84">
        <v>0.15</v>
      </c>
      <c r="BL442" s="85">
        <v>0.20624999999999999</v>
      </c>
      <c r="BM442" s="86">
        <v>0.22499999999999998</v>
      </c>
    </row>
    <row r="443" spans="56:65" x14ac:dyDescent="0.25">
      <c r="BD443" s="92" t="s">
        <v>2600</v>
      </c>
      <c r="BE443" s="68">
        <v>1.375</v>
      </c>
      <c r="BF443" s="69">
        <v>1</v>
      </c>
      <c r="BG443" s="69">
        <v>1.375</v>
      </c>
      <c r="BH443" s="70">
        <v>1.5</v>
      </c>
      <c r="BI443" s="72" t="s">
        <v>2601</v>
      </c>
      <c r="BJ443" s="68">
        <v>0.20624999999999999</v>
      </c>
      <c r="BK443" s="84">
        <v>0.15</v>
      </c>
      <c r="BL443" s="85">
        <v>0.20624999999999999</v>
      </c>
      <c r="BM443" s="86">
        <v>0.22499999999999998</v>
      </c>
    </row>
    <row r="444" spans="56:65" x14ac:dyDescent="0.25">
      <c r="BD444" s="92" t="s">
        <v>2602</v>
      </c>
      <c r="BE444" s="68">
        <v>1.375</v>
      </c>
      <c r="BF444" s="69">
        <v>1</v>
      </c>
      <c r="BG444" s="69">
        <v>1.375</v>
      </c>
      <c r="BH444" s="70">
        <v>1.5</v>
      </c>
      <c r="BI444" s="72" t="s">
        <v>2603</v>
      </c>
      <c r="BJ444" s="68">
        <v>0.20624999999999999</v>
      </c>
      <c r="BK444" s="84">
        <v>0.15</v>
      </c>
      <c r="BL444" s="85">
        <v>0.20624999999999999</v>
      </c>
      <c r="BM444" s="86">
        <v>0.22499999999999998</v>
      </c>
    </row>
    <row r="445" spans="56:65" x14ac:dyDescent="0.25">
      <c r="BD445" s="92" t="s">
        <v>2604</v>
      </c>
      <c r="BE445" s="68">
        <v>1.375</v>
      </c>
      <c r="BF445" s="69">
        <v>1</v>
      </c>
      <c r="BG445" s="69">
        <v>1.375</v>
      </c>
      <c r="BH445" s="70">
        <v>1.5</v>
      </c>
      <c r="BI445" s="72" t="s">
        <v>2605</v>
      </c>
      <c r="BJ445" s="68">
        <v>0.20624999999999999</v>
      </c>
      <c r="BK445" s="84">
        <v>0.15</v>
      </c>
      <c r="BL445" s="85">
        <v>0.20624999999999999</v>
      </c>
      <c r="BM445" s="86">
        <v>0.22499999999999998</v>
      </c>
    </row>
    <row r="446" spans="56:65" x14ac:dyDescent="0.25">
      <c r="BD446" s="92" t="s">
        <v>2606</v>
      </c>
      <c r="BE446" s="68">
        <v>1.375</v>
      </c>
      <c r="BF446" s="69">
        <v>1</v>
      </c>
      <c r="BG446" s="69">
        <v>1.375</v>
      </c>
      <c r="BH446" s="70">
        <v>1.5</v>
      </c>
      <c r="BI446" s="72" t="s">
        <v>2607</v>
      </c>
      <c r="BJ446" s="68">
        <v>0.20624999999999999</v>
      </c>
      <c r="BK446" s="84">
        <v>0.15</v>
      </c>
      <c r="BL446" s="85">
        <v>0.20624999999999999</v>
      </c>
      <c r="BM446" s="86">
        <v>0.22499999999999998</v>
      </c>
    </row>
    <row r="447" spans="56:65" x14ac:dyDescent="0.25">
      <c r="BD447" s="92" t="s">
        <v>2608</v>
      </c>
      <c r="BE447" s="68">
        <v>1.375</v>
      </c>
      <c r="BF447" s="69">
        <v>1</v>
      </c>
      <c r="BG447" s="69">
        <v>1.375</v>
      </c>
      <c r="BH447" s="70">
        <v>1.5</v>
      </c>
      <c r="BI447" s="72" t="s">
        <v>2609</v>
      </c>
      <c r="BJ447" s="68">
        <v>0.20624999999999999</v>
      </c>
      <c r="BK447" s="84">
        <v>0.15</v>
      </c>
      <c r="BL447" s="85">
        <v>0.20624999999999999</v>
      </c>
      <c r="BM447" s="86">
        <v>0.22499999999999998</v>
      </c>
    </row>
    <row r="448" spans="56:65" x14ac:dyDescent="0.25">
      <c r="BD448" s="92" t="s">
        <v>2610</v>
      </c>
      <c r="BE448" s="68">
        <v>1.375</v>
      </c>
      <c r="BF448" s="69">
        <v>1</v>
      </c>
      <c r="BG448" s="69">
        <v>1.375</v>
      </c>
      <c r="BH448" s="70">
        <v>1.5</v>
      </c>
      <c r="BI448" s="72" t="s">
        <v>2611</v>
      </c>
      <c r="BJ448" s="68">
        <v>0.20624999999999999</v>
      </c>
      <c r="BK448" s="84">
        <v>0.15</v>
      </c>
      <c r="BL448" s="85">
        <v>0.20624999999999999</v>
      </c>
      <c r="BM448" s="86">
        <v>0.22499999999999998</v>
      </c>
    </row>
    <row r="449" spans="56:65" x14ac:dyDescent="0.25">
      <c r="BD449" s="92" t="s">
        <v>2612</v>
      </c>
      <c r="BE449" s="68">
        <v>1.375</v>
      </c>
      <c r="BF449" s="69">
        <v>1</v>
      </c>
      <c r="BG449" s="69">
        <v>1.375</v>
      </c>
      <c r="BH449" s="70">
        <v>1.5</v>
      </c>
      <c r="BI449" s="72" t="s">
        <v>2613</v>
      </c>
      <c r="BJ449" s="68">
        <v>0.20624999999999999</v>
      </c>
      <c r="BK449" s="84">
        <v>0.15</v>
      </c>
      <c r="BL449" s="85">
        <v>0.20624999999999999</v>
      </c>
      <c r="BM449" s="86">
        <v>0.22499999999999998</v>
      </c>
    </row>
    <row r="450" spans="56:65" x14ac:dyDescent="0.25">
      <c r="BD450" s="92" t="s">
        <v>2614</v>
      </c>
      <c r="BE450" s="68">
        <v>1.375</v>
      </c>
      <c r="BF450" s="69">
        <v>1</v>
      </c>
      <c r="BG450" s="69">
        <v>1.375</v>
      </c>
      <c r="BH450" s="70">
        <v>1.5</v>
      </c>
      <c r="BI450" s="72" t="s">
        <v>2615</v>
      </c>
      <c r="BJ450" s="68">
        <v>0.20624999999999999</v>
      </c>
      <c r="BK450" s="84">
        <v>0.15</v>
      </c>
      <c r="BL450" s="85">
        <v>0.20624999999999999</v>
      </c>
      <c r="BM450" s="86">
        <v>0.22499999999999998</v>
      </c>
    </row>
    <row r="451" spans="56:65" x14ac:dyDescent="0.25">
      <c r="BD451" s="92" t="s">
        <v>2616</v>
      </c>
      <c r="BE451" s="68">
        <v>1.375</v>
      </c>
      <c r="BF451" s="69">
        <v>1</v>
      </c>
      <c r="BG451" s="69">
        <v>1.375</v>
      </c>
      <c r="BH451" s="70">
        <v>1.5</v>
      </c>
      <c r="BI451" s="72" t="s">
        <v>2617</v>
      </c>
      <c r="BJ451" s="68">
        <v>0.20624999999999999</v>
      </c>
      <c r="BK451" s="84">
        <v>0.15</v>
      </c>
      <c r="BL451" s="85">
        <v>0.20624999999999999</v>
      </c>
      <c r="BM451" s="86">
        <v>0.22499999999999998</v>
      </c>
    </row>
    <row r="452" spans="56:65" x14ac:dyDescent="0.25">
      <c r="BD452" s="92" t="s">
        <v>2618</v>
      </c>
      <c r="BE452" s="68">
        <v>1.375</v>
      </c>
      <c r="BF452" s="69">
        <v>1</v>
      </c>
      <c r="BG452" s="69">
        <v>1.375</v>
      </c>
      <c r="BH452" s="70">
        <v>1.5</v>
      </c>
      <c r="BI452" s="72" t="s">
        <v>2619</v>
      </c>
      <c r="BJ452" s="68">
        <v>0.20624999999999999</v>
      </c>
      <c r="BK452" s="84">
        <v>0.15</v>
      </c>
      <c r="BL452" s="85">
        <v>0.20624999999999999</v>
      </c>
      <c r="BM452" s="86">
        <v>0.22499999999999998</v>
      </c>
    </row>
    <row r="453" spans="56:65" x14ac:dyDescent="0.25">
      <c r="BD453" s="92" t="s">
        <v>2620</v>
      </c>
      <c r="BE453" s="68">
        <v>1.375</v>
      </c>
      <c r="BF453" s="69">
        <v>1</v>
      </c>
      <c r="BG453" s="69">
        <v>1.375</v>
      </c>
      <c r="BH453" s="70">
        <v>1.5</v>
      </c>
      <c r="BI453" s="72" t="s">
        <v>2621</v>
      </c>
      <c r="BJ453" s="68">
        <v>0.20624999999999999</v>
      </c>
      <c r="BK453" s="84">
        <v>0.15</v>
      </c>
      <c r="BL453" s="85">
        <v>0.20624999999999999</v>
      </c>
      <c r="BM453" s="86">
        <v>0.22499999999999998</v>
      </c>
    </row>
    <row r="454" spans="56:65" x14ac:dyDescent="0.25">
      <c r="BD454" s="92" t="s">
        <v>2622</v>
      </c>
      <c r="BE454" s="68">
        <v>1.375</v>
      </c>
      <c r="BF454" s="69">
        <v>1</v>
      </c>
      <c r="BG454" s="69">
        <v>1.375</v>
      </c>
      <c r="BH454" s="70">
        <v>1.5</v>
      </c>
      <c r="BI454" s="72" t="s">
        <v>2623</v>
      </c>
      <c r="BJ454" s="68">
        <v>0.20624999999999999</v>
      </c>
      <c r="BK454" s="84">
        <v>0.15</v>
      </c>
      <c r="BL454" s="85">
        <v>0.20624999999999999</v>
      </c>
      <c r="BM454" s="86">
        <v>0.22499999999999998</v>
      </c>
    </row>
    <row r="455" spans="56:65" x14ac:dyDescent="0.25">
      <c r="BD455" s="92" t="s">
        <v>2624</v>
      </c>
      <c r="BE455" s="68">
        <v>1.375</v>
      </c>
      <c r="BF455" s="69">
        <v>1</v>
      </c>
      <c r="BG455" s="69">
        <v>1.375</v>
      </c>
      <c r="BH455" s="70">
        <v>1.5</v>
      </c>
      <c r="BI455" s="72" t="s">
        <v>2625</v>
      </c>
      <c r="BJ455" s="68">
        <v>0.20624999999999999</v>
      </c>
      <c r="BK455" s="84">
        <v>0.15</v>
      </c>
      <c r="BL455" s="85">
        <v>0.20624999999999999</v>
      </c>
      <c r="BM455" s="86">
        <v>0.22499999999999998</v>
      </c>
    </row>
    <row r="456" spans="56:65" x14ac:dyDescent="0.25">
      <c r="BD456" s="92" t="s">
        <v>2626</v>
      </c>
      <c r="BE456" s="68">
        <v>0.72273437500000015</v>
      </c>
      <c r="BF456" s="69">
        <v>0.52562500000000012</v>
      </c>
      <c r="BG456" s="69">
        <v>1.375</v>
      </c>
      <c r="BH456" s="70">
        <v>1.5</v>
      </c>
      <c r="BI456" s="72" t="s">
        <v>2627</v>
      </c>
      <c r="BJ456" s="68">
        <v>0.10841015625000001</v>
      </c>
      <c r="BK456" s="84">
        <v>7.8843750000000018E-2</v>
      </c>
      <c r="BL456" s="85">
        <v>0.20624999999999999</v>
      </c>
      <c r="BM456" s="86">
        <v>0.22499999999999998</v>
      </c>
    </row>
    <row r="457" spans="56:65" x14ac:dyDescent="0.25">
      <c r="BD457" s="92" t="s">
        <v>2628</v>
      </c>
      <c r="BE457" s="68">
        <v>1.375</v>
      </c>
      <c r="BF457" s="69">
        <v>1</v>
      </c>
      <c r="BG457" s="69">
        <v>1.375</v>
      </c>
      <c r="BH457" s="70">
        <v>1.5</v>
      </c>
      <c r="BI457" s="72" t="s">
        <v>2629</v>
      </c>
      <c r="BJ457" s="68">
        <v>0.20624999999999999</v>
      </c>
      <c r="BK457" s="84">
        <v>0.15</v>
      </c>
      <c r="BL457" s="85">
        <v>0.20624999999999999</v>
      </c>
      <c r="BM457" s="86">
        <v>0.22499999999999998</v>
      </c>
    </row>
    <row r="458" spans="56:65" x14ac:dyDescent="0.25">
      <c r="BD458" s="92" t="s">
        <v>2630</v>
      </c>
      <c r="BE458" s="68">
        <v>1.375</v>
      </c>
      <c r="BF458" s="69">
        <v>1</v>
      </c>
      <c r="BG458" s="69">
        <v>1.375</v>
      </c>
      <c r="BH458" s="70">
        <v>1.5</v>
      </c>
      <c r="BI458" s="72" t="s">
        <v>2631</v>
      </c>
      <c r="BJ458" s="68">
        <v>0.20624999999999999</v>
      </c>
      <c r="BK458" s="84">
        <v>0.15</v>
      </c>
      <c r="BL458" s="85">
        <v>0.20624999999999999</v>
      </c>
      <c r="BM458" s="86">
        <v>0.22499999999999998</v>
      </c>
    </row>
    <row r="459" spans="56:65" x14ac:dyDescent="0.25">
      <c r="BD459" s="92" t="s">
        <v>2632</v>
      </c>
      <c r="BE459" s="68">
        <v>0.72273437500000015</v>
      </c>
      <c r="BF459" s="69">
        <v>0.52562500000000012</v>
      </c>
      <c r="BG459" s="69">
        <v>1.375</v>
      </c>
      <c r="BH459" s="70">
        <v>1.5</v>
      </c>
      <c r="BI459" s="72" t="s">
        <v>2633</v>
      </c>
      <c r="BJ459" s="68">
        <v>0.10841015625000001</v>
      </c>
      <c r="BK459" s="84">
        <v>7.8843750000000018E-2</v>
      </c>
      <c r="BL459" s="85">
        <v>0.20624999999999999</v>
      </c>
      <c r="BM459" s="86">
        <v>0.22499999999999998</v>
      </c>
    </row>
    <row r="460" spans="56:65" x14ac:dyDescent="0.25">
      <c r="BD460" s="92" t="s">
        <v>2634</v>
      </c>
      <c r="BE460" s="68">
        <v>1.375</v>
      </c>
      <c r="BF460" s="69">
        <v>1</v>
      </c>
      <c r="BG460" s="69">
        <v>1.375</v>
      </c>
      <c r="BH460" s="70">
        <v>1.5</v>
      </c>
      <c r="BI460" s="72" t="s">
        <v>2635</v>
      </c>
      <c r="BJ460" s="68">
        <v>0.20624999999999999</v>
      </c>
      <c r="BK460" s="84">
        <v>0.15</v>
      </c>
      <c r="BL460" s="85">
        <v>0.20624999999999999</v>
      </c>
      <c r="BM460" s="86">
        <v>0.22499999999999998</v>
      </c>
    </row>
    <row r="461" spans="56:65" x14ac:dyDescent="0.25">
      <c r="BD461" s="92" t="s">
        <v>2636</v>
      </c>
      <c r="BE461" s="68">
        <v>0.69781250000000006</v>
      </c>
      <c r="BF461" s="69">
        <v>0.50750000000000006</v>
      </c>
      <c r="BG461" s="69">
        <v>1.375</v>
      </c>
      <c r="BH461" s="70">
        <v>1.5</v>
      </c>
      <c r="BI461" s="72" t="s">
        <v>2637</v>
      </c>
      <c r="BJ461" s="68">
        <v>0.10467187500000001</v>
      </c>
      <c r="BK461" s="84">
        <v>7.6125000000000012E-2</v>
      </c>
      <c r="BL461" s="85">
        <v>0.20624999999999999</v>
      </c>
      <c r="BM461" s="86">
        <v>0.22499999999999998</v>
      </c>
    </row>
    <row r="462" spans="56:65" x14ac:dyDescent="0.25">
      <c r="BD462" s="92" t="s">
        <v>2638</v>
      </c>
      <c r="BE462" s="68">
        <v>1.375</v>
      </c>
      <c r="BF462" s="69">
        <v>1</v>
      </c>
      <c r="BG462" s="69">
        <v>1.375</v>
      </c>
      <c r="BH462" s="70">
        <v>1.5</v>
      </c>
      <c r="BI462" s="72" t="s">
        <v>2639</v>
      </c>
      <c r="BJ462" s="68">
        <v>0.20624999999999999</v>
      </c>
      <c r="BK462" s="84">
        <v>0.15</v>
      </c>
      <c r="BL462" s="85">
        <v>0.20624999999999999</v>
      </c>
      <c r="BM462" s="86">
        <v>0.22499999999999998</v>
      </c>
    </row>
    <row r="463" spans="56:65" x14ac:dyDescent="0.25">
      <c r="BD463" s="92" t="s">
        <v>2640</v>
      </c>
      <c r="BE463" s="68">
        <v>1.375</v>
      </c>
      <c r="BF463" s="69">
        <v>1</v>
      </c>
      <c r="BG463" s="69">
        <v>1.375</v>
      </c>
      <c r="BH463" s="70">
        <v>1.5</v>
      </c>
      <c r="BI463" s="72" t="s">
        <v>2641</v>
      </c>
      <c r="BJ463" s="68">
        <v>0.20624999999999999</v>
      </c>
      <c r="BK463" s="84">
        <v>0.15</v>
      </c>
      <c r="BL463" s="85">
        <v>0.20624999999999999</v>
      </c>
      <c r="BM463" s="86">
        <v>0.22499999999999998</v>
      </c>
    </row>
    <row r="464" spans="56:65" x14ac:dyDescent="0.25">
      <c r="BD464" s="92" t="s">
        <v>2642</v>
      </c>
      <c r="BE464" s="68">
        <v>1.375</v>
      </c>
      <c r="BF464" s="69">
        <v>1</v>
      </c>
      <c r="BG464" s="69">
        <v>1.375</v>
      </c>
      <c r="BH464" s="70">
        <v>1.5</v>
      </c>
      <c r="BI464" s="72" t="s">
        <v>2643</v>
      </c>
      <c r="BJ464" s="68">
        <v>0.20624999999999999</v>
      </c>
      <c r="BK464" s="84">
        <v>0.15</v>
      </c>
      <c r="BL464" s="85">
        <v>0.20624999999999999</v>
      </c>
      <c r="BM464" s="86">
        <v>0.22499999999999998</v>
      </c>
    </row>
    <row r="465" spans="56:65" x14ac:dyDescent="0.25">
      <c r="BD465" s="92" t="s">
        <v>2644</v>
      </c>
      <c r="BE465" s="68">
        <v>1.375</v>
      </c>
      <c r="BF465" s="69">
        <v>1</v>
      </c>
      <c r="BG465" s="69">
        <v>1.375</v>
      </c>
      <c r="BH465" s="70">
        <v>1.5</v>
      </c>
      <c r="BI465" s="72" t="s">
        <v>2645</v>
      </c>
      <c r="BJ465" s="68">
        <v>0.20624999999999999</v>
      </c>
      <c r="BK465" s="84">
        <v>0.15</v>
      </c>
      <c r="BL465" s="85">
        <v>0.20624999999999999</v>
      </c>
      <c r="BM465" s="86">
        <v>0.22499999999999998</v>
      </c>
    </row>
    <row r="466" spans="56:65" x14ac:dyDescent="0.25">
      <c r="BD466" s="92" t="s">
        <v>2646</v>
      </c>
      <c r="BE466" s="68">
        <v>0.72273437500000015</v>
      </c>
      <c r="BF466" s="69">
        <v>0.52562500000000012</v>
      </c>
      <c r="BG466" s="69">
        <v>1.375</v>
      </c>
      <c r="BH466" s="70">
        <v>1.5</v>
      </c>
      <c r="BI466" s="72" t="s">
        <v>2647</v>
      </c>
      <c r="BJ466" s="68">
        <v>0.10841015625000001</v>
      </c>
      <c r="BK466" s="84">
        <v>7.8843750000000018E-2</v>
      </c>
      <c r="BL466" s="85">
        <v>0.20624999999999999</v>
      </c>
      <c r="BM466" s="86">
        <v>0.22499999999999998</v>
      </c>
    </row>
    <row r="467" spans="56:65" x14ac:dyDescent="0.25">
      <c r="BD467" s="92" t="s">
        <v>2648</v>
      </c>
      <c r="BE467" s="68">
        <v>1.375</v>
      </c>
      <c r="BF467" s="69">
        <v>1</v>
      </c>
      <c r="BG467" s="69">
        <v>1.375</v>
      </c>
      <c r="BH467" s="70">
        <v>1.5</v>
      </c>
      <c r="BI467" s="72" t="s">
        <v>2649</v>
      </c>
      <c r="BJ467" s="68">
        <v>0.20624999999999999</v>
      </c>
      <c r="BK467" s="84">
        <v>0.15</v>
      </c>
      <c r="BL467" s="85">
        <v>0.20624999999999999</v>
      </c>
      <c r="BM467" s="86">
        <v>0.22499999999999998</v>
      </c>
    </row>
    <row r="468" spans="56:65" x14ac:dyDescent="0.25">
      <c r="BD468" s="92" t="s">
        <v>2650</v>
      </c>
      <c r="BE468" s="68">
        <v>1.375</v>
      </c>
      <c r="BF468" s="69">
        <v>1</v>
      </c>
      <c r="BG468" s="69">
        <v>1.375</v>
      </c>
      <c r="BH468" s="70">
        <v>1.5</v>
      </c>
      <c r="BI468" s="72" t="s">
        <v>2651</v>
      </c>
      <c r="BJ468" s="68">
        <v>0.20624999999999999</v>
      </c>
      <c r="BK468" s="84">
        <v>0.15</v>
      </c>
      <c r="BL468" s="85">
        <v>0.20624999999999999</v>
      </c>
      <c r="BM468" s="86">
        <v>0.22499999999999998</v>
      </c>
    </row>
    <row r="469" spans="56:65" x14ac:dyDescent="0.25">
      <c r="BD469" s="92" t="s">
        <v>2652</v>
      </c>
      <c r="BE469" s="68">
        <v>0.69781250000000006</v>
      </c>
      <c r="BF469" s="69">
        <v>0.50750000000000006</v>
      </c>
      <c r="BG469" s="69">
        <v>1.375</v>
      </c>
      <c r="BH469" s="70">
        <v>1.5</v>
      </c>
      <c r="BI469" s="72" t="s">
        <v>2653</v>
      </c>
      <c r="BJ469" s="68">
        <v>0.10467187500000001</v>
      </c>
      <c r="BK469" s="84">
        <v>7.6125000000000012E-2</v>
      </c>
      <c r="BL469" s="85">
        <v>0.20624999999999999</v>
      </c>
      <c r="BM469" s="86">
        <v>0.22499999999999998</v>
      </c>
    </row>
    <row r="470" spans="56:65" x14ac:dyDescent="0.25">
      <c r="BD470" s="92" t="s">
        <v>2654</v>
      </c>
      <c r="BE470" s="68">
        <v>0.72273437500000015</v>
      </c>
      <c r="BF470" s="69">
        <v>0.52562500000000012</v>
      </c>
      <c r="BG470" s="69">
        <v>1.375</v>
      </c>
      <c r="BH470" s="70">
        <v>1.5</v>
      </c>
      <c r="BI470" s="72" t="s">
        <v>2655</v>
      </c>
      <c r="BJ470" s="68">
        <v>0.10841015625000001</v>
      </c>
      <c r="BK470" s="84">
        <v>7.8843750000000018E-2</v>
      </c>
      <c r="BL470" s="85">
        <v>0.20624999999999999</v>
      </c>
      <c r="BM470" s="86">
        <v>0.22499999999999998</v>
      </c>
    </row>
    <row r="471" spans="56:65" x14ac:dyDescent="0.25">
      <c r="BD471" s="92" t="s">
        <v>2656</v>
      </c>
      <c r="BE471" s="68">
        <v>1.375</v>
      </c>
      <c r="BF471" s="69">
        <v>1</v>
      </c>
      <c r="BG471" s="69">
        <v>1.375</v>
      </c>
      <c r="BH471" s="70">
        <v>1.5</v>
      </c>
      <c r="BI471" s="72" t="s">
        <v>2657</v>
      </c>
      <c r="BJ471" s="68">
        <v>0.20624999999999999</v>
      </c>
      <c r="BK471" s="84">
        <v>0.15</v>
      </c>
      <c r="BL471" s="85">
        <v>0.20624999999999999</v>
      </c>
      <c r="BM471" s="86">
        <v>0.22499999999999998</v>
      </c>
    </row>
    <row r="472" spans="56:65" x14ac:dyDescent="0.25">
      <c r="BD472" s="92" t="s">
        <v>2658</v>
      </c>
      <c r="BE472" s="68">
        <v>1.375</v>
      </c>
      <c r="BF472" s="69">
        <v>1</v>
      </c>
      <c r="BG472" s="69">
        <v>1.375</v>
      </c>
      <c r="BH472" s="70">
        <v>1.5</v>
      </c>
      <c r="BI472" s="72" t="s">
        <v>2659</v>
      </c>
      <c r="BJ472" s="68">
        <v>0.20624999999999999</v>
      </c>
      <c r="BK472" s="84">
        <v>0.15</v>
      </c>
      <c r="BL472" s="85">
        <v>0.20624999999999999</v>
      </c>
      <c r="BM472" s="86">
        <v>0.22499999999999998</v>
      </c>
    </row>
    <row r="473" spans="56:65" x14ac:dyDescent="0.25">
      <c r="BD473" s="92" t="s">
        <v>2660</v>
      </c>
      <c r="BE473" s="68">
        <v>1.375</v>
      </c>
      <c r="BF473" s="69">
        <v>1</v>
      </c>
      <c r="BG473" s="69">
        <v>1.375</v>
      </c>
      <c r="BH473" s="70">
        <v>1.5</v>
      </c>
      <c r="BI473" s="72" t="s">
        <v>2661</v>
      </c>
      <c r="BJ473" s="68">
        <v>0.20624999999999999</v>
      </c>
      <c r="BK473" s="84">
        <v>0.15</v>
      </c>
      <c r="BL473" s="85">
        <v>0.20624999999999999</v>
      </c>
      <c r="BM473" s="86">
        <v>0.22499999999999998</v>
      </c>
    </row>
    <row r="474" spans="56:65" x14ac:dyDescent="0.25">
      <c r="BD474" s="92" t="s">
        <v>2662</v>
      </c>
      <c r="BE474" s="68">
        <v>1.375</v>
      </c>
      <c r="BF474" s="69">
        <v>1</v>
      </c>
      <c r="BG474" s="69">
        <v>1.375</v>
      </c>
      <c r="BH474" s="70">
        <v>1.5</v>
      </c>
      <c r="BI474" s="72" t="s">
        <v>2663</v>
      </c>
      <c r="BJ474" s="68">
        <v>0.20624999999999999</v>
      </c>
      <c r="BK474" s="84">
        <v>0.15</v>
      </c>
      <c r="BL474" s="85">
        <v>0.20624999999999999</v>
      </c>
      <c r="BM474" s="86">
        <v>0.22499999999999998</v>
      </c>
    </row>
    <row r="475" spans="56:65" x14ac:dyDescent="0.25">
      <c r="BD475" s="92" t="s">
        <v>2664</v>
      </c>
      <c r="BE475" s="68">
        <v>1.375</v>
      </c>
      <c r="BF475" s="69">
        <v>1</v>
      </c>
      <c r="BG475" s="69">
        <v>1.375</v>
      </c>
      <c r="BH475" s="70">
        <v>1.5</v>
      </c>
      <c r="BI475" s="72" t="s">
        <v>2665</v>
      </c>
      <c r="BJ475" s="68">
        <v>0.20624999999999999</v>
      </c>
      <c r="BK475" s="84">
        <v>0.15</v>
      </c>
      <c r="BL475" s="85">
        <v>0.20624999999999999</v>
      </c>
      <c r="BM475" s="86">
        <v>0.22499999999999998</v>
      </c>
    </row>
    <row r="476" spans="56:65" x14ac:dyDescent="0.25">
      <c r="BD476" s="92" t="s">
        <v>2666</v>
      </c>
      <c r="BE476" s="68">
        <v>0.72273437500000015</v>
      </c>
      <c r="BF476" s="69">
        <v>0.52562500000000012</v>
      </c>
      <c r="BG476" s="69">
        <v>1.375</v>
      </c>
      <c r="BH476" s="70">
        <v>1.5</v>
      </c>
      <c r="BI476" s="72" t="s">
        <v>2667</v>
      </c>
      <c r="BJ476" s="68">
        <v>0.10841015625000001</v>
      </c>
      <c r="BK476" s="84">
        <v>7.8843750000000018E-2</v>
      </c>
      <c r="BL476" s="85">
        <v>0.20624999999999999</v>
      </c>
      <c r="BM476" s="86">
        <v>0.22499999999999998</v>
      </c>
    </row>
    <row r="477" spans="56:65" x14ac:dyDescent="0.25">
      <c r="BD477" s="92" t="s">
        <v>2668</v>
      </c>
      <c r="BE477" s="68">
        <v>1.375</v>
      </c>
      <c r="BF477" s="69">
        <v>1</v>
      </c>
      <c r="BG477" s="69">
        <v>1.375</v>
      </c>
      <c r="BH477" s="70">
        <v>1.5</v>
      </c>
      <c r="BI477" s="72" t="s">
        <v>2669</v>
      </c>
      <c r="BJ477" s="68">
        <v>0.20624999999999999</v>
      </c>
      <c r="BK477" s="84">
        <v>0.15</v>
      </c>
      <c r="BL477" s="85">
        <v>0.20624999999999999</v>
      </c>
      <c r="BM477" s="86">
        <v>0.22499999999999998</v>
      </c>
    </row>
    <row r="478" spans="56:65" x14ac:dyDescent="0.25">
      <c r="BD478" s="92" t="s">
        <v>2670</v>
      </c>
      <c r="BE478" s="68">
        <v>1.375</v>
      </c>
      <c r="BF478" s="69">
        <v>1</v>
      </c>
      <c r="BG478" s="69">
        <v>1.375</v>
      </c>
      <c r="BH478" s="70">
        <v>1.5</v>
      </c>
      <c r="BI478" s="72" t="s">
        <v>2671</v>
      </c>
      <c r="BJ478" s="68">
        <v>0.20624999999999999</v>
      </c>
      <c r="BK478" s="84">
        <v>0.15</v>
      </c>
      <c r="BL478" s="85">
        <v>0.20624999999999999</v>
      </c>
      <c r="BM478" s="86">
        <v>0.22499999999999998</v>
      </c>
    </row>
    <row r="479" spans="56:65" x14ac:dyDescent="0.25">
      <c r="BD479" s="92" t="s">
        <v>2672</v>
      </c>
      <c r="BE479" s="68">
        <v>1.375</v>
      </c>
      <c r="BF479" s="69">
        <v>1</v>
      </c>
      <c r="BG479" s="69">
        <v>1.375</v>
      </c>
      <c r="BH479" s="70">
        <v>1.5</v>
      </c>
      <c r="BI479" s="72" t="s">
        <v>2673</v>
      </c>
      <c r="BJ479" s="68">
        <v>0.20624999999999999</v>
      </c>
      <c r="BK479" s="84">
        <v>0.15</v>
      </c>
      <c r="BL479" s="85">
        <v>0.20624999999999999</v>
      </c>
      <c r="BM479" s="86">
        <v>0.22499999999999998</v>
      </c>
    </row>
    <row r="480" spans="56:65" x14ac:dyDescent="0.25">
      <c r="BD480" s="92" t="s">
        <v>2674</v>
      </c>
      <c r="BE480" s="68">
        <v>1.375</v>
      </c>
      <c r="BF480" s="69">
        <v>1</v>
      </c>
      <c r="BG480" s="69">
        <v>1.375</v>
      </c>
      <c r="BH480" s="70">
        <v>1.5</v>
      </c>
      <c r="BI480" s="72" t="s">
        <v>2675</v>
      </c>
      <c r="BJ480" s="68">
        <v>0.20624999999999999</v>
      </c>
      <c r="BK480" s="84">
        <v>0.15</v>
      </c>
      <c r="BL480" s="85">
        <v>0.20624999999999999</v>
      </c>
      <c r="BM480" s="86">
        <v>0.22499999999999998</v>
      </c>
    </row>
    <row r="481" spans="56:65" x14ac:dyDescent="0.25">
      <c r="BD481" s="92" t="s">
        <v>2676</v>
      </c>
      <c r="BE481" s="68">
        <v>0.96250000000000013</v>
      </c>
      <c r="BF481" s="69">
        <v>0.72500000000000009</v>
      </c>
      <c r="BG481" s="69">
        <v>1.375</v>
      </c>
      <c r="BH481" s="70">
        <v>1.5</v>
      </c>
      <c r="BI481" s="72" t="s">
        <v>2677</v>
      </c>
      <c r="BJ481" s="68">
        <v>0.144375</v>
      </c>
      <c r="BK481" s="84">
        <v>0.10875000000000001</v>
      </c>
      <c r="BL481" s="85">
        <v>0.20624999999999999</v>
      </c>
      <c r="BM481" s="86">
        <v>0.22499999999999998</v>
      </c>
    </row>
    <row r="482" spans="56:65" x14ac:dyDescent="0.25">
      <c r="BD482" s="92" t="s">
        <v>2678</v>
      </c>
      <c r="BE482" s="68">
        <v>1.375</v>
      </c>
      <c r="BF482" s="69">
        <v>1</v>
      </c>
      <c r="BG482" s="69">
        <v>1.375</v>
      </c>
      <c r="BH482" s="70">
        <v>1.5</v>
      </c>
      <c r="BI482" s="72" t="s">
        <v>2679</v>
      </c>
      <c r="BJ482" s="68">
        <v>0.20624999999999999</v>
      </c>
      <c r="BK482" s="84">
        <v>0.15</v>
      </c>
      <c r="BL482" s="85">
        <v>0.20624999999999999</v>
      </c>
      <c r="BM482" s="86">
        <v>0.22499999999999998</v>
      </c>
    </row>
    <row r="483" spans="56:65" x14ac:dyDescent="0.25">
      <c r="BD483" s="92" t="s">
        <v>2680</v>
      </c>
      <c r="BE483" s="68">
        <v>1.375</v>
      </c>
      <c r="BF483" s="69">
        <v>1</v>
      </c>
      <c r="BG483" s="69">
        <v>1.375</v>
      </c>
      <c r="BH483" s="70">
        <v>1.5</v>
      </c>
      <c r="BI483" s="72" t="s">
        <v>2681</v>
      </c>
      <c r="BJ483" s="68">
        <v>0.20624999999999999</v>
      </c>
      <c r="BK483" s="84">
        <v>0.15</v>
      </c>
      <c r="BL483" s="85">
        <v>0.20624999999999999</v>
      </c>
      <c r="BM483" s="86">
        <v>0.22499999999999998</v>
      </c>
    </row>
    <row r="484" spans="56:65" x14ac:dyDescent="0.25">
      <c r="BD484" s="92" t="s">
        <v>2682</v>
      </c>
      <c r="BE484" s="68">
        <v>1.375</v>
      </c>
      <c r="BF484" s="69">
        <v>1</v>
      </c>
      <c r="BG484" s="69">
        <v>1.375</v>
      </c>
      <c r="BH484" s="70">
        <v>1.5</v>
      </c>
      <c r="BI484" s="72" t="s">
        <v>2683</v>
      </c>
      <c r="BJ484" s="68">
        <v>0.20624999999999999</v>
      </c>
      <c r="BK484" s="84">
        <v>0.15</v>
      </c>
      <c r="BL484" s="85">
        <v>0.20624999999999999</v>
      </c>
      <c r="BM484" s="86">
        <v>0.22499999999999998</v>
      </c>
    </row>
    <row r="485" spans="56:65" x14ac:dyDescent="0.25">
      <c r="BD485" s="92" t="s">
        <v>2684</v>
      </c>
      <c r="BE485" s="68">
        <v>1.375</v>
      </c>
      <c r="BF485" s="69">
        <v>1</v>
      </c>
      <c r="BG485" s="69">
        <v>1.375</v>
      </c>
      <c r="BH485" s="70">
        <v>1.5</v>
      </c>
      <c r="BI485" s="72" t="s">
        <v>2685</v>
      </c>
      <c r="BJ485" s="68">
        <v>0.20624999999999999</v>
      </c>
      <c r="BK485" s="84">
        <v>0.15</v>
      </c>
      <c r="BL485" s="85">
        <v>0.20624999999999999</v>
      </c>
      <c r="BM485" s="86">
        <v>0.22499999999999998</v>
      </c>
    </row>
    <row r="486" spans="56:65" x14ac:dyDescent="0.25">
      <c r="BD486" s="92" t="s">
        <v>2686</v>
      </c>
      <c r="BE486" s="68">
        <v>1.375</v>
      </c>
      <c r="BF486" s="69">
        <v>1</v>
      </c>
      <c r="BG486" s="69">
        <v>1.375</v>
      </c>
      <c r="BH486" s="70">
        <v>1.5</v>
      </c>
      <c r="BI486" s="72" t="s">
        <v>2687</v>
      </c>
      <c r="BJ486" s="68">
        <v>0.20624999999999999</v>
      </c>
      <c r="BK486" s="84">
        <v>0.15</v>
      </c>
      <c r="BL486" s="85">
        <v>0.20624999999999999</v>
      </c>
      <c r="BM486" s="86">
        <v>0.22499999999999998</v>
      </c>
    </row>
    <row r="487" spans="56:65" x14ac:dyDescent="0.25">
      <c r="BD487" s="92" t="s">
        <v>2688</v>
      </c>
      <c r="BE487" s="68">
        <v>1.375</v>
      </c>
      <c r="BF487" s="69">
        <v>1</v>
      </c>
      <c r="BG487" s="69">
        <v>1.375</v>
      </c>
      <c r="BH487" s="70">
        <v>1.5</v>
      </c>
      <c r="BI487" s="72" t="s">
        <v>2689</v>
      </c>
      <c r="BJ487" s="68">
        <v>0.20624999999999999</v>
      </c>
      <c r="BK487" s="84">
        <v>0.15</v>
      </c>
      <c r="BL487" s="85">
        <v>0.20624999999999999</v>
      </c>
      <c r="BM487" s="86">
        <v>0.22499999999999998</v>
      </c>
    </row>
    <row r="488" spans="56:65" x14ac:dyDescent="0.25">
      <c r="BD488" s="92" t="s">
        <v>2690</v>
      </c>
      <c r="BE488" s="68">
        <v>1.375</v>
      </c>
      <c r="BF488" s="69">
        <v>1</v>
      </c>
      <c r="BG488" s="69">
        <v>1.375</v>
      </c>
      <c r="BH488" s="70">
        <v>1.5</v>
      </c>
      <c r="BI488" s="72" t="s">
        <v>2691</v>
      </c>
      <c r="BJ488" s="68">
        <v>0.20624999999999999</v>
      </c>
      <c r="BK488" s="84">
        <v>0.15</v>
      </c>
      <c r="BL488" s="85">
        <v>0.20624999999999999</v>
      </c>
      <c r="BM488" s="86">
        <v>0.22499999999999998</v>
      </c>
    </row>
    <row r="489" spans="56:65" x14ac:dyDescent="0.25">
      <c r="BD489" s="92" t="s">
        <v>2692</v>
      </c>
      <c r="BE489" s="68">
        <v>1.375</v>
      </c>
      <c r="BF489" s="69">
        <v>1</v>
      </c>
      <c r="BG489" s="69">
        <v>1.375</v>
      </c>
      <c r="BH489" s="70">
        <v>1.5</v>
      </c>
      <c r="BI489" s="72" t="s">
        <v>2693</v>
      </c>
      <c r="BJ489" s="68">
        <v>0.20624999999999999</v>
      </c>
      <c r="BK489" s="84">
        <v>0.15</v>
      </c>
      <c r="BL489" s="85">
        <v>0.20624999999999999</v>
      </c>
      <c r="BM489" s="86">
        <v>0.22499999999999998</v>
      </c>
    </row>
    <row r="490" spans="56:65" x14ac:dyDescent="0.25">
      <c r="BD490" s="92" t="s">
        <v>2694</v>
      </c>
      <c r="BE490" s="68">
        <v>0.72273437500000015</v>
      </c>
      <c r="BF490" s="69">
        <v>0.52562500000000012</v>
      </c>
      <c r="BG490" s="69">
        <v>1.375</v>
      </c>
      <c r="BH490" s="70">
        <v>1.5</v>
      </c>
      <c r="BI490" s="72" t="s">
        <v>2695</v>
      </c>
      <c r="BJ490" s="68">
        <v>0.10841015625000001</v>
      </c>
      <c r="BK490" s="84">
        <v>7.8843750000000018E-2</v>
      </c>
      <c r="BL490" s="85">
        <v>0.20624999999999999</v>
      </c>
      <c r="BM490" s="86">
        <v>0.22499999999999998</v>
      </c>
    </row>
    <row r="491" spans="56:65" x14ac:dyDescent="0.25">
      <c r="BD491" s="92" t="s">
        <v>2696</v>
      </c>
      <c r="BE491" s="68">
        <v>1.375</v>
      </c>
      <c r="BF491" s="69">
        <v>1</v>
      </c>
      <c r="BG491" s="69">
        <v>1.375</v>
      </c>
      <c r="BH491" s="70">
        <v>1.5</v>
      </c>
      <c r="BI491" s="72" t="s">
        <v>2697</v>
      </c>
      <c r="BJ491" s="68">
        <v>0.20624999999999999</v>
      </c>
      <c r="BK491" s="84">
        <v>0.15</v>
      </c>
      <c r="BL491" s="85">
        <v>0.20624999999999999</v>
      </c>
      <c r="BM491" s="86">
        <v>0.22499999999999998</v>
      </c>
    </row>
    <row r="492" spans="56:65" x14ac:dyDescent="0.25">
      <c r="BD492" s="92" t="s">
        <v>2698</v>
      </c>
      <c r="BE492" s="68">
        <v>1.375</v>
      </c>
      <c r="BF492" s="69">
        <v>1</v>
      </c>
      <c r="BG492" s="69">
        <v>1.375</v>
      </c>
      <c r="BH492" s="70">
        <v>1.5</v>
      </c>
      <c r="BI492" s="72" t="s">
        <v>2699</v>
      </c>
      <c r="BJ492" s="68">
        <v>0.20624999999999999</v>
      </c>
      <c r="BK492" s="84">
        <v>0.15</v>
      </c>
      <c r="BL492" s="85">
        <v>0.20624999999999999</v>
      </c>
      <c r="BM492" s="86">
        <v>0.22499999999999998</v>
      </c>
    </row>
    <row r="493" spans="56:65" x14ac:dyDescent="0.25">
      <c r="BD493" s="92" t="s">
        <v>2700</v>
      </c>
      <c r="BE493" s="68">
        <v>1.375</v>
      </c>
      <c r="BF493" s="69">
        <v>1</v>
      </c>
      <c r="BG493" s="69">
        <v>1.375</v>
      </c>
      <c r="BH493" s="70">
        <v>1.5</v>
      </c>
      <c r="BI493" s="72" t="s">
        <v>2701</v>
      </c>
      <c r="BJ493" s="68">
        <v>0.20624999999999999</v>
      </c>
      <c r="BK493" s="84">
        <v>0.15</v>
      </c>
      <c r="BL493" s="85">
        <v>0.20624999999999999</v>
      </c>
      <c r="BM493" s="86">
        <v>0.22499999999999998</v>
      </c>
    </row>
    <row r="494" spans="56:65" x14ac:dyDescent="0.25">
      <c r="BD494" s="92" t="s">
        <v>2702</v>
      </c>
      <c r="BE494" s="68">
        <v>0.72273437500000015</v>
      </c>
      <c r="BF494" s="69">
        <v>0.52562500000000012</v>
      </c>
      <c r="BG494" s="69">
        <v>1.375</v>
      </c>
      <c r="BH494" s="70">
        <v>1.5</v>
      </c>
      <c r="BI494" s="72" t="s">
        <v>2703</v>
      </c>
      <c r="BJ494" s="68">
        <v>0.10841015625000001</v>
      </c>
      <c r="BK494" s="84">
        <v>7.8843750000000018E-2</v>
      </c>
      <c r="BL494" s="85">
        <v>0.20624999999999999</v>
      </c>
      <c r="BM494" s="86">
        <v>0.22499999999999998</v>
      </c>
    </row>
    <row r="495" spans="56:65" x14ac:dyDescent="0.25">
      <c r="BD495" s="92" t="s">
        <v>2704</v>
      </c>
      <c r="BE495" s="68">
        <v>1.375</v>
      </c>
      <c r="BF495" s="69">
        <v>1</v>
      </c>
      <c r="BG495" s="69">
        <v>1.375</v>
      </c>
      <c r="BH495" s="70">
        <v>1.5</v>
      </c>
      <c r="BI495" s="72" t="s">
        <v>2705</v>
      </c>
      <c r="BJ495" s="68">
        <v>0.20624999999999999</v>
      </c>
      <c r="BK495" s="84">
        <v>0.15</v>
      </c>
      <c r="BL495" s="85">
        <v>0.20624999999999999</v>
      </c>
      <c r="BM495" s="86">
        <v>0.22499999999999998</v>
      </c>
    </row>
    <row r="496" spans="56:65" x14ac:dyDescent="0.25">
      <c r="BD496" s="92" t="s">
        <v>2706</v>
      </c>
      <c r="BE496" s="68">
        <v>1.375</v>
      </c>
      <c r="BF496" s="69">
        <v>1</v>
      </c>
      <c r="BG496" s="69">
        <v>1.375</v>
      </c>
      <c r="BH496" s="70">
        <v>1.5</v>
      </c>
      <c r="BI496" s="72" t="s">
        <v>2707</v>
      </c>
      <c r="BJ496" s="68">
        <v>0.20624999999999999</v>
      </c>
      <c r="BK496" s="84">
        <v>0.15</v>
      </c>
      <c r="BL496" s="85">
        <v>0.20624999999999999</v>
      </c>
      <c r="BM496" s="86">
        <v>0.22499999999999998</v>
      </c>
    </row>
    <row r="497" spans="56:65" x14ac:dyDescent="0.25">
      <c r="BD497" s="92" t="s">
        <v>2708</v>
      </c>
      <c r="BE497" s="68">
        <v>1.375</v>
      </c>
      <c r="BF497" s="69">
        <v>1</v>
      </c>
      <c r="BG497" s="69">
        <v>1.375</v>
      </c>
      <c r="BH497" s="70">
        <v>1.5</v>
      </c>
      <c r="BI497" s="72" t="s">
        <v>2709</v>
      </c>
      <c r="BJ497" s="68">
        <v>0.20624999999999999</v>
      </c>
      <c r="BK497" s="84">
        <v>0.15</v>
      </c>
      <c r="BL497" s="85">
        <v>0.20624999999999999</v>
      </c>
      <c r="BM497" s="86">
        <v>0.22499999999999998</v>
      </c>
    </row>
    <row r="498" spans="56:65" x14ac:dyDescent="0.25">
      <c r="BD498" s="92" t="s">
        <v>2710</v>
      </c>
      <c r="BE498" s="68">
        <v>1.375</v>
      </c>
      <c r="BF498" s="69">
        <v>1</v>
      </c>
      <c r="BG498" s="69">
        <v>1.375</v>
      </c>
      <c r="BH498" s="70">
        <v>1.5</v>
      </c>
      <c r="BI498" s="72" t="s">
        <v>2711</v>
      </c>
      <c r="BJ498" s="68">
        <v>0.20624999999999999</v>
      </c>
      <c r="BK498" s="84">
        <v>0.15</v>
      </c>
      <c r="BL498" s="85">
        <v>0.20624999999999999</v>
      </c>
      <c r="BM498" s="86">
        <v>0.22499999999999998</v>
      </c>
    </row>
    <row r="499" spans="56:65" x14ac:dyDescent="0.25">
      <c r="BD499" s="92" t="s">
        <v>2712</v>
      </c>
      <c r="BE499" s="68">
        <v>1.375</v>
      </c>
      <c r="BF499" s="69">
        <v>1</v>
      </c>
      <c r="BG499" s="69">
        <v>1.375</v>
      </c>
      <c r="BH499" s="70">
        <v>1.5</v>
      </c>
      <c r="BI499" s="72" t="s">
        <v>2713</v>
      </c>
      <c r="BJ499" s="68">
        <v>0.20624999999999999</v>
      </c>
      <c r="BK499" s="84">
        <v>0.15</v>
      </c>
      <c r="BL499" s="85">
        <v>0.20624999999999999</v>
      </c>
      <c r="BM499" s="86">
        <v>0.22499999999999998</v>
      </c>
    </row>
    <row r="500" spans="56:65" x14ac:dyDescent="0.25">
      <c r="BD500" s="92" t="s">
        <v>2714</v>
      </c>
      <c r="BE500" s="68">
        <v>1.375</v>
      </c>
      <c r="BF500" s="69">
        <v>1</v>
      </c>
      <c r="BG500" s="69">
        <v>1.375</v>
      </c>
      <c r="BH500" s="70">
        <v>1.5</v>
      </c>
      <c r="BI500" s="72" t="s">
        <v>2715</v>
      </c>
      <c r="BJ500" s="68">
        <v>0.20624999999999999</v>
      </c>
      <c r="BK500" s="84">
        <v>0.15</v>
      </c>
      <c r="BL500" s="85">
        <v>0.20624999999999999</v>
      </c>
      <c r="BM500" s="86">
        <v>0.22499999999999998</v>
      </c>
    </row>
    <row r="501" spans="56:65" x14ac:dyDescent="0.25">
      <c r="BD501" s="92" t="s">
        <v>2716</v>
      </c>
      <c r="BE501" s="68">
        <v>1.375</v>
      </c>
      <c r="BF501" s="69">
        <v>1</v>
      </c>
      <c r="BG501" s="69">
        <v>1.375</v>
      </c>
      <c r="BH501" s="70">
        <v>1.5</v>
      </c>
      <c r="BI501" s="72" t="s">
        <v>2717</v>
      </c>
      <c r="BJ501" s="68">
        <v>0.20624999999999999</v>
      </c>
      <c r="BK501" s="84">
        <v>0.15</v>
      </c>
      <c r="BL501" s="85">
        <v>0.20624999999999999</v>
      </c>
      <c r="BM501" s="86">
        <v>0.22499999999999998</v>
      </c>
    </row>
    <row r="502" spans="56:65" x14ac:dyDescent="0.25">
      <c r="BD502" s="92" t="s">
        <v>2718</v>
      </c>
      <c r="BE502" s="68">
        <v>0.72273437500000015</v>
      </c>
      <c r="BF502" s="69">
        <v>0.52562500000000012</v>
      </c>
      <c r="BG502" s="69">
        <v>1.375</v>
      </c>
      <c r="BH502" s="70">
        <v>1.5</v>
      </c>
      <c r="BI502" s="72" t="s">
        <v>2719</v>
      </c>
      <c r="BJ502" s="68">
        <v>0.10841015625000001</v>
      </c>
      <c r="BK502" s="84">
        <v>7.8843750000000018E-2</v>
      </c>
      <c r="BL502" s="85">
        <v>0.20624999999999999</v>
      </c>
      <c r="BM502" s="86">
        <v>0.22499999999999998</v>
      </c>
    </row>
    <row r="503" spans="56:65" x14ac:dyDescent="0.25">
      <c r="BD503" s="92" t="s">
        <v>2720</v>
      </c>
      <c r="BE503" s="68">
        <v>1.375</v>
      </c>
      <c r="BF503" s="69">
        <v>1</v>
      </c>
      <c r="BG503" s="69">
        <v>1.375</v>
      </c>
      <c r="BH503" s="70">
        <v>1.5</v>
      </c>
      <c r="BI503" s="72" t="s">
        <v>2721</v>
      </c>
      <c r="BJ503" s="68">
        <v>0.20624999999999999</v>
      </c>
      <c r="BK503" s="84">
        <v>0.15</v>
      </c>
      <c r="BL503" s="85">
        <v>0.20624999999999999</v>
      </c>
      <c r="BM503" s="86">
        <v>0.22499999999999998</v>
      </c>
    </row>
    <row r="504" spans="56:65" x14ac:dyDescent="0.25">
      <c r="BD504" s="92" t="s">
        <v>2722</v>
      </c>
      <c r="BE504" s="68">
        <v>1.375</v>
      </c>
      <c r="BF504" s="69">
        <v>1</v>
      </c>
      <c r="BG504" s="69">
        <v>1.375</v>
      </c>
      <c r="BH504" s="70">
        <v>1.5</v>
      </c>
      <c r="BI504" s="72" t="s">
        <v>2723</v>
      </c>
      <c r="BJ504" s="68">
        <v>0.20624999999999999</v>
      </c>
      <c r="BK504" s="84">
        <v>0.15</v>
      </c>
      <c r="BL504" s="85">
        <v>0.20624999999999999</v>
      </c>
      <c r="BM504" s="86">
        <v>0.22499999999999998</v>
      </c>
    </row>
    <row r="505" spans="56:65" x14ac:dyDescent="0.25">
      <c r="BD505" s="92" t="s">
        <v>2724</v>
      </c>
      <c r="BE505" s="68">
        <v>1.375</v>
      </c>
      <c r="BF505" s="69">
        <v>1</v>
      </c>
      <c r="BG505" s="69">
        <v>1.375</v>
      </c>
      <c r="BH505" s="70">
        <v>1.5</v>
      </c>
      <c r="BI505" s="72" t="s">
        <v>2725</v>
      </c>
      <c r="BJ505" s="68">
        <v>0.20624999999999999</v>
      </c>
      <c r="BK505" s="84">
        <v>0.15</v>
      </c>
      <c r="BL505" s="85">
        <v>0.20624999999999999</v>
      </c>
      <c r="BM505" s="86">
        <v>0.22499999999999998</v>
      </c>
    </row>
    <row r="506" spans="56:65" x14ac:dyDescent="0.25">
      <c r="BD506" s="92" t="s">
        <v>2726</v>
      </c>
      <c r="BE506" s="68">
        <v>1.375</v>
      </c>
      <c r="BF506" s="69">
        <v>1</v>
      </c>
      <c r="BG506" s="69">
        <v>1.375</v>
      </c>
      <c r="BH506" s="70">
        <v>1.5</v>
      </c>
      <c r="BI506" s="72" t="s">
        <v>2727</v>
      </c>
      <c r="BJ506" s="68">
        <v>0.20624999999999999</v>
      </c>
      <c r="BK506" s="84">
        <v>0.15</v>
      </c>
      <c r="BL506" s="85">
        <v>0.20624999999999999</v>
      </c>
      <c r="BM506" s="86">
        <v>0.22499999999999998</v>
      </c>
    </row>
    <row r="507" spans="56:65" x14ac:dyDescent="0.25">
      <c r="BD507" s="92" t="s">
        <v>2728</v>
      </c>
      <c r="BE507" s="68">
        <v>0.72273437500000015</v>
      </c>
      <c r="BF507" s="69">
        <v>0.52562500000000012</v>
      </c>
      <c r="BG507" s="69">
        <v>1.375</v>
      </c>
      <c r="BH507" s="70">
        <v>1.5</v>
      </c>
      <c r="BI507" s="72" t="s">
        <v>2729</v>
      </c>
      <c r="BJ507" s="68">
        <v>0.10841015625000001</v>
      </c>
      <c r="BK507" s="84">
        <v>7.8843750000000018E-2</v>
      </c>
      <c r="BL507" s="85">
        <v>0.20624999999999999</v>
      </c>
      <c r="BM507" s="86">
        <v>0.22499999999999998</v>
      </c>
    </row>
    <row r="508" spans="56:65" x14ac:dyDescent="0.25">
      <c r="BD508" s="92" t="s">
        <v>2730</v>
      </c>
      <c r="BE508" s="68">
        <v>1.375</v>
      </c>
      <c r="BF508" s="69">
        <v>1</v>
      </c>
      <c r="BG508" s="69">
        <v>1.375</v>
      </c>
      <c r="BH508" s="70">
        <v>1.5</v>
      </c>
      <c r="BI508" s="72" t="s">
        <v>2731</v>
      </c>
      <c r="BJ508" s="68">
        <v>0.20624999999999999</v>
      </c>
      <c r="BK508" s="84">
        <v>0.15</v>
      </c>
      <c r="BL508" s="85">
        <v>0.20624999999999999</v>
      </c>
      <c r="BM508" s="86">
        <v>0.22499999999999998</v>
      </c>
    </row>
    <row r="509" spans="56:65" x14ac:dyDescent="0.25">
      <c r="BD509" s="92" t="s">
        <v>2732</v>
      </c>
      <c r="BE509" s="68">
        <v>1.375</v>
      </c>
      <c r="BF509" s="69">
        <v>1</v>
      </c>
      <c r="BG509" s="69">
        <v>1.375</v>
      </c>
      <c r="BH509" s="70">
        <v>1.5</v>
      </c>
      <c r="BI509" s="72" t="s">
        <v>2733</v>
      </c>
      <c r="BJ509" s="68">
        <v>0.20624999999999999</v>
      </c>
      <c r="BK509" s="84">
        <v>0.15</v>
      </c>
      <c r="BL509" s="85">
        <v>0.20624999999999999</v>
      </c>
      <c r="BM509" s="86">
        <v>0.22499999999999998</v>
      </c>
    </row>
    <row r="510" spans="56:65" x14ac:dyDescent="0.25">
      <c r="BD510" s="92" t="s">
        <v>2734</v>
      </c>
      <c r="BE510" s="68">
        <v>0.72273437500000015</v>
      </c>
      <c r="BF510" s="69">
        <v>0.52562500000000012</v>
      </c>
      <c r="BG510" s="69">
        <v>1.375</v>
      </c>
      <c r="BH510" s="70">
        <v>1.5</v>
      </c>
      <c r="BI510" s="72" t="s">
        <v>2735</v>
      </c>
      <c r="BJ510" s="68">
        <v>0.10841015625000001</v>
      </c>
      <c r="BK510" s="84">
        <v>7.8843750000000018E-2</v>
      </c>
      <c r="BL510" s="85">
        <v>0.20624999999999999</v>
      </c>
      <c r="BM510" s="86">
        <v>0.22499999999999998</v>
      </c>
    </row>
    <row r="511" spans="56:65" x14ac:dyDescent="0.25">
      <c r="BD511" s="92" t="s">
        <v>2736</v>
      </c>
      <c r="BE511" s="68">
        <v>1.375</v>
      </c>
      <c r="BF511" s="69">
        <v>1</v>
      </c>
      <c r="BG511" s="69">
        <v>1.375</v>
      </c>
      <c r="BH511" s="70">
        <v>1.5</v>
      </c>
      <c r="BI511" s="72" t="s">
        <v>2737</v>
      </c>
      <c r="BJ511" s="68">
        <v>0.20624999999999999</v>
      </c>
      <c r="BK511" s="84">
        <v>0.15</v>
      </c>
      <c r="BL511" s="85">
        <v>0.20624999999999999</v>
      </c>
      <c r="BM511" s="86">
        <v>0.22499999999999998</v>
      </c>
    </row>
    <row r="512" spans="56:65" x14ac:dyDescent="0.25">
      <c r="BD512" s="92" t="s">
        <v>2738</v>
      </c>
      <c r="BE512" s="68">
        <v>0.72273437500000015</v>
      </c>
      <c r="BF512" s="69">
        <v>0.52562500000000012</v>
      </c>
      <c r="BG512" s="69">
        <v>1.375</v>
      </c>
      <c r="BH512" s="70">
        <v>1.5</v>
      </c>
      <c r="BI512" s="72" t="s">
        <v>2739</v>
      </c>
      <c r="BJ512" s="68">
        <v>0.10841015625000001</v>
      </c>
      <c r="BK512" s="84">
        <v>7.8843750000000018E-2</v>
      </c>
      <c r="BL512" s="85">
        <v>0.20624999999999999</v>
      </c>
      <c r="BM512" s="86">
        <v>0.22499999999999998</v>
      </c>
    </row>
    <row r="513" spans="56:65" x14ac:dyDescent="0.25">
      <c r="BD513" s="92" t="s">
        <v>2740</v>
      </c>
      <c r="BE513" s="68">
        <v>1.375</v>
      </c>
      <c r="BF513" s="69">
        <v>1</v>
      </c>
      <c r="BG513" s="69">
        <v>1.375</v>
      </c>
      <c r="BH513" s="70">
        <v>1.5</v>
      </c>
      <c r="BI513" s="72" t="s">
        <v>2741</v>
      </c>
      <c r="BJ513" s="68">
        <v>0.20624999999999999</v>
      </c>
      <c r="BK513" s="84">
        <v>0.15</v>
      </c>
      <c r="BL513" s="85">
        <v>0.20624999999999999</v>
      </c>
      <c r="BM513" s="86">
        <v>0.22499999999999998</v>
      </c>
    </row>
    <row r="514" spans="56:65" x14ac:dyDescent="0.25">
      <c r="BD514" s="92" t="s">
        <v>2742</v>
      </c>
      <c r="BE514" s="68">
        <v>1.375</v>
      </c>
      <c r="BF514" s="69">
        <v>1</v>
      </c>
      <c r="BG514" s="69">
        <v>1.375</v>
      </c>
      <c r="BH514" s="70">
        <v>1.5</v>
      </c>
      <c r="BI514" s="72" t="s">
        <v>2743</v>
      </c>
      <c r="BJ514" s="68">
        <v>0.20624999999999999</v>
      </c>
      <c r="BK514" s="84">
        <v>0.15</v>
      </c>
      <c r="BL514" s="85">
        <v>0.20624999999999999</v>
      </c>
      <c r="BM514" s="86">
        <v>0.22499999999999998</v>
      </c>
    </row>
    <row r="515" spans="56:65" x14ac:dyDescent="0.25">
      <c r="BD515" s="92" t="s">
        <v>2744</v>
      </c>
      <c r="BE515" s="68">
        <v>1.375</v>
      </c>
      <c r="BF515" s="69">
        <v>1</v>
      </c>
      <c r="BG515" s="69">
        <v>1.375</v>
      </c>
      <c r="BH515" s="70">
        <v>1.5</v>
      </c>
      <c r="BI515" s="72" t="s">
        <v>2745</v>
      </c>
      <c r="BJ515" s="68">
        <v>0.20624999999999999</v>
      </c>
      <c r="BK515" s="84">
        <v>0.15</v>
      </c>
      <c r="BL515" s="85">
        <v>0.20624999999999999</v>
      </c>
      <c r="BM515" s="86">
        <v>0.22499999999999998</v>
      </c>
    </row>
    <row r="516" spans="56:65" x14ac:dyDescent="0.25">
      <c r="BD516" s="92" t="s">
        <v>2746</v>
      </c>
      <c r="BE516" s="68">
        <v>1.375</v>
      </c>
      <c r="BF516" s="69">
        <v>1</v>
      </c>
      <c r="BG516" s="69">
        <v>1.375</v>
      </c>
      <c r="BH516" s="70">
        <v>1.5</v>
      </c>
      <c r="BI516" s="72" t="s">
        <v>2747</v>
      </c>
      <c r="BJ516" s="68">
        <v>0.20624999999999999</v>
      </c>
      <c r="BK516" s="84">
        <v>0.15</v>
      </c>
      <c r="BL516" s="85">
        <v>0.20624999999999999</v>
      </c>
      <c r="BM516" s="86">
        <v>0.22499999999999998</v>
      </c>
    </row>
    <row r="517" spans="56:65" x14ac:dyDescent="0.25">
      <c r="BD517" s="92" t="s">
        <v>2748</v>
      </c>
      <c r="BE517" s="68">
        <v>1.375</v>
      </c>
      <c r="BF517" s="69">
        <v>1</v>
      </c>
      <c r="BG517" s="69">
        <v>1.375</v>
      </c>
      <c r="BH517" s="70">
        <v>1.5</v>
      </c>
      <c r="BI517" s="72" t="s">
        <v>2749</v>
      </c>
      <c r="BJ517" s="68">
        <v>0.20624999999999999</v>
      </c>
      <c r="BK517" s="84">
        <v>0.15</v>
      </c>
      <c r="BL517" s="85">
        <v>0.20624999999999999</v>
      </c>
      <c r="BM517" s="86">
        <v>0.22499999999999998</v>
      </c>
    </row>
    <row r="518" spans="56:65" x14ac:dyDescent="0.25">
      <c r="BD518" s="92" t="s">
        <v>2750</v>
      </c>
      <c r="BE518" s="68">
        <v>0.72273437500000015</v>
      </c>
      <c r="BF518" s="69">
        <v>0.52562500000000012</v>
      </c>
      <c r="BG518" s="69">
        <v>1.375</v>
      </c>
      <c r="BH518" s="70">
        <v>1.5</v>
      </c>
      <c r="BI518" s="72" t="s">
        <v>2751</v>
      </c>
      <c r="BJ518" s="68">
        <v>0.10841015625000001</v>
      </c>
      <c r="BK518" s="84">
        <v>7.8843750000000018E-2</v>
      </c>
      <c r="BL518" s="85">
        <v>0.20624999999999999</v>
      </c>
      <c r="BM518" s="86">
        <v>0.22499999999999998</v>
      </c>
    </row>
    <row r="519" spans="56:65" x14ac:dyDescent="0.25">
      <c r="BD519" s="92" t="s">
        <v>2752</v>
      </c>
      <c r="BE519" s="68">
        <v>1.375</v>
      </c>
      <c r="BF519" s="69">
        <v>1</v>
      </c>
      <c r="BG519" s="69">
        <v>1.375</v>
      </c>
      <c r="BH519" s="70">
        <v>1.5</v>
      </c>
      <c r="BI519" s="72" t="s">
        <v>2753</v>
      </c>
      <c r="BJ519" s="68">
        <v>0.20624999999999999</v>
      </c>
      <c r="BK519" s="84">
        <v>0.15</v>
      </c>
      <c r="BL519" s="85">
        <v>0.20624999999999999</v>
      </c>
      <c r="BM519" s="86">
        <v>0.22499999999999998</v>
      </c>
    </row>
    <row r="520" spans="56:65" x14ac:dyDescent="0.25">
      <c r="BD520" s="92" t="s">
        <v>2754</v>
      </c>
      <c r="BE520" s="68">
        <v>1.375</v>
      </c>
      <c r="BF520" s="69">
        <v>1</v>
      </c>
      <c r="BG520" s="69">
        <v>1.375</v>
      </c>
      <c r="BH520" s="70">
        <v>1.5</v>
      </c>
      <c r="BI520" s="72" t="s">
        <v>2755</v>
      </c>
      <c r="BJ520" s="68">
        <v>0.20624999999999999</v>
      </c>
      <c r="BK520" s="84">
        <v>0.15</v>
      </c>
      <c r="BL520" s="85">
        <v>0.20624999999999999</v>
      </c>
      <c r="BM520" s="86">
        <v>0.22499999999999998</v>
      </c>
    </row>
    <row r="521" spans="56:65" x14ac:dyDescent="0.25">
      <c r="BD521" s="92" t="s">
        <v>2756</v>
      </c>
      <c r="BE521" s="68">
        <v>1.375</v>
      </c>
      <c r="BF521" s="69">
        <v>1</v>
      </c>
      <c r="BG521" s="69">
        <v>1.375</v>
      </c>
      <c r="BH521" s="70">
        <v>1.5</v>
      </c>
      <c r="BI521" s="72" t="s">
        <v>2757</v>
      </c>
      <c r="BJ521" s="68">
        <v>0.20624999999999999</v>
      </c>
      <c r="BK521" s="84">
        <v>0.15</v>
      </c>
      <c r="BL521" s="85">
        <v>0.20624999999999999</v>
      </c>
      <c r="BM521" s="86">
        <v>0.22499999999999998</v>
      </c>
    </row>
    <row r="522" spans="56:65" x14ac:dyDescent="0.25">
      <c r="BD522" s="92" t="s">
        <v>2758</v>
      </c>
      <c r="BE522" s="68">
        <v>1.375</v>
      </c>
      <c r="BF522" s="69">
        <v>1</v>
      </c>
      <c r="BG522" s="69">
        <v>1.375</v>
      </c>
      <c r="BH522" s="70">
        <v>1.5</v>
      </c>
      <c r="BI522" s="72" t="s">
        <v>2759</v>
      </c>
      <c r="BJ522" s="68">
        <v>0.20624999999999999</v>
      </c>
      <c r="BK522" s="84">
        <v>0.15</v>
      </c>
      <c r="BL522" s="85">
        <v>0.20624999999999999</v>
      </c>
      <c r="BM522" s="86">
        <v>0.22499999999999998</v>
      </c>
    </row>
    <row r="523" spans="56:65" x14ac:dyDescent="0.25">
      <c r="BD523" s="92" t="s">
        <v>2760</v>
      </c>
      <c r="BE523" s="68">
        <v>1.375</v>
      </c>
      <c r="BF523" s="69">
        <v>1</v>
      </c>
      <c r="BG523" s="69">
        <v>1.375</v>
      </c>
      <c r="BH523" s="70">
        <v>1.5</v>
      </c>
      <c r="BI523" s="72" t="s">
        <v>2761</v>
      </c>
      <c r="BJ523" s="68">
        <v>0.20624999999999999</v>
      </c>
      <c r="BK523" s="84">
        <v>0.15</v>
      </c>
      <c r="BL523" s="85">
        <v>0.20624999999999999</v>
      </c>
      <c r="BM523" s="86">
        <v>0.22499999999999998</v>
      </c>
    </row>
    <row r="524" spans="56:65" x14ac:dyDescent="0.25">
      <c r="BD524" s="92" t="s">
        <v>2762</v>
      </c>
      <c r="BE524" s="68">
        <v>1.375</v>
      </c>
      <c r="BF524" s="69">
        <v>1</v>
      </c>
      <c r="BG524" s="69">
        <v>1.375</v>
      </c>
      <c r="BH524" s="70">
        <v>1.5</v>
      </c>
      <c r="BI524" s="72" t="s">
        <v>2763</v>
      </c>
      <c r="BJ524" s="68">
        <v>0.20624999999999999</v>
      </c>
      <c r="BK524" s="84">
        <v>0.15</v>
      </c>
      <c r="BL524" s="85">
        <v>0.20624999999999999</v>
      </c>
      <c r="BM524" s="86">
        <v>0.22499999999999998</v>
      </c>
    </row>
    <row r="525" spans="56:65" x14ac:dyDescent="0.25">
      <c r="BD525" s="92" t="s">
        <v>2764</v>
      </c>
      <c r="BE525" s="68">
        <v>1.375</v>
      </c>
      <c r="BF525" s="69">
        <v>1</v>
      </c>
      <c r="BG525" s="69">
        <v>1.375</v>
      </c>
      <c r="BH525" s="70">
        <v>1.5</v>
      </c>
      <c r="BI525" s="72" t="s">
        <v>2765</v>
      </c>
      <c r="BJ525" s="68">
        <v>0.20624999999999999</v>
      </c>
      <c r="BK525" s="84">
        <v>0.15</v>
      </c>
      <c r="BL525" s="85">
        <v>0.20624999999999999</v>
      </c>
      <c r="BM525" s="86">
        <v>0.22499999999999998</v>
      </c>
    </row>
    <row r="526" spans="56:65" x14ac:dyDescent="0.25">
      <c r="BD526" s="92" t="s">
        <v>2766</v>
      </c>
      <c r="BE526" s="68">
        <v>1.375</v>
      </c>
      <c r="BF526" s="69">
        <v>1</v>
      </c>
      <c r="BG526" s="69">
        <v>1.375</v>
      </c>
      <c r="BH526" s="70">
        <v>1.5</v>
      </c>
      <c r="BI526" s="72" t="s">
        <v>2767</v>
      </c>
      <c r="BJ526" s="68">
        <v>0.20624999999999999</v>
      </c>
      <c r="BK526" s="84">
        <v>0.15</v>
      </c>
      <c r="BL526" s="85">
        <v>0.20624999999999999</v>
      </c>
      <c r="BM526" s="86">
        <v>0.22499999999999998</v>
      </c>
    </row>
    <row r="527" spans="56:65" x14ac:dyDescent="0.25">
      <c r="BD527" s="92" t="s">
        <v>2768</v>
      </c>
      <c r="BE527" s="68">
        <v>1.375</v>
      </c>
      <c r="BF527" s="69">
        <v>1</v>
      </c>
      <c r="BG527" s="69">
        <v>1.375</v>
      </c>
      <c r="BH527" s="70">
        <v>1.5</v>
      </c>
      <c r="BI527" s="72" t="s">
        <v>2769</v>
      </c>
      <c r="BJ527" s="68">
        <v>0.20624999999999999</v>
      </c>
      <c r="BK527" s="84">
        <v>0.15</v>
      </c>
      <c r="BL527" s="85">
        <v>0.20624999999999999</v>
      </c>
      <c r="BM527" s="86">
        <v>0.22499999999999998</v>
      </c>
    </row>
    <row r="528" spans="56:65" x14ac:dyDescent="0.25">
      <c r="BD528" s="92" t="s">
        <v>2770</v>
      </c>
      <c r="BE528" s="68">
        <v>1.375</v>
      </c>
      <c r="BF528" s="69">
        <v>1</v>
      </c>
      <c r="BG528" s="69">
        <v>1.375</v>
      </c>
      <c r="BH528" s="70">
        <v>1.5</v>
      </c>
      <c r="BI528" s="72" t="s">
        <v>2771</v>
      </c>
      <c r="BJ528" s="68">
        <v>0.20624999999999999</v>
      </c>
      <c r="BK528" s="84">
        <v>0.15</v>
      </c>
      <c r="BL528" s="85">
        <v>0.20624999999999999</v>
      </c>
      <c r="BM528" s="86">
        <v>0.22499999999999998</v>
      </c>
    </row>
    <row r="529" spans="56:65" x14ac:dyDescent="0.25">
      <c r="BD529" s="92" t="s">
        <v>2772</v>
      </c>
      <c r="BE529" s="68">
        <v>1.375</v>
      </c>
      <c r="BF529" s="69">
        <v>1</v>
      </c>
      <c r="BG529" s="69">
        <v>1.375</v>
      </c>
      <c r="BH529" s="70">
        <v>1.5</v>
      </c>
      <c r="BI529" s="72" t="s">
        <v>2773</v>
      </c>
      <c r="BJ529" s="68">
        <v>0.20624999999999999</v>
      </c>
      <c r="BK529" s="84">
        <v>0.15</v>
      </c>
      <c r="BL529" s="85">
        <v>0.20624999999999999</v>
      </c>
      <c r="BM529" s="86">
        <v>0.22499999999999998</v>
      </c>
    </row>
    <row r="530" spans="56:65" x14ac:dyDescent="0.25">
      <c r="BD530" s="92" t="s">
        <v>2774</v>
      </c>
      <c r="BE530" s="68">
        <v>0.72273437500000015</v>
      </c>
      <c r="BF530" s="69">
        <v>0.52562500000000012</v>
      </c>
      <c r="BG530" s="69">
        <v>1.375</v>
      </c>
      <c r="BH530" s="70">
        <v>1.5</v>
      </c>
      <c r="BI530" s="72" t="s">
        <v>2775</v>
      </c>
      <c r="BJ530" s="68">
        <v>0.10841015625000001</v>
      </c>
      <c r="BK530" s="84">
        <v>7.8843750000000018E-2</v>
      </c>
      <c r="BL530" s="85">
        <v>0.20624999999999999</v>
      </c>
      <c r="BM530" s="86">
        <v>0.22499999999999998</v>
      </c>
    </row>
    <row r="531" spans="56:65" x14ac:dyDescent="0.25">
      <c r="BD531" s="92" t="s">
        <v>2776</v>
      </c>
      <c r="BE531" s="68">
        <v>1.375</v>
      </c>
      <c r="BF531" s="69">
        <v>1</v>
      </c>
      <c r="BG531" s="69">
        <v>1.375</v>
      </c>
      <c r="BH531" s="70">
        <v>1.5</v>
      </c>
      <c r="BI531" s="72" t="s">
        <v>2777</v>
      </c>
      <c r="BJ531" s="68">
        <v>0.20624999999999999</v>
      </c>
      <c r="BK531" s="84">
        <v>0.15</v>
      </c>
      <c r="BL531" s="85">
        <v>0.20624999999999999</v>
      </c>
      <c r="BM531" s="86">
        <v>0.22499999999999998</v>
      </c>
    </row>
    <row r="532" spans="56:65" x14ac:dyDescent="0.25">
      <c r="BD532" s="92" t="s">
        <v>2778</v>
      </c>
      <c r="BE532" s="68">
        <v>0.72273437500000015</v>
      </c>
      <c r="BF532" s="69">
        <v>0.52562500000000012</v>
      </c>
      <c r="BG532" s="69">
        <v>1.375</v>
      </c>
      <c r="BH532" s="70">
        <v>1.5</v>
      </c>
      <c r="BI532" s="72" t="s">
        <v>2779</v>
      </c>
      <c r="BJ532" s="68">
        <v>0.10841015625000001</v>
      </c>
      <c r="BK532" s="84">
        <v>7.8843750000000018E-2</v>
      </c>
      <c r="BL532" s="85">
        <v>0.20624999999999999</v>
      </c>
      <c r="BM532" s="86">
        <v>0.22499999999999998</v>
      </c>
    </row>
    <row r="533" spans="56:65" x14ac:dyDescent="0.25">
      <c r="BD533" s="92" t="s">
        <v>2780</v>
      </c>
      <c r="BE533" s="68">
        <v>1.375</v>
      </c>
      <c r="BF533" s="69">
        <v>1</v>
      </c>
      <c r="BG533" s="69">
        <v>1.375</v>
      </c>
      <c r="BH533" s="70">
        <v>1.5</v>
      </c>
      <c r="BI533" s="72" t="s">
        <v>2781</v>
      </c>
      <c r="BJ533" s="68">
        <v>0.20624999999999999</v>
      </c>
      <c r="BK533" s="84">
        <v>0.15</v>
      </c>
      <c r="BL533" s="85">
        <v>0.20624999999999999</v>
      </c>
      <c r="BM533" s="86">
        <v>0.22499999999999998</v>
      </c>
    </row>
    <row r="534" spans="56:65" x14ac:dyDescent="0.25">
      <c r="BD534" s="92" t="s">
        <v>2782</v>
      </c>
      <c r="BE534" s="68">
        <v>1.375</v>
      </c>
      <c r="BF534" s="69">
        <v>1</v>
      </c>
      <c r="BG534" s="69">
        <v>1.375</v>
      </c>
      <c r="BH534" s="70">
        <v>1.5</v>
      </c>
      <c r="BI534" s="72" t="s">
        <v>2783</v>
      </c>
      <c r="BJ534" s="68">
        <v>0.20624999999999999</v>
      </c>
      <c r="BK534" s="84">
        <v>0.15</v>
      </c>
      <c r="BL534" s="85">
        <v>0.20624999999999999</v>
      </c>
      <c r="BM534" s="86">
        <v>0.22499999999999998</v>
      </c>
    </row>
    <row r="535" spans="56:65" x14ac:dyDescent="0.25">
      <c r="BD535" s="92" t="s">
        <v>2784</v>
      </c>
      <c r="BE535" s="68">
        <v>1.375</v>
      </c>
      <c r="BF535" s="69">
        <v>1</v>
      </c>
      <c r="BG535" s="69">
        <v>1.375</v>
      </c>
      <c r="BH535" s="70">
        <v>1.5</v>
      </c>
      <c r="BI535" s="72" t="s">
        <v>2785</v>
      </c>
      <c r="BJ535" s="68">
        <v>0.20624999999999999</v>
      </c>
      <c r="BK535" s="84">
        <v>0.15</v>
      </c>
      <c r="BL535" s="85">
        <v>0.20624999999999999</v>
      </c>
      <c r="BM535" s="86">
        <v>0.22499999999999998</v>
      </c>
    </row>
    <row r="536" spans="56:65" x14ac:dyDescent="0.25">
      <c r="BD536" s="92" t="s">
        <v>2786</v>
      </c>
      <c r="BE536" s="68">
        <v>1.375</v>
      </c>
      <c r="BF536" s="69">
        <v>1</v>
      </c>
      <c r="BG536" s="69">
        <v>1.375</v>
      </c>
      <c r="BH536" s="70">
        <v>1.5</v>
      </c>
      <c r="BI536" s="72" t="s">
        <v>2787</v>
      </c>
      <c r="BJ536" s="68">
        <v>0.20624999999999999</v>
      </c>
      <c r="BK536" s="84">
        <v>0.15</v>
      </c>
      <c r="BL536" s="85">
        <v>0.20624999999999999</v>
      </c>
      <c r="BM536" s="86">
        <v>0.22499999999999998</v>
      </c>
    </row>
    <row r="537" spans="56:65" x14ac:dyDescent="0.25">
      <c r="BD537" s="92" t="s">
        <v>2788</v>
      </c>
      <c r="BE537" s="68">
        <v>0.72273437500000015</v>
      </c>
      <c r="BF537" s="69">
        <v>0.52562500000000012</v>
      </c>
      <c r="BG537" s="69">
        <v>1.375</v>
      </c>
      <c r="BH537" s="70">
        <v>1.5</v>
      </c>
      <c r="BI537" s="72" t="s">
        <v>2789</v>
      </c>
      <c r="BJ537" s="68">
        <v>0.10841015625000001</v>
      </c>
      <c r="BK537" s="84">
        <v>7.8843750000000018E-2</v>
      </c>
      <c r="BL537" s="85">
        <v>0.20624999999999999</v>
      </c>
      <c r="BM537" s="86">
        <v>0.22499999999999998</v>
      </c>
    </row>
    <row r="538" spans="56:65" x14ac:dyDescent="0.25">
      <c r="BD538" s="92" t="s">
        <v>2790</v>
      </c>
      <c r="BE538" s="68">
        <v>1.375</v>
      </c>
      <c r="BF538" s="69">
        <v>1</v>
      </c>
      <c r="BG538" s="69">
        <v>1.375</v>
      </c>
      <c r="BH538" s="70">
        <v>1.5</v>
      </c>
      <c r="BI538" s="72" t="s">
        <v>2791</v>
      </c>
      <c r="BJ538" s="68">
        <v>0.20624999999999999</v>
      </c>
      <c r="BK538" s="84">
        <v>0.15</v>
      </c>
      <c r="BL538" s="85">
        <v>0.20624999999999999</v>
      </c>
      <c r="BM538" s="86">
        <v>0.22499999999999998</v>
      </c>
    </row>
    <row r="539" spans="56:65" x14ac:dyDescent="0.25">
      <c r="BD539" s="92" t="s">
        <v>2792</v>
      </c>
      <c r="BE539" s="68">
        <v>1.375</v>
      </c>
      <c r="BF539" s="69">
        <v>1</v>
      </c>
      <c r="BG539" s="69">
        <v>1.375</v>
      </c>
      <c r="BH539" s="70">
        <v>1.5</v>
      </c>
      <c r="BI539" s="72" t="s">
        <v>2793</v>
      </c>
      <c r="BJ539" s="68">
        <v>0.20624999999999999</v>
      </c>
      <c r="BK539" s="84">
        <v>0.15</v>
      </c>
      <c r="BL539" s="85">
        <v>0.20624999999999999</v>
      </c>
      <c r="BM539" s="86">
        <v>0.22499999999999998</v>
      </c>
    </row>
    <row r="540" spans="56:65" x14ac:dyDescent="0.25">
      <c r="BD540" s="92" t="s">
        <v>2794</v>
      </c>
      <c r="BE540" s="68">
        <v>0.69781250000000006</v>
      </c>
      <c r="BF540" s="69">
        <v>0.50750000000000006</v>
      </c>
      <c r="BG540" s="69">
        <v>1.375</v>
      </c>
      <c r="BH540" s="70">
        <v>1.5</v>
      </c>
      <c r="BI540" s="72" t="s">
        <v>2795</v>
      </c>
      <c r="BJ540" s="68">
        <v>0.10467187500000001</v>
      </c>
      <c r="BK540" s="84">
        <v>7.6125000000000012E-2</v>
      </c>
      <c r="BL540" s="85">
        <v>0.20624999999999999</v>
      </c>
      <c r="BM540" s="86">
        <v>0.22499999999999998</v>
      </c>
    </row>
    <row r="541" spans="56:65" x14ac:dyDescent="0.25">
      <c r="BD541" s="92" t="s">
        <v>2796</v>
      </c>
      <c r="BE541" s="68">
        <v>1.375</v>
      </c>
      <c r="BF541" s="69">
        <v>1</v>
      </c>
      <c r="BG541" s="69">
        <v>1.375</v>
      </c>
      <c r="BH541" s="70">
        <v>1.5</v>
      </c>
      <c r="BI541" s="72" t="s">
        <v>2797</v>
      </c>
      <c r="BJ541" s="68">
        <v>0.20624999999999999</v>
      </c>
      <c r="BK541" s="84">
        <v>0.15</v>
      </c>
      <c r="BL541" s="85">
        <v>0.20624999999999999</v>
      </c>
      <c r="BM541" s="86">
        <v>0.22499999999999998</v>
      </c>
    </row>
    <row r="542" spans="56:65" x14ac:dyDescent="0.25">
      <c r="BD542" s="92" t="s">
        <v>2798</v>
      </c>
      <c r="BE542" s="68">
        <v>0.72273437500000015</v>
      </c>
      <c r="BF542" s="69">
        <v>0.52562500000000012</v>
      </c>
      <c r="BG542" s="69">
        <v>1.375</v>
      </c>
      <c r="BH542" s="70">
        <v>1.5</v>
      </c>
      <c r="BI542" s="72" t="s">
        <v>2799</v>
      </c>
      <c r="BJ542" s="68">
        <v>0.10841015625000001</v>
      </c>
      <c r="BK542" s="84">
        <v>7.8843750000000018E-2</v>
      </c>
      <c r="BL542" s="85">
        <v>0.20624999999999999</v>
      </c>
      <c r="BM542" s="86">
        <v>0.22499999999999998</v>
      </c>
    </row>
    <row r="543" spans="56:65" x14ac:dyDescent="0.25">
      <c r="BD543" s="92" t="s">
        <v>2800</v>
      </c>
      <c r="BE543" s="68">
        <v>1.375</v>
      </c>
      <c r="BF543" s="69">
        <v>1</v>
      </c>
      <c r="BG543" s="69">
        <v>1.375</v>
      </c>
      <c r="BH543" s="70">
        <v>1.5</v>
      </c>
      <c r="BI543" s="72" t="s">
        <v>2801</v>
      </c>
      <c r="BJ543" s="68">
        <v>0.20624999999999999</v>
      </c>
      <c r="BK543" s="84">
        <v>0.15</v>
      </c>
      <c r="BL543" s="85">
        <v>0.20624999999999999</v>
      </c>
      <c r="BM543" s="86">
        <v>0.22499999999999998</v>
      </c>
    </row>
    <row r="544" spans="56:65" x14ac:dyDescent="0.25">
      <c r="BD544" s="92" t="s">
        <v>2802</v>
      </c>
      <c r="BE544" s="68">
        <v>1.375</v>
      </c>
      <c r="BF544" s="69">
        <v>1</v>
      </c>
      <c r="BG544" s="69">
        <v>1.375</v>
      </c>
      <c r="BH544" s="70">
        <v>1.5</v>
      </c>
      <c r="BI544" s="72" t="s">
        <v>2803</v>
      </c>
      <c r="BJ544" s="68">
        <v>0.20624999999999999</v>
      </c>
      <c r="BK544" s="84">
        <v>0.15</v>
      </c>
      <c r="BL544" s="85">
        <v>0.20624999999999999</v>
      </c>
      <c r="BM544" s="86">
        <v>0.22499999999999998</v>
      </c>
    </row>
    <row r="545" spans="56:65" x14ac:dyDescent="0.25">
      <c r="BD545" s="92" t="s">
        <v>2804</v>
      </c>
      <c r="BE545" s="68">
        <v>1.375</v>
      </c>
      <c r="BF545" s="69">
        <v>1</v>
      </c>
      <c r="BG545" s="69">
        <v>1.375</v>
      </c>
      <c r="BH545" s="70">
        <v>1.5</v>
      </c>
      <c r="BI545" s="72" t="s">
        <v>2805</v>
      </c>
      <c r="BJ545" s="68">
        <v>0.20624999999999999</v>
      </c>
      <c r="BK545" s="84">
        <v>0.15</v>
      </c>
      <c r="BL545" s="85">
        <v>0.20624999999999999</v>
      </c>
      <c r="BM545" s="86">
        <v>0.22499999999999998</v>
      </c>
    </row>
    <row r="546" spans="56:65" x14ac:dyDescent="0.25">
      <c r="BD546" s="92" t="s">
        <v>2806</v>
      </c>
      <c r="BE546" s="68">
        <v>1.375</v>
      </c>
      <c r="BF546" s="69">
        <v>1</v>
      </c>
      <c r="BG546" s="69">
        <v>1.375</v>
      </c>
      <c r="BH546" s="70">
        <v>1.5</v>
      </c>
      <c r="BI546" s="72" t="s">
        <v>2807</v>
      </c>
      <c r="BJ546" s="68">
        <v>0.20624999999999999</v>
      </c>
      <c r="BK546" s="84">
        <v>0.15</v>
      </c>
      <c r="BL546" s="85">
        <v>0.20624999999999999</v>
      </c>
      <c r="BM546" s="86">
        <v>0.22499999999999998</v>
      </c>
    </row>
    <row r="547" spans="56:65" x14ac:dyDescent="0.25">
      <c r="BD547" s="92" t="s">
        <v>2808</v>
      </c>
      <c r="BE547" s="68">
        <v>1.375</v>
      </c>
      <c r="BF547" s="69">
        <v>1</v>
      </c>
      <c r="BG547" s="69">
        <v>1.375</v>
      </c>
      <c r="BH547" s="70">
        <v>1.5</v>
      </c>
      <c r="BI547" s="72" t="s">
        <v>2809</v>
      </c>
      <c r="BJ547" s="68">
        <v>0.20624999999999999</v>
      </c>
      <c r="BK547" s="84">
        <v>0.15</v>
      </c>
      <c r="BL547" s="85">
        <v>0.20624999999999999</v>
      </c>
      <c r="BM547" s="86">
        <v>0.22499999999999998</v>
      </c>
    </row>
    <row r="548" spans="56:65" x14ac:dyDescent="0.25">
      <c r="BD548" s="92" t="s">
        <v>2810</v>
      </c>
      <c r="BE548" s="68">
        <v>1.375</v>
      </c>
      <c r="BF548" s="69">
        <v>1</v>
      </c>
      <c r="BG548" s="69">
        <v>1.375</v>
      </c>
      <c r="BH548" s="70">
        <v>1.5</v>
      </c>
      <c r="BI548" s="72" t="s">
        <v>2811</v>
      </c>
      <c r="BJ548" s="68">
        <v>0.20624999999999999</v>
      </c>
      <c r="BK548" s="84">
        <v>0.15</v>
      </c>
      <c r="BL548" s="85">
        <v>0.20624999999999999</v>
      </c>
      <c r="BM548" s="86">
        <v>0.22499999999999998</v>
      </c>
    </row>
    <row r="549" spans="56:65" x14ac:dyDescent="0.25">
      <c r="BD549" s="92" t="s">
        <v>2812</v>
      </c>
      <c r="BE549" s="68">
        <v>0.72273437500000015</v>
      </c>
      <c r="BF549" s="69">
        <v>0.52562500000000012</v>
      </c>
      <c r="BG549" s="69">
        <v>1.375</v>
      </c>
      <c r="BH549" s="70">
        <v>1.5</v>
      </c>
      <c r="BI549" s="72" t="s">
        <v>2813</v>
      </c>
      <c r="BJ549" s="68">
        <v>0.10841015625000001</v>
      </c>
      <c r="BK549" s="84">
        <v>7.8843750000000018E-2</v>
      </c>
      <c r="BL549" s="85">
        <v>0.20624999999999999</v>
      </c>
      <c r="BM549" s="86">
        <v>0.22499999999999998</v>
      </c>
    </row>
    <row r="550" spans="56:65" x14ac:dyDescent="0.25">
      <c r="BD550" s="92" t="s">
        <v>2814</v>
      </c>
      <c r="BE550" s="68">
        <v>1.375</v>
      </c>
      <c r="BF550" s="69">
        <v>1</v>
      </c>
      <c r="BG550" s="69">
        <v>1.375</v>
      </c>
      <c r="BH550" s="70">
        <v>1.5</v>
      </c>
      <c r="BI550" s="72" t="s">
        <v>2815</v>
      </c>
      <c r="BJ550" s="68">
        <v>0.20624999999999999</v>
      </c>
      <c r="BK550" s="84">
        <v>0.15</v>
      </c>
      <c r="BL550" s="85">
        <v>0.20624999999999999</v>
      </c>
      <c r="BM550" s="86">
        <v>0.22499999999999998</v>
      </c>
    </row>
    <row r="551" spans="56:65" x14ac:dyDescent="0.25">
      <c r="BD551" s="92" t="s">
        <v>2816</v>
      </c>
      <c r="BE551" s="68">
        <v>1.375</v>
      </c>
      <c r="BF551" s="69">
        <v>1</v>
      </c>
      <c r="BG551" s="69">
        <v>1.375</v>
      </c>
      <c r="BH551" s="70">
        <v>1.5</v>
      </c>
      <c r="BI551" s="72" t="s">
        <v>2817</v>
      </c>
      <c r="BJ551" s="68">
        <v>0.20624999999999999</v>
      </c>
      <c r="BK551" s="84">
        <v>0.15</v>
      </c>
      <c r="BL551" s="85">
        <v>0.20624999999999999</v>
      </c>
      <c r="BM551" s="86">
        <v>0.22499999999999998</v>
      </c>
    </row>
    <row r="552" spans="56:65" x14ac:dyDescent="0.25">
      <c r="BD552" s="92" t="s">
        <v>2818</v>
      </c>
      <c r="BE552" s="68">
        <v>1.375</v>
      </c>
      <c r="BF552" s="69">
        <v>1</v>
      </c>
      <c r="BG552" s="69">
        <v>1.375</v>
      </c>
      <c r="BH552" s="70">
        <v>1.5</v>
      </c>
      <c r="BI552" s="72" t="s">
        <v>2819</v>
      </c>
      <c r="BJ552" s="68">
        <v>0.20624999999999999</v>
      </c>
      <c r="BK552" s="84">
        <v>0.15</v>
      </c>
      <c r="BL552" s="85">
        <v>0.20624999999999999</v>
      </c>
      <c r="BM552" s="86">
        <v>0.22499999999999998</v>
      </c>
    </row>
    <row r="553" spans="56:65" x14ac:dyDescent="0.25">
      <c r="BD553" s="92" t="s">
        <v>2820</v>
      </c>
      <c r="BE553" s="68">
        <v>1.375</v>
      </c>
      <c r="BF553" s="69">
        <v>1</v>
      </c>
      <c r="BG553" s="69">
        <v>1.375</v>
      </c>
      <c r="BH553" s="70">
        <v>1.5</v>
      </c>
      <c r="BI553" s="72" t="s">
        <v>2821</v>
      </c>
      <c r="BJ553" s="68">
        <v>0.20624999999999999</v>
      </c>
      <c r="BK553" s="84">
        <v>0.15</v>
      </c>
      <c r="BL553" s="85">
        <v>0.20624999999999999</v>
      </c>
      <c r="BM553" s="86">
        <v>0.22499999999999998</v>
      </c>
    </row>
    <row r="554" spans="56:65" x14ac:dyDescent="0.25">
      <c r="BD554" s="92" t="s">
        <v>2822</v>
      </c>
      <c r="BE554" s="68">
        <v>1.375</v>
      </c>
      <c r="BF554" s="69">
        <v>1</v>
      </c>
      <c r="BG554" s="69">
        <v>1.375</v>
      </c>
      <c r="BH554" s="70">
        <v>1.5</v>
      </c>
      <c r="BI554" s="72" t="s">
        <v>2823</v>
      </c>
      <c r="BJ554" s="68">
        <v>0.20624999999999999</v>
      </c>
      <c r="BK554" s="84">
        <v>0.15</v>
      </c>
      <c r="BL554" s="85">
        <v>0.20624999999999999</v>
      </c>
      <c r="BM554" s="86">
        <v>0.22499999999999998</v>
      </c>
    </row>
    <row r="555" spans="56:65" x14ac:dyDescent="0.25">
      <c r="BD555" s="92" t="s">
        <v>2824</v>
      </c>
      <c r="BE555" s="68">
        <v>0.96250000000000013</v>
      </c>
      <c r="BF555" s="69">
        <v>0.72500000000000009</v>
      </c>
      <c r="BG555" s="69">
        <v>1.375</v>
      </c>
      <c r="BH555" s="70">
        <v>1.5</v>
      </c>
      <c r="BI555" s="72" t="s">
        <v>2825</v>
      </c>
      <c r="BJ555" s="68">
        <v>0.144375</v>
      </c>
      <c r="BK555" s="84">
        <v>0.10875000000000001</v>
      </c>
      <c r="BL555" s="85">
        <v>0.20624999999999999</v>
      </c>
      <c r="BM555" s="86">
        <v>0.22499999999999998</v>
      </c>
    </row>
    <row r="556" spans="56:65" x14ac:dyDescent="0.25">
      <c r="BD556" s="92" t="s">
        <v>2826</v>
      </c>
      <c r="BE556" s="68">
        <v>1.375</v>
      </c>
      <c r="BF556" s="69">
        <v>1</v>
      </c>
      <c r="BG556" s="69">
        <v>1.375</v>
      </c>
      <c r="BH556" s="70">
        <v>1.5</v>
      </c>
      <c r="BI556" s="72" t="s">
        <v>2827</v>
      </c>
      <c r="BJ556" s="68">
        <v>0.20624999999999999</v>
      </c>
      <c r="BK556" s="84">
        <v>0.15</v>
      </c>
      <c r="BL556" s="85">
        <v>0.20624999999999999</v>
      </c>
      <c r="BM556" s="86">
        <v>0.22499999999999998</v>
      </c>
    </row>
    <row r="557" spans="56:65" x14ac:dyDescent="0.25">
      <c r="BD557" s="92" t="s">
        <v>2828</v>
      </c>
      <c r="BE557" s="68">
        <v>1.375</v>
      </c>
      <c r="BF557" s="69">
        <v>1</v>
      </c>
      <c r="BG557" s="69">
        <v>1.375</v>
      </c>
      <c r="BH557" s="70">
        <v>1.5</v>
      </c>
      <c r="BI557" s="72" t="s">
        <v>2829</v>
      </c>
      <c r="BJ557" s="68">
        <v>0.20624999999999999</v>
      </c>
      <c r="BK557" s="84">
        <v>0.15</v>
      </c>
      <c r="BL557" s="85">
        <v>0.20624999999999999</v>
      </c>
      <c r="BM557" s="86">
        <v>0.22499999999999998</v>
      </c>
    </row>
    <row r="558" spans="56:65" x14ac:dyDescent="0.25">
      <c r="BD558" s="92" t="s">
        <v>2830</v>
      </c>
      <c r="BE558" s="68">
        <v>1.375</v>
      </c>
      <c r="BF558" s="69">
        <v>1</v>
      </c>
      <c r="BG558" s="69">
        <v>1.375</v>
      </c>
      <c r="BH558" s="70">
        <v>1.5</v>
      </c>
      <c r="BI558" s="72" t="s">
        <v>2831</v>
      </c>
      <c r="BJ558" s="68">
        <v>0.20624999999999999</v>
      </c>
      <c r="BK558" s="84">
        <v>0.15</v>
      </c>
      <c r="BL558" s="85">
        <v>0.20624999999999999</v>
      </c>
      <c r="BM558" s="86">
        <v>0.22499999999999998</v>
      </c>
    </row>
    <row r="559" spans="56:65" x14ac:dyDescent="0.25">
      <c r="BD559" s="92" t="s">
        <v>2832</v>
      </c>
      <c r="BE559" s="68">
        <v>1.375</v>
      </c>
      <c r="BF559" s="69">
        <v>1</v>
      </c>
      <c r="BG559" s="69">
        <v>1.375</v>
      </c>
      <c r="BH559" s="70">
        <v>1.5</v>
      </c>
      <c r="BI559" s="72" t="s">
        <v>2833</v>
      </c>
      <c r="BJ559" s="68">
        <v>0.20624999999999999</v>
      </c>
      <c r="BK559" s="84">
        <v>0.15</v>
      </c>
      <c r="BL559" s="85">
        <v>0.20624999999999999</v>
      </c>
      <c r="BM559" s="86">
        <v>0.22499999999999998</v>
      </c>
    </row>
    <row r="560" spans="56:65" x14ac:dyDescent="0.25">
      <c r="BD560" s="92" t="s">
        <v>2834</v>
      </c>
      <c r="BE560" s="68">
        <v>1.375</v>
      </c>
      <c r="BF560" s="69">
        <v>1</v>
      </c>
      <c r="BG560" s="69">
        <v>1.375</v>
      </c>
      <c r="BH560" s="70">
        <v>1.5</v>
      </c>
      <c r="BI560" s="72" t="s">
        <v>2835</v>
      </c>
      <c r="BJ560" s="68">
        <v>0.20624999999999999</v>
      </c>
      <c r="BK560" s="84">
        <v>0.15</v>
      </c>
      <c r="BL560" s="85">
        <v>0.20624999999999999</v>
      </c>
      <c r="BM560" s="86">
        <v>0.22499999999999998</v>
      </c>
    </row>
    <row r="561" spans="56:65" x14ac:dyDescent="0.25">
      <c r="BD561" s="92" t="s">
        <v>2836</v>
      </c>
      <c r="BE561" s="68">
        <v>0.69781250000000006</v>
      </c>
      <c r="BF561" s="69">
        <v>0.50750000000000006</v>
      </c>
      <c r="BG561" s="69">
        <v>1.375</v>
      </c>
      <c r="BH561" s="70">
        <v>1.5</v>
      </c>
      <c r="BI561" s="72" t="s">
        <v>2837</v>
      </c>
      <c r="BJ561" s="68">
        <v>0.10467187500000001</v>
      </c>
      <c r="BK561" s="84">
        <v>7.6125000000000012E-2</v>
      </c>
      <c r="BL561" s="85">
        <v>0.20624999999999999</v>
      </c>
      <c r="BM561" s="86">
        <v>0.22499999999999998</v>
      </c>
    </row>
    <row r="562" spans="56:65" x14ac:dyDescent="0.25">
      <c r="BD562" s="92" t="s">
        <v>2838</v>
      </c>
      <c r="BE562" s="68">
        <v>0.69781250000000006</v>
      </c>
      <c r="BF562" s="69">
        <v>0.50750000000000006</v>
      </c>
      <c r="BG562" s="69">
        <v>1.375</v>
      </c>
      <c r="BH562" s="70">
        <v>1.5</v>
      </c>
      <c r="BI562" s="72" t="s">
        <v>2839</v>
      </c>
      <c r="BJ562" s="68">
        <v>0.10467187500000001</v>
      </c>
      <c r="BK562" s="84">
        <v>7.6125000000000012E-2</v>
      </c>
      <c r="BL562" s="85">
        <v>0.20624999999999999</v>
      </c>
      <c r="BM562" s="86">
        <v>0.22499999999999998</v>
      </c>
    </row>
    <row r="563" spans="56:65" x14ac:dyDescent="0.25">
      <c r="BD563" s="92" t="s">
        <v>2840</v>
      </c>
      <c r="BE563" s="68">
        <v>0.69781250000000006</v>
      </c>
      <c r="BF563" s="69">
        <v>0.50750000000000006</v>
      </c>
      <c r="BG563" s="69">
        <v>1.375</v>
      </c>
      <c r="BH563" s="70">
        <v>1.5</v>
      </c>
      <c r="BI563" s="72" t="s">
        <v>2841</v>
      </c>
      <c r="BJ563" s="68">
        <v>0.10467187500000001</v>
      </c>
      <c r="BK563" s="84">
        <v>7.6125000000000012E-2</v>
      </c>
      <c r="BL563" s="85">
        <v>0.20624999999999999</v>
      </c>
      <c r="BM563" s="86">
        <v>0.22499999999999998</v>
      </c>
    </row>
    <row r="564" spans="56:65" x14ac:dyDescent="0.25">
      <c r="BD564" s="92" t="s">
        <v>2842</v>
      </c>
      <c r="BE564" s="68">
        <v>1.375</v>
      </c>
      <c r="BF564" s="69">
        <v>1</v>
      </c>
      <c r="BG564" s="69">
        <v>1.375</v>
      </c>
      <c r="BH564" s="70">
        <v>1.5</v>
      </c>
      <c r="BI564" s="72" t="s">
        <v>2843</v>
      </c>
      <c r="BJ564" s="68">
        <v>0.20624999999999999</v>
      </c>
      <c r="BK564" s="84">
        <v>0.15</v>
      </c>
      <c r="BL564" s="85">
        <v>0.20624999999999999</v>
      </c>
      <c r="BM564" s="86">
        <v>0.22499999999999998</v>
      </c>
    </row>
    <row r="565" spans="56:65" x14ac:dyDescent="0.25">
      <c r="BD565" s="92" t="s">
        <v>2844</v>
      </c>
      <c r="BE565" s="68">
        <v>1.375</v>
      </c>
      <c r="BF565" s="69">
        <v>1</v>
      </c>
      <c r="BG565" s="69">
        <v>1.375</v>
      </c>
      <c r="BH565" s="70">
        <v>1.5</v>
      </c>
      <c r="BI565" s="72" t="s">
        <v>2845</v>
      </c>
      <c r="BJ565" s="68">
        <v>0.20624999999999999</v>
      </c>
      <c r="BK565" s="84">
        <v>0.15</v>
      </c>
      <c r="BL565" s="85">
        <v>0.20624999999999999</v>
      </c>
      <c r="BM565" s="86">
        <v>0.22499999999999998</v>
      </c>
    </row>
    <row r="566" spans="56:65" x14ac:dyDescent="0.25">
      <c r="BD566" s="92" t="s">
        <v>2846</v>
      </c>
      <c r="BE566" s="68">
        <v>0.69781250000000006</v>
      </c>
      <c r="BF566" s="69">
        <v>0.50750000000000006</v>
      </c>
      <c r="BG566" s="69">
        <v>1.375</v>
      </c>
      <c r="BH566" s="70">
        <v>1.5</v>
      </c>
      <c r="BI566" s="72" t="s">
        <v>2847</v>
      </c>
      <c r="BJ566" s="68">
        <v>0.10467187500000001</v>
      </c>
      <c r="BK566" s="84">
        <v>7.6125000000000012E-2</v>
      </c>
      <c r="BL566" s="85">
        <v>0.20624999999999999</v>
      </c>
      <c r="BM566" s="86">
        <v>0.22499999999999998</v>
      </c>
    </row>
    <row r="567" spans="56:65" x14ac:dyDescent="0.25">
      <c r="BD567" s="92" t="s">
        <v>2848</v>
      </c>
      <c r="BE567" s="68">
        <v>1.375</v>
      </c>
      <c r="BF567" s="69">
        <v>1</v>
      </c>
      <c r="BG567" s="69">
        <v>1.375</v>
      </c>
      <c r="BH567" s="70">
        <v>1.5</v>
      </c>
      <c r="BI567" s="72" t="s">
        <v>2849</v>
      </c>
      <c r="BJ567" s="68">
        <v>0.20624999999999999</v>
      </c>
      <c r="BK567" s="84">
        <v>0.15</v>
      </c>
      <c r="BL567" s="85">
        <v>0.20624999999999999</v>
      </c>
      <c r="BM567" s="86">
        <v>0.22499999999999998</v>
      </c>
    </row>
    <row r="568" spans="56:65" x14ac:dyDescent="0.25">
      <c r="BD568" s="92" t="s">
        <v>2850</v>
      </c>
      <c r="BE568" s="68">
        <v>1.375</v>
      </c>
      <c r="BF568" s="69">
        <v>1</v>
      </c>
      <c r="BG568" s="69">
        <v>1.375</v>
      </c>
      <c r="BH568" s="70">
        <v>1.5</v>
      </c>
      <c r="BI568" s="72" t="s">
        <v>2851</v>
      </c>
      <c r="BJ568" s="68">
        <v>0.20624999999999999</v>
      </c>
      <c r="BK568" s="84">
        <v>0.15</v>
      </c>
      <c r="BL568" s="85">
        <v>0.20624999999999999</v>
      </c>
      <c r="BM568" s="86">
        <v>0.22499999999999998</v>
      </c>
    </row>
    <row r="569" spans="56:65" x14ac:dyDescent="0.25">
      <c r="BD569" s="92" t="s">
        <v>2852</v>
      </c>
      <c r="BE569" s="68">
        <v>0.72273437500000015</v>
      </c>
      <c r="BF569" s="69">
        <v>0.52562500000000012</v>
      </c>
      <c r="BG569" s="69">
        <v>1.375</v>
      </c>
      <c r="BH569" s="70">
        <v>1.5</v>
      </c>
      <c r="BI569" s="72" t="s">
        <v>2853</v>
      </c>
      <c r="BJ569" s="68">
        <v>0.10841015625000001</v>
      </c>
      <c r="BK569" s="84">
        <v>7.8843750000000018E-2</v>
      </c>
      <c r="BL569" s="85">
        <v>0.20624999999999999</v>
      </c>
      <c r="BM569" s="86">
        <v>0.22499999999999998</v>
      </c>
    </row>
    <row r="570" spans="56:65" x14ac:dyDescent="0.25">
      <c r="BD570" s="92" t="s">
        <v>2854</v>
      </c>
      <c r="BE570" s="68">
        <v>1.375</v>
      </c>
      <c r="BF570" s="69">
        <v>1</v>
      </c>
      <c r="BG570" s="69">
        <v>1.375</v>
      </c>
      <c r="BH570" s="70">
        <v>1.5</v>
      </c>
      <c r="BI570" s="72" t="s">
        <v>2855</v>
      </c>
      <c r="BJ570" s="68">
        <v>0.20624999999999999</v>
      </c>
      <c r="BK570" s="84">
        <v>0.15</v>
      </c>
      <c r="BL570" s="85">
        <v>0.20624999999999999</v>
      </c>
      <c r="BM570" s="86">
        <v>0.22499999999999998</v>
      </c>
    </row>
    <row r="571" spans="56:65" x14ac:dyDescent="0.25">
      <c r="BD571" s="92" t="s">
        <v>2856</v>
      </c>
      <c r="BE571" s="68">
        <v>1.375</v>
      </c>
      <c r="BF571" s="69">
        <v>1</v>
      </c>
      <c r="BG571" s="69">
        <v>1.375</v>
      </c>
      <c r="BH571" s="70">
        <v>1.5</v>
      </c>
      <c r="BI571" s="72" t="s">
        <v>2857</v>
      </c>
      <c r="BJ571" s="68">
        <v>0.20624999999999999</v>
      </c>
      <c r="BK571" s="84">
        <v>0.15</v>
      </c>
      <c r="BL571" s="85">
        <v>0.20624999999999999</v>
      </c>
      <c r="BM571" s="86">
        <v>0.22499999999999998</v>
      </c>
    </row>
    <row r="572" spans="56:65" x14ac:dyDescent="0.25">
      <c r="BD572" s="92" t="s">
        <v>2858</v>
      </c>
      <c r="BE572" s="68">
        <v>1.375</v>
      </c>
      <c r="BF572" s="69">
        <v>1</v>
      </c>
      <c r="BG572" s="69">
        <v>1.375</v>
      </c>
      <c r="BH572" s="70">
        <v>1.5</v>
      </c>
      <c r="BI572" s="72" t="s">
        <v>2859</v>
      </c>
      <c r="BJ572" s="68">
        <v>0.20624999999999999</v>
      </c>
      <c r="BK572" s="84">
        <v>0.15</v>
      </c>
      <c r="BL572" s="85">
        <v>0.20624999999999999</v>
      </c>
      <c r="BM572" s="86">
        <v>0.22499999999999998</v>
      </c>
    </row>
    <row r="573" spans="56:65" x14ac:dyDescent="0.25">
      <c r="BD573" s="92" t="s">
        <v>2860</v>
      </c>
      <c r="BE573" s="68">
        <v>1.375</v>
      </c>
      <c r="BF573" s="69">
        <v>1</v>
      </c>
      <c r="BG573" s="69">
        <v>1.375</v>
      </c>
      <c r="BH573" s="70">
        <v>1.5</v>
      </c>
      <c r="BI573" s="72" t="s">
        <v>2861</v>
      </c>
      <c r="BJ573" s="68">
        <v>0.20624999999999999</v>
      </c>
      <c r="BK573" s="84">
        <v>0.15</v>
      </c>
      <c r="BL573" s="85">
        <v>0.20624999999999999</v>
      </c>
      <c r="BM573" s="86">
        <v>0.22499999999999998</v>
      </c>
    </row>
    <row r="574" spans="56:65" x14ac:dyDescent="0.25">
      <c r="BD574" s="92" t="s">
        <v>2862</v>
      </c>
      <c r="BE574" s="68">
        <v>0.69781250000000006</v>
      </c>
      <c r="BF574" s="69">
        <v>0.50750000000000006</v>
      </c>
      <c r="BG574" s="69">
        <v>1.375</v>
      </c>
      <c r="BH574" s="70">
        <v>1.5</v>
      </c>
      <c r="BI574" s="72" t="s">
        <v>2863</v>
      </c>
      <c r="BJ574" s="68">
        <v>0.10467187500000001</v>
      </c>
      <c r="BK574" s="84">
        <v>7.6125000000000012E-2</v>
      </c>
      <c r="BL574" s="85">
        <v>0.20624999999999999</v>
      </c>
      <c r="BM574" s="86">
        <v>0.22499999999999998</v>
      </c>
    </row>
    <row r="575" spans="56:65" x14ac:dyDescent="0.25">
      <c r="BD575" s="92" t="s">
        <v>2864</v>
      </c>
      <c r="BE575" s="68">
        <v>1.375</v>
      </c>
      <c r="BF575" s="69">
        <v>1</v>
      </c>
      <c r="BG575" s="69">
        <v>1.375</v>
      </c>
      <c r="BH575" s="70">
        <v>1.5</v>
      </c>
      <c r="BI575" s="72" t="s">
        <v>2865</v>
      </c>
      <c r="BJ575" s="68">
        <v>0.20624999999999999</v>
      </c>
      <c r="BK575" s="84">
        <v>0.15</v>
      </c>
      <c r="BL575" s="85">
        <v>0.20624999999999999</v>
      </c>
      <c r="BM575" s="86">
        <v>0.22499999999999998</v>
      </c>
    </row>
    <row r="576" spans="56:65" x14ac:dyDescent="0.25">
      <c r="BD576" s="92" t="s">
        <v>2866</v>
      </c>
      <c r="BE576" s="68">
        <v>1.375</v>
      </c>
      <c r="BF576" s="69">
        <v>1</v>
      </c>
      <c r="BG576" s="69">
        <v>1.375</v>
      </c>
      <c r="BH576" s="70">
        <v>1.5</v>
      </c>
      <c r="BI576" s="72" t="s">
        <v>2867</v>
      </c>
      <c r="BJ576" s="68">
        <v>0.20624999999999999</v>
      </c>
      <c r="BK576" s="84">
        <v>0.15</v>
      </c>
      <c r="BL576" s="85">
        <v>0.20624999999999999</v>
      </c>
      <c r="BM576" s="86">
        <v>0.22499999999999998</v>
      </c>
    </row>
    <row r="577" spans="56:65" x14ac:dyDescent="0.25">
      <c r="BD577" s="92" t="s">
        <v>2868</v>
      </c>
      <c r="BE577" s="68">
        <v>1.375</v>
      </c>
      <c r="BF577" s="69">
        <v>1</v>
      </c>
      <c r="BG577" s="69">
        <v>1.375</v>
      </c>
      <c r="BH577" s="70">
        <v>1.5</v>
      </c>
      <c r="BI577" s="72" t="s">
        <v>2869</v>
      </c>
      <c r="BJ577" s="68">
        <v>0.20624999999999999</v>
      </c>
      <c r="BK577" s="84">
        <v>0.15</v>
      </c>
      <c r="BL577" s="85">
        <v>0.20624999999999999</v>
      </c>
      <c r="BM577" s="86">
        <v>0.22499999999999998</v>
      </c>
    </row>
    <row r="578" spans="56:65" x14ac:dyDescent="0.25">
      <c r="BD578" s="92" t="s">
        <v>2870</v>
      </c>
      <c r="BE578" s="68">
        <v>1.375</v>
      </c>
      <c r="BF578" s="69">
        <v>1</v>
      </c>
      <c r="BG578" s="69">
        <v>1.375</v>
      </c>
      <c r="BH578" s="70">
        <v>1.5</v>
      </c>
      <c r="BI578" s="72" t="s">
        <v>2871</v>
      </c>
      <c r="BJ578" s="68">
        <v>0.20624999999999999</v>
      </c>
      <c r="BK578" s="84">
        <v>0.15</v>
      </c>
      <c r="BL578" s="85">
        <v>0.20624999999999999</v>
      </c>
      <c r="BM578" s="86">
        <v>0.22499999999999998</v>
      </c>
    </row>
    <row r="579" spans="56:65" x14ac:dyDescent="0.25">
      <c r="BD579" s="92" t="s">
        <v>2872</v>
      </c>
      <c r="BE579" s="68">
        <v>1.375</v>
      </c>
      <c r="BF579" s="69">
        <v>1</v>
      </c>
      <c r="BG579" s="69">
        <v>1.375</v>
      </c>
      <c r="BH579" s="70">
        <v>1.5</v>
      </c>
      <c r="BI579" s="72" t="s">
        <v>2873</v>
      </c>
      <c r="BJ579" s="68">
        <v>0.20624999999999999</v>
      </c>
      <c r="BK579" s="84">
        <v>0.15</v>
      </c>
      <c r="BL579" s="85">
        <v>0.20624999999999999</v>
      </c>
      <c r="BM579" s="86">
        <v>0.22499999999999998</v>
      </c>
    </row>
    <row r="580" spans="56:65" x14ac:dyDescent="0.25">
      <c r="BD580" s="92" t="s">
        <v>2874</v>
      </c>
      <c r="BE580" s="68">
        <v>1.375</v>
      </c>
      <c r="BF580" s="69">
        <v>1</v>
      </c>
      <c r="BG580" s="69">
        <v>1.375</v>
      </c>
      <c r="BH580" s="70">
        <v>1.5</v>
      </c>
      <c r="BI580" s="72" t="s">
        <v>2875</v>
      </c>
      <c r="BJ580" s="68">
        <v>0.20624999999999999</v>
      </c>
      <c r="BK580" s="84">
        <v>0.15</v>
      </c>
      <c r="BL580" s="85">
        <v>0.20624999999999999</v>
      </c>
      <c r="BM580" s="86">
        <v>0.22499999999999998</v>
      </c>
    </row>
    <row r="581" spans="56:65" x14ac:dyDescent="0.25">
      <c r="BD581" s="92" t="s">
        <v>2876</v>
      </c>
      <c r="BE581" s="68">
        <v>0.69781250000000006</v>
      </c>
      <c r="BF581" s="69">
        <v>0.50750000000000006</v>
      </c>
      <c r="BG581" s="69">
        <v>1.375</v>
      </c>
      <c r="BH581" s="70">
        <v>1.5</v>
      </c>
      <c r="BI581" s="72" t="s">
        <v>2877</v>
      </c>
      <c r="BJ581" s="68">
        <v>0.10467187500000001</v>
      </c>
      <c r="BK581" s="84">
        <v>7.6125000000000012E-2</v>
      </c>
      <c r="BL581" s="85">
        <v>0.20624999999999999</v>
      </c>
      <c r="BM581" s="86">
        <v>0.22499999999999998</v>
      </c>
    </row>
    <row r="582" spans="56:65" x14ac:dyDescent="0.25">
      <c r="BD582" s="92" t="s">
        <v>2878</v>
      </c>
      <c r="BE582" s="68">
        <v>0.69781250000000006</v>
      </c>
      <c r="BF582" s="69">
        <v>0.50750000000000006</v>
      </c>
      <c r="BG582" s="69">
        <v>1.375</v>
      </c>
      <c r="BH582" s="70">
        <v>1.5</v>
      </c>
      <c r="BI582" s="72" t="s">
        <v>2879</v>
      </c>
      <c r="BJ582" s="68">
        <v>0.10467187500000001</v>
      </c>
      <c r="BK582" s="84">
        <v>7.6125000000000012E-2</v>
      </c>
      <c r="BL582" s="85">
        <v>0.20624999999999999</v>
      </c>
      <c r="BM582" s="86">
        <v>0.22499999999999998</v>
      </c>
    </row>
    <row r="583" spans="56:65" x14ac:dyDescent="0.25">
      <c r="BD583" s="92" t="s">
        <v>2880</v>
      </c>
      <c r="BE583" s="68">
        <v>1.375</v>
      </c>
      <c r="BF583" s="69">
        <v>1</v>
      </c>
      <c r="BG583" s="69">
        <v>1.375</v>
      </c>
      <c r="BH583" s="70">
        <v>1.5</v>
      </c>
      <c r="BI583" s="72" t="s">
        <v>2881</v>
      </c>
      <c r="BJ583" s="68">
        <v>0.20624999999999999</v>
      </c>
      <c r="BK583" s="84">
        <v>0.15</v>
      </c>
      <c r="BL583" s="85">
        <v>0.20624999999999999</v>
      </c>
      <c r="BM583" s="86">
        <v>0.22499999999999998</v>
      </c>
    </row>
    <row r="584" spans="56:65" x14ac:dyDescent="0.25">
      <c r="BD584" s="92" t="s">
        <v>2882</v>
      </c>
      <c r="BE584" s="68">
        <v>1.375</v>
      </c>
      <c r="BF584" s="69">
        <v>1</v>
      </c>
      <c r="BG584" s="69">
        <v>1.375</v>
      </c>
      <c r="BH584" s="70">
        <v>1.5</v>
      </c>
      <c r="BI584" s="72" t="s">
        <v>2883</v>
      </c>
      <c r="BJ584" s="68">
        <v>0.20624999999999999</v>
      </c>
      <c r="BK584" s="84">
        <v>0.15</v>
      </c>
      <c r="BL584" s="85">
        <v>0.20624999999999999</v>
      </c>
      <c r="BM584" s="86">
        <v>0.22499999999999998</v>
      </c>
    </row>
    <row r="585" spans="56:65" x14ac:dyDescent="0.25">
      <c r="BD585" s="92" t="s">
        <v>2884</v>
      </c>
      <c r="BE585" s="68">
        <v>1.375</v>
      </c>
      <c r="BF585" s="69">
        <v>1</v>
      </c>
      <c r="BG585" s="69">
        <v>1.375</v>
      </c>
      <c r="BH585" s="70">
        <v>1.5</v>
      </c>
      <c r="BI585" s="72" t="s">
        <v>2885</v>
      </c>
      <c r="BJ585" s="68">
        <v>0.20624999999999999</v>
      </c>
      <c r="BK585" s="84">
        <v>0.15</v>
      </c>
      <c r="BL585" s="85">
        <v>0.20624999999999999</v>
      </c>
      <c r="BM585" s="86">
        <v>0.22499999999999998</v>
      </c>
    </row>
    <row r="586" spans="56:65" x14ac:dyDescent="0.25">
      <c r="BD586" s="92" t="s">
        <v>2886</v>
      </c>
      <c r="BE586" s="68">
        <v>1.375</v>
      </c>
      <c r="BF586" s="69">
        <v>1</v>
      </c>
      <c r="BG586" s="69">
        <v>1.375</v>
      </c>
      <c r="BH586" s="70">
        <v>1.5</v>
      </c>
      <c r="BI586" s="72" t="s">
        <v>2887</v>
      </c>
      <c r="BJ586" s="68">
        <v>0.20624999999999999</v>
      </c>
      <c r="BK586" s="84">
        <v>0.15</v>
      </c>
      <c r="BL586" s="85">
        <v>0.20624999999999999</v>
      </c>
      <c r="BM586" s="86">
        <v>0.22499999999999998</v>
      </c>
    </row>
    <row r="587" spans="56:65" x14ac:dyDescent="0.25">
      <c r="BD587" s="92" t="s">
        <v>2888</v>
      </c>
      <c r="BE587" s="68">
        <v>0.69781250000000006</v>
      </c>
      <c r="BF587" s="69">
        <v>0.50750000000000006</v>
      </c>
      <c r="BG587" s="69">
        <v>1.375</v>
      </c>
      <c r="BH587" s="70">
        <v>1.5</v>
      </c>
      <c r="BI587" s="72" t="s">
        <v>2889</v>
      </c>
      <c r="BJ587" s="68">
        <v>0.10467187500000001</v>
      </c>
      <c r="BK587" s="84">
        <v>7.6125000000000012E-2</v>
      </c>
      <c r="BL587" s="85">
        <v>0.20624999999999999</v>
      </c>
      <c r="BM587" s="86">
        <v>0.22499999999999998</v>
      </c>
    </row>
    <row r="588" spans="56:65" x14ac:dyDescent="0.25">
      <c r="BD588" s="92" t="s">
        <v>2890</v>
      </c>
      <c r="BE588" s="68">
        <v>0.69781250000000006</v>
      </c>
      <c r="BF588" s="69">
        <v>0.50750000000000006</v>
      </c>
      <c r="BG588" s="69">
        <v>1.375</v>
      </c>
      <c r="BH588" s="70">
        <v>1.5</v>
      </c>
      <c r="BI588" s="72" t="s">
        <v>2891</v>
      </c>
      <c r="BJ588" s="68">
        <v>0.10467187500000001</v>
      </c>
      <c r="BK588" s="84">
        <v>7.6125000000000012E-2</v>
      </c>
      <c r="BL588" s="85">
        <v>0.20624999999999999</v>
      </c>
      <c r="BM588" s="86">
        <v>0.22499999999999998</v>
      </c>
    </row>
    <row r="589" spans="56:65" x14ac:dyDescent="0.25">
      <c r="BD589" s="92" t="s">
        <v>2892</v>
      </c>
      <c r="BE589" s="68">
        <v>1.375</v>
      </c>
      <c r="BF589" s="69">
        <v>1</v>
      </c>
      <c r="BG589" s="69">
        <v>1.375</v>
      </c>
      <c r="BH589" s="70">
        <v>1.5</v>
      </c>
      <c r="BI589" s="72" t="s">
        <v>2893</v>
      </c>
      <c r="BJ589" s="68">
        <v>0.20624999999999999</v>
      </c>
      <c r="BK589" s="84">
        <v>0.15</v>
      </c>
      <c r="BL589" s="85">
        <v>0.20624999999999999</v>
      </c>
      <c r="BM589" s="86">
        <v>0.22499999999999998</v>
      </c>
    </row>
    <row r="590" spans="56:65" x14ac:dyDescent="0.25">
      <c r="BD590" s="92" t="s">
        <v>2894</v>
      </c>
      <c r="BE590" s="68">
        <v>0.69781250000000006</v>
      </c>
      <c r="BF590" s="69">
        <v>0.50750000000000006</v>
      </c>
      <c r="BG590" s="69">
        <v>1.375</v>
      </c>
      <c r="BH590" s="70">
        <v>1.5</v>
      </c>
      <c r="BI590" s="72" t="s">
        <v>2895</v>
      </c>
      <c r="BJ590" s="68">
        <v>0.10467187500000001</v>
      </c>
      <c r="BK590" s="84">
        <v>7.6125000000000012E-2</v>
      </c>
      <c r="BL590" s="85">
        <v>0.20624999999999999</v>
      </c>
      <c r="BM590" s="86">
        <v>0.22499999999999998</v>
      </c>
    </row>
    <row r="591" spans="56:65" x14ac:dyDescent="0.25">
      <c r="BD591" s="92" t="s">
        <v>2896</v>
      </c>
      <c r="BE591" s="68">
        <v>1.375</v>
      </c>
      <c r="BF591" s="69">
        <v>1</v>
      </c>
      <c r="BG591" s="69">
        <v>1.375</v>
      </c>
      <c r="BH591" s="70">
        <v>1.5</v>
      </c>
      <c r="BI591" s="72" t="s">
        <v>2897</v>
      </c>
      <c r="BJ591" s="68">
        <v>0.20624999999999999</v>
      </c>
      <c r="BK591" s="84">
        <v>0.15</v>
      </c>
      <c r="BL591" s="85">
        <v>0.20624999999999999</v>
      </c>
      <c r="BM591" s="86">
        <v>0.22499999999999998</v>
      </c>
    </row>
    <row r="592" spans="56:65" x14ac:dyDescent="0.25">
      <c r="BD592" s="92" t="s">
        <v>2898</v>
      </c>
      <c r="BE592" s="68">
        <v>0.69781250000000006</v>
      </c>
      <c r="BF592" s="69">
        <v>0.50750000000000006</v>
      </c>
      <c r="BG592" s="69">
        <v>1.375</v>
      </c>
      <c r="BH592" s="70">
        <v>1.5</v>
      </c>
      <c r="BI592" s="72" t="s">
        <v>2899</v>
      </c>
      <c r="BJ592" s="68">
        <v>0.10467187500000001</v>
      </c>
      <c r="BK592" s="84">
        <v>7.6125000000000012E-2</v>
      </c>
      <c r="BL592" s="85">
        <v>0.20624999999999999</v>
      </c>
      <c r="BM592" s="86">
        <v>0.22499999999999998</v>
      </c>
    </row>
    <row r="593" spans="56:65" x14ac:dyDescent="0.25">
      <c r="BD593" s="92" t="s">
        <v>2900</v>
      </c>
      <c r="BE593" s="68">
        <v>0.72273437500000015</v>
      </c>
      <c r="BF593" s="69">
        <v>0.52562500000000012</v>
      </c>
      <c r="BG593" s="69">
        <v>1.375</v>
      </c>
      <c r="BH593" s="70">
        <v>1.5</v>
      </c>
      <c r="BI593" s="72" t="s">
        <v>2901</v>
      </c>
      <c r="BJ593" s="68">
        <v>0.10841015625000001</v>
      </c>
      <c r="BK593" s="84">
        <v>7.8843750000000018E-2</v>
      </c>
      <c r="BL593" s="85">
        <v>0.20624999999999999</v>
      </c>
      <c r="BM593" s="86">
        <v>0.22499999999999998</v>
      </c>
    </row>
    <row r="594" spans="56:65" x14ac:dyDescent="0.25">
      <c r="BD594" s="92" t="s">
        <v>2902</v>
      </c>
      <c r="BE594" s="68">
        <v>1.375</v>
      </c>
      <c r="BF594" s="69">
        <v>1</v>
      </c>
      <c r="BG594" s="69">
        <v>1.375</v>
      </c>
      <c r="BH594" s="70">
        <v>1.5</v>
      </c>
      <c r="BI594" s="72" t="s">
        <v>2903</v>
      </c>
      <c r="BJ594" s="68">
        <v>0.20624999999999999</v>
      </c>
      <c r="BK594" s="84">
        <v>0.15</v>
      </c>
      <c r="BL594" s="85">
        <v>0.20624999999999999</v>
      </c>
      <c r="BM594" s="86">
        <v>0.22499999999999998</v>
      </c>
    </row>
    <row r="595" spans="56:65" x14ac:dyDescent="0.25">
      <c r="BD595" s="92" t="s">
        <v>2904</v>
      </c>
      <c r="BE595" s="68">
        <v>1.375</v>
      </c>
      <c r="BF595" s="69">
        <v>1</v>
      </c>
      <c r="BG595" s="69">
        <v>1.375</v>
      </c>
      <c r="BH595" s="70">
        <v>1.5</v>
      </c>
      <c r="BI595" s="72" t="s">
        <v>2905</v>
      </c>
      <c r="BJ595" s="68">
        <v>0.20624999999999999</v>
      </c>
      <c r="BK595" s="84">
        <v>0.15</v>
      </c>
      <c r="BL595" s="85">
        <v>0.20624999999999999</v>
      </c>
      <c r="BM595" s="86">
        <v>0.22499999999999998</v>
      </c>
    </row>
    <row r="596" spans="56:65" x14ac:dyDescent="0.25">
      <c r="BD596" s="92" t="s">
        <v>2906</v>
      </c>
      <c r="BE596" s="68">
        <v>0.72273437500000015</v>
      </c>
      <c r="BF596" s="69">
        <v>0.52562500000000012</v>
      </c>
      <c r="BG596" s="69">
        <v>1.375</v>
      </c>
      <c r="BH596" s="70">
        <v>1.5</v>
      </c>
      <c r="BI596" s="72" t="s">
        <v>2907</v>
      </c>
      <c r="BJ596" s="68">
        <v>0.10841015625000001</v>
      </c>
      <c r="BK596" s="84">
        <v>7.8843750000000018E-2</v>
      </c>
      <c r="BL596" s="85">
        <v>0.20624999999999999</v>
      </c>
      <c r="BM596" s="86">
        <v>0.22499999999999998</v>
      </c>
    </row>
    <row r="597" spans="56:65" x14ac:dyDescent="0.25">
      <c r="BD597" s="92" t="s">
        <v>2908</v>
      </c>
      <c r="BE597" s="68">
        <v>1.375</v>
      </c>
      <c r="BF597" s="69">
        <v>1</v>
      </c>
      <c r="BG597" s="69">
        <v>1.375</v>
      </c>
      <c r="BH597" s="70">
        <v>1.5</v>
      </c>
      <c r="BI597" s="72" t="s">
        <v>2909</v>
      </c>
      <c r="BJ597" s="68">
        <v>0.20624999999999999</v>
      </c>
      <c r="BK597" s="84">
        <v>0.15</v>
      </c>
      <c r="BL597" s="85">
        <v>0.20624999999999999</v>
      </c>
      <c r="BM597" s="86">
        <v>0.22499999999999998</v>
      </c>
    </row>
    <row r="598" spans="56:65" x14ac:dyDescent="0.25">
      <c r="BD598" s="92" t="s">
        <v>2910</v>
      </c>
      <c r="BE598" s="68">
        <v>1.375</v>
      </c>
      <c r="BF598" s="69">
        <v>1</v>
      </c>
      <c r="BG598" s="69">
        <v>1.375</v>
      </c>
      <c r="BH598" s="70">
        <v>1.5</v>
      </c>
      <c r="BI598" s="72" t="s">
        <v>2911</v>
      </c>
      <c r="BJ598" s="68">
        <v>0.20624999999999999</v>
      </c>
      <c r="BK598" s="84">
        <v>0.15</v>
      </c>
      <c r="BL598" s="85">
        <v>0.20624999999999999</v>
      </c>
      <c r="BM598" s="86">
        <v>0.22499999999999998</v>
      </c>
    </row>
    <row r="599" spans="56:65" x14ac:dyDescent="0.25">
      <c r="BD599" s="92" t="s">
        <v>2912</v>
      </c>
      <c r="BE599" s="68">
        <v>1.375</v>
      </c>
      <c r="BF599" s="69">
        <v>1</v>
      </c>
      <c r="BG599" s="69">
        <v>1.375</v>
      </c>
      <c r="BH599" s="70">
        <v>1.5</v>
      </c>
      <c r="BI599" s="72" t="s">
        <v>2913</v>
      </c>
      <c r="BJ599" s="68">
        <v>0.20624999999999999</v>
      </c>
      <c r="BK599" s="84">
        <v>0.15</v>
      </c>
      <c r="BL599" s="85">
        <v>0.20624999999999999</v>
      </c>
      <c r="BM599" s="86">
        <v>0.22499999999999998</v>
      </c>
    </row>
    <row r="600" spans="56:65" x14ac:dyDescent="0.25">
      <c r="BD600" s="92" t="s">
        <v>2914</v>
      </c>
      <c r="BE600" s="68">
        <v>1.375</v>
      </c>
      <c r="BF600" s="69">
        <v>1</v>
      </c>
      <c r="BG600" s="69">
        <v>1.375</v>
      </c>
      <c r="BH600" s="70">
        <v>1.5</v>
      </c>
      <c r="BI600" s="72" t="s">
        <v>2915</v>
      </c>
      <c r="BJ600" s="68">
        <v>0.20624999999999999</v>
      </c>
      <c r="BK600" s="84">
        <v>0.15</v>
      </c>
      <c r="BL600" s="85">
        <v>0.20624999999999999</v>
      </c>
      <c r="BM600" s="86">
        <v>0.22499999999999998</v>
      </c>
    </row>
    <row r="601" spans="56:65" x14ac:dyDescent="0.25">
      <c r="BD601" s="92" t="s">
        <v>2916</v>
      </c>
      <c r="BE601" s="68">
        <v>1.375</v>
      </c>
      <c r="BF601" s="69">
        <v>1</v>
      </c>
      <c r="BG601" s="69">
        <v>1.375</v>
      </c>
      <c r="BH601" s="70">
        <v>1.5</v>
      </c>
      <c r="BI601" s="72" t="s">
        <v>2917</v>
      </c>
      <c r="BJ601" s="68">
        <v>0.20624999999999999</v>
      </c>
      <c r="BK601" s="84">
        <v>0.15</v>
      </c>
      <c r="BL601" s="85">
        <v>0.20624999999999999</v>
      </c>
      <c r="BM601" s="86">
        <v>0.22499999999999998</v>
      </c>
    </row>
    <row r="602" spans="56:65" x14ac:dyDescent="0.25">
      <c r="BD602" s="92" t="s">
        <v>2918</v>
      </c>
      <c r="BE602" s="68">
        <v>0.69781250000000006</v>
      </c>
      <c r="BF602" s="69">
        <v>0.50750000000000006</v>
      </c>
      <c r="BG602" s="69">
        <v>1.375</v>
      </c>
      <c r="BH602" s="70">
        <v>1.5</v>
      </c>
      <c r="BI602" s="72" t="s">
        <v>2919</v>
      </c>
      <c r="BJ602" s="68">
        <v>0.10467187500000001</v>
      </c>
      <c r="BK602" s="84">
        <v>7.6125000000000012E-2</v>
      </c>
      <c r="BL602" s="85">
        <v>0.20624999999999999</v>
      </c>
      <c r="BM602" s="86">
        <v>0.22499999999999998</v>
      </c>
    </row>
    <row r="603" spans="56:65" x14ac:dyDescent="0.25">
      <c r="BD603" s="92" t="s">
        <v>2920</v>
      </c>
      <c r="BE603" s="68">
        <v>1.375</v>
      </c>
      <c r="BF603" s="69">
        <v>1</v>
      </c>
      <c r="BG603" s="69">
        <v>1.375</v>
      </c>
      <c r="BH603" s="70">
        <v>1.5</v>
      </c>
      <c r="BI603" s="72" t="s">
        <v>2921</v>
      </c>
      <c r="BJ603" s="68">
        <v>0.20624999999999999</v>
      </c>
      <c r="BK603" s="84">
        <v>0.15</v>
      </c>
      <c r="BL603" s="85">
        <v>0.20624999999999999</v>
      </c>
      <c r="BM603" s="86">
        <v>0.22499999999999998</v>
      </c>
    </row>
    <row r="604" spans="56:65" x14ac:dyDescent="0.25">
      <c r="BD604" s="92" t="s">
        <v>2922</v>
      </c>
      <c r="BE604" s="68">
        <v>1.375</v>
      </c>
      <c r="BF604" s="69">
        <v>1</v>
      </c>
      <c r="BG604" s="69">
        <v>1.375</v>
      </c>
      <c r="BH604" s="70">
        <v>1.5</v>
      </c>
      <c r="BI604" s="72" t="s">
        <v>2923</v>
      </c>
      <c r="BJ604" s="68">
        <v>0.20624999999999999</v>
      </c>
      <c r="BK604" s="84">
        <v>0.15</v>
      </c>
      <c r="BL604" s="85">
        <v>0.20624999999999999</v>
      </c>
      <c r="BM604" s="86">
        <v>0.22499999999999998</v>
      </c>
    </row>
    <row r="605" spans="56:65" x14ac:dyDescent="0.25">
      <c r="BD605" s="92" t="s">
        <v>2924</v>
      </c>
      <c r="BE605" s="68">
        <v>1.375</v>
      </c>
      <c r="BF605" s="69">
        <v>1</v>
      </c>
      <c r="BG605" s="69">
        <v>1.375</v>
      </c>
      <c r="BH605" s="70">
        <v>1.5</v>
      </c>
      <c r="BI605" s="72" t="s">
        <v>2925</v>
      </c>
      <c r="BJ605" s="68">
        <v>0.20624999999999999</v>
      </c>
      <c r="BK605" s="84">
        <v>0.15</v>
      </c>
      <c r="BL605" s="85">
        <v>0.20624999999999999</v>
      </c>
      <c r="BM605" s="86">
        <v>0.22499999999999998</v>
      </c>
    </row>
    <row r="606" spans="56:65" x14ac:dyDescent="0.25">
      <c r="BD606" s="92" t="s">
        <v>2926</v>
      </c>
      <c r="BE606" s="68">
        <v>1.375</v>
      </c>
      <c r="BF606" s="69">
        <v>1</v>
      </c>
      <c r="BG606" s="69">
        <v>1.375</v>
      </c>
      <c r="BH606" s="70">
        <v>1.5</v>
      </c>
      <c r="BI606" s="72" t="s">
        <v>2927</v>
      </c>
      <c r="BJ606" s="68">
        <v>0.20624999999999999</v>
      </c>
      <c r="BK606" s="84">
        <v>0.15</v>
      </c>
      <c r="BL606" s="85">
        <v>0.20624999999999999</v>
      </c>
      <c r="BM606" s="86">
        <v>0.22499999999999998</v>
      </c>
    </row>
    <row r="607" spans="56:65" x14ac:dyDescent="0.25">
      <c r="BD607" s="92" t="s">
        <v>2928</v>
      </c>
      <c r="BE607" s="68">
        <v>1.375</v>
      </c>
      <c r="BF607" s="69">
        <v>1</v>
      </c>
      <c r="BG607" s="69">
        <v>1.375</v>
      </c>
      <c r="BH607" s="70">
        <v>1.5</v>
      </c>
      <c r="BI607" s="72" t="s">
        <v>2929</v>
      </c>
      <c r="BJ607" s="68">
        <v>0.20624999999999999</v>
      </c>
      <c r="BK607" s="84">
        <v>0.15</v>
      </c>
      <c r="BL607" s="85">
        <v>0.20624999999999999</v>
      </c>
      <c r="BM607" s="86">
        <v>0.22499999999999998</v>
      </c>
    </row>
    <row r="608" spans="56:65" x14ac:dyDescent="0.25">
      <c r="BD608" s="92" t="s">
        <v>2930</v>
      </c>
      <c r="BE608" s="68">
        <v>1.375</v>
      </c>
      <c r="BF608" s="69">
        <v>1</v>
      </c>
      <c r="BG608" s="69">
        <v>1.375</v>
      </c>
      <c r="BH608" s="70">
        <v>1.5</v>
      </c>
      <c r="BI608" s="72" t="s">
        <v>2931</v>
      </c>
      <c r="BJ608" s="68">
        <v>0.20624999999999999</v>
      </c>
      <c r="BK608" s="84">
        <v>0.15</v>
      </c>
      <c r="BL608" s="85">
        <v>0.20624999999999999</v>
      </c>
      <c r="BM608" s="86">
        <v>0.22499999999999998</v>
      </c>
    </row>
    <row r="609" spans="56:65" x14ac:dyDescent="0.25">
      <c r="BD609" s="92" t="s">
        <v>2932</v>
      </c>
      <c r="BE609" s="68">
        <v>1.375</v>
      </c>
      <c r="BF609" s="69">
        <v>1</v>
      </c>
      <c r="BG609" s="69">
        <v>1.375</v>
      </c>
      <c r="BH609" s="70">
        <v>1.5</v>
      </c>
      <c r="BI609" s="72" t="s">
        <v>2933</v>
      </c>
      <c r="BJ609" s="68">
        <v>0.20624999999999999</v>
      </c>
      <c r="BK609" s="84">
        <v>0.15</v>
      </c>
      <c r="BL609" s="85">
        <v>0.20624999999999999</v>
      </c>
      <c r="BM609" s="86">
        <v>0.22499999999999998</v>
      </c>
    </row>
    <row r="610" spans="56:65" x14ac:dyDescent="0.25">
      <c r="BD610" s="92" t="s">
        <v>2934</v>
      </c>
      <c r="BE610" s="68">
        <v>1.375</v>
      </c>
      <c r="BF610" s="69">
        <v>1</v>
      </c>
      <c r="BG610" s="69">
        <v>1.375</v>
      </c>
      <c r="BH610" s="70">
        <v>1.5</v>
      </c>
      <c r="BI610" s="72" t="s">
        <v>2935</v>
      </c>
      <c r="BJ610" s="68">
        <v>0.20624999999999999</v>
      </c>
      <c r="BK610" s="84">
        <v>0.15</v>
      </c>
      <c r="BL610" s="85">
        <v>0.20624999999999999</v>
      </c>
      <c r="BM610" s="86">
        <v>0.22499999999999998</v>
      </c>
    </row>
    <row r="611" spans="56:65" x14ac:dyDescent="0.25">
      <c r="BD611" s="92" t="s">
        <v>2936</v>
      </c>
      <c r="BE611" s="68">
        <v>1.375</v>
      </c>
      <c r="BF611" s="69">
        <v>1</v>
      </c>
      <c r="BG611" s="69">
        <v>1.375</v>
      </c>
      <c r="BH611" s="70">
        <v>1.5</v>
      </c>
      <c r="BI611" s="72" t="s">
        <v>2937</v>
      </c>
      <c r="BJ611" s="68">
        <v>0.20624999999999999</v>
      </c>
      <c r="BK611" s="84">
        <v>0.15</v>
      </c>
      <c r="BL611" s="85">
        <v>0.20624999999999999</v>
      </c>
      <c r="BM611" s="86">
        <v>0.22499999999999998</v>
      </c>
    </row>
    <row r="612" spans="56:65" x14ac:dyDescent="0.25">
      <c r="BD612" s="92" t="s">
        <v>2938</v>
      </c>
      <c r="BE612" s="68">
        <v>0.72273437500000015</v>
      </c>
      <c r="BF612" s="69">
        <v>0.52562500000000012</v>
      </c>
      <c r="BG612" s="69">
        <v>1.375</v>
      </c>
      <c r="BH612" s="70">
        <v>1.5</v>
      </c>
      <c r="BI612" s="72" t="s">
        <v>2939</v>
      </c>
      <c r="BJ612" s="68">
        <v>0.10841015625000001</v>
      </c>
      <c r="BK612" s="84">
        <v>7.8843750000000018E-2</v>
      </c>
      <c r="BL612" s="85">
        <v>0.20624999999999999</v>
      </c>
      <c r="BM612" s="86">
        <v>0.22499999999999998</v>
      </c>
    </row>
    <row r="613" spans="56:65" x14ac:dyDescent="0.25">
      <c r="BD613" s="92" t="s">
        <v>2940</v>
      </c>
      <c r="BE613" s="68">
        <v>1.375</v>
      </c>
      <c r="BF613" s="69">
        <v>1</v>
      </c>
      <c r="BG613" s="69">
        <v>1.375</v>
      </c>
      <c r="BH613" s="70">
        <v>1.5</v>
      </c>
      <c r="BI613" s="72" t="s">
        <v>2941</v>
      </c>
      <c r="BJ613" s="68">
        <v>0.20624999999999999</v>
      </c>
      <c r="BK613" s="84">
        <v>0.15</v>
      </c>
      <c r="BL613" s="85">
        <v>0.20624999999999999</v>
      </c>
      <c r="BM613" s="86">
        <v>0.22499999999999998</v>
      </c>
    </row>
    <row r="614" spans="56:65" x14ac:dyDescent="0.25">
      <c r="BD614" s="92" t="s">
        <v>2942</v>
      </c>
      <c r="BE614" s="68">
        <v>1.375</v>
      </c>
      <c r="BF614" s="69">
        <v>1</v>
      </c>
      <c r="BG614" s="69">
        <v>1.375</v>
      </c>
      <c r="BH614" s="70">
        <v>1.5</v>
      </c>
      <c r="BI614" s="72" t="s">
        <v>2943</v>
      </c>
      <c r="BJ614" s="68">
        <v>0.20624999999999999</v>
      </c>
      <c r="BK614" s="84">
        <v>0.15</v>
      </c>
      <c r="BL614" s="85">
        <v>0.20624999999999999</v>
      </c>
      <c r="BM614" s="86">
        <v>0.22499999999999998</v>
      </c>
    </row>
    <row r="615" spans="56:65" x14ac:dyDescent="0.25">
      <c r="BD615" s="92" t="s">
        <v>2944</v>
      </c>
      <c r="BE615" s="68">
        <v>1.375</v>
      </c>
      <c r="BF615" s="69">
        <v>1</v>
      </c>
      <c r="BG615" s="69">
        <v>1.375</v>
      </c>
      <c r="BH615" s="70">
        <v>1.5</v>
      </c>
      <c r="BI615" s="72" t="s">
        <v>2945</v>
      </c>
      <c r="BJ615" s="68">
        <v>0.20624999999999999</v>
      </c>
      <c r="BK615" s="84">
        <v>0.15</v>
      </c>
      <c r="BL615" s="85">
        <v>0.20624999999999999</v>
      </c>
      <c r="BM615" s="86">
        <v>0.22499999999999998</v>
      </c>
    </row>
    <row r="616" spans="56:65" x14ac:dyDescent="0.25">
      <c r="BD616" s="92" t="s">
        <v>2946</v>
      </c>
      <c r="BE616" s="68">
        <v>1.375</v>
      </c>
      <c r="BF616" s="69">
        <v>1</v>
      </c>
      <c r="BG616" s="69">
        <v>1.375</v>
      </c>
      <c r="BH616" s="70">
        <v>1.5</v>
      </c>
      <c r="BI616" s="72" t="s">
        <v>2947</v>
      </c>
      <c r="BJ616" s="68">
        <v>0.20624999999999999</v>
      </c>
      <c r="BK616" s="84">
        <v>0.15</v>
      </c>
      <c r="BL616" s="85">
        <v>0.20624999999999999</v>
      </c>
      <c r="BM616" s="86">
        <v>0.22499999999999998</v>
      </c>
    </row>
    <row r="617" spans="56:65" x14ac:dyDescent="0.25">
      <c r="BD617" s="92" t="s">
        <v>2948</v>
      </c>
      <c r="BE617" s="68">
        <v>1.375</v>
      </c>
      <c r="BF617" s="69">
        <v>1</v>
      </c>
      <c r="BG617" s="69">
        <v>1.375</v>
      </c>
      <c r="BH617" s="70">
        <v>1.5</v>
      </c>
      <c r="BI617" s="72" t="s">
        <v>2949</v>
      </c>
      <c r="BJ617" s="68">
        <v>0.20624999999999999</v>
      </c>
      <c r="BK617" s="84">
        <v>0.15</v>
      </c>
      <c r="BL617" s="85">
        <v>0.20624999999999999</v>
      </c>
      <c r="BM617" s="86">
        <v>0.22499999999999998</v>
      </c>
    </row>
    <row r="618" spans="56:65" x14ac:dyDescent="0.25">
      <c r="BD618" s="92" t="s">
        <v>2950</v>
      </c>
      <c r="BE618" s="68">
        <v>0.69781250000000006</v>
      </c>
      <c r="BF618" s="69">
        <v>0.50750000000000006</v>
      </c>
      <c r="BG618" s="69">
        <v>1.375</v>
      </c>
      <c r="BH618" s="70">
        <v>1.5</v>
      </c>
      <c r="BI618" s="72" t="s">
        <v>2951</v>
      </c>
      <c r="BJ618" s="68">
        <v>0.10467187500000001</v>
      </c>
      <c r="BK618" s="84">
        <v>7.6125000000000012E-2</v>
      </c>
      <c r="BL618" s="85">
        <v>0.20624999999999999</v>
      </c>
      <c r="BM618" s="86">
        <v>0.22499999999999998</v>
      </c>
    </row>
    <row r="619" spans="56:65" x14ac:dyDescent="0.25">
      <c r="BD619" s="92" t="s">
        <v>2952</v>
      </c>
      <c r="BE619" s="68">
        <v>1.375</v>
      </c>
      <c r="BF619" s="69">
        <v>1</v>
      </c>
      <c r="BG619" s="69">
        <v>1.375</v>
      </c>
      <c r="BH619" s="70">
        <v>1.5</v>
      </c>
      <c r="BI619" s="72" t="s">
        <v>2953</v>
      </c>
      <c r="BJ619" s="68">
        <v>0.20624999999999999</v>
      </c>
      <c r="BK619" s="84">
        <v>0.15</v>
      </c>
      <c r="BL619" s="85">
        <v>0.20624999999999999</v>
      </c>
      <c r="BM619" s="86">
        <v>0.22499999999999998</v>
      </c>
    </row>
    <row r="620" spans="56:65" x14ac:dyDescent="0.25">
      <c r="BD620" s="92" t="s">
        <v>2954</v>
      </c>
      <c r="BE620" s="68">
        <v>0.72273437500000015</v>
      </c>
      <c r="BF620" s="69">
        <v>0.52562500000000012</v>
      </c>
      <c r="BG620" s="69">
        <v>1.375</v>
      </c>
      <c r="BH620" s="70">
        <v>1.5</v>
      </c>
      <c r="BI620" s="72" t="s">
        <v>2955</v>
      </c>
      <c r="BJ620" s="68">
        <v>0.10841015625000001</v>
      </c>
      <c r="BK620" s="84">
        <v>7.8843750000000018E-2</v>
      </c>
      <c r="BL620" s="85">
        <v>0.20624999999999999</v>
      </c>
      <c r="BM620" s="86">
        <v>0.22499999999999998</v>
      </c>
    </row>
    <row r="621" spans="56:65" x14ac:dyDescent="0.25">
      <c r="BD621" s="92" t="s">
        <v>2956</v>
      </c>
      <c r="BE621" s="68">
        <v>1.375</v>
      </c>
      <c r="BF621" s="69">
        <v>1</v>
      </c>
      <c r="BG621" s="69">
        <v>1.375</v>
      </c>
      <c r="BH621" s="70">
        <v>1.5</v>
      </c>
      <c r="BI621" s="72" t="s">
        <v>2957</v>
      </c>
      <c r="BJ621" s="68">
        <v>0.20624999999999999</v>
      </c>
      <c r="BK621" s="84">
        <v>0.15</v>
      </c>
      <c r="BL621" s="85">
        <v>0.20624999999999999</v>
      </c>
      <c r="BM621" s="86">
        <v>0.22499999999999998</v>
      </c>
    </row>
    <row r="622" spans="56:65" x14ac:dyDescent="0.25">
      <c r="BD622" s="92" t="s">
        <v>2958</v>
      </c>
      <c r="BE622" s="68">
        <v>1.375</v>
      </c>
      <c r="BF622" s="69">
        <v>1</v>
      </c>
      <c r="BG622" s="69">
        <v>1.375</v>
      </c>
      <c r="BH622" s="70">
        <v>1.5</v>
      </c>
      <c r="BI622" s="72" t="s">
        <v>2959</v>
      </c>
      <c r="BJ622" s="68">
        <v>0.20624999999999999</v>
      </c>
      <c r="BK622" s="84">
        <v>0.15</v>
      </c>
      <c r="BL622" s="85">
        <v>0.20624999999999999</v>
      </c>
      <c r="BM622" s="86">
        <v>0.22499999999999998</v>
      </c>
    </row>
    <row r="623" spans="56:65" x14ac:dyDescent="0.25">
      <c r="BD623" s="92" t="s">
        <v>2960</v>
      </c>
      <c r="BE623" s="68">
        <v>1.375</v>
      </c>
      <c r="BF623" s="69">
        <v>1</v>
      </c>
      <c r="BG623" s="69">
        <v>1.375</v>
      </c>
      <c r="BH623" s="70">
        <v>1.5</v>
      </c>
      <c r="BI623" s="72" t="s">
        <v>2961</v>
      </c>
      <c r="BJ623" s="68">
        <v>0.20624999999999999</v>
      </c>
      <c r="BK623" s="84">
        <v>0.15</v>
      </c>
      <c r="BL623" s="85">
        <v>0.20624999999999999</v>
      </c>
      <c r="BM623" s="86">
        <v>0.22499999999999998</v>
      </c>
    </row>
    <row r="624" spans="56:65" x14ac:dyDescent="0.25">
      <c r="BD624" s="92" t="s">
        <v>2962</v>
      </c>
      <c r="BE624" s="68">
        <v>1.375</v>
      </c>
      <c r="BF624" s="69">
        <v>1</v>
      </c>
      <c r="BG624" s="69">
        <v>1.375</v>
      </c>
      <c r="BH624" s="70">
        <v>1.5</v>
      </c>
      <c r="BI624" s="72" t="s">
        <v>2963</v>
      </c>
      <c r="BJ624" s="68">
        <v>0.20624999999999999</v>
      </c>
      <c r="BK624" s="84">
        <v>0.15</v>
      </c>
      <c r="BL624" s="85">
        <v>0.20624999999999999</v>
      </c>
      <c r="BM624" s="86">
        <v>0.22499999999999998</v>
      </c>
    </row>
    <row r="625" spans="56:65" x14ac:dyDescent="0.25">
      <c r="BD625" s="92" t="s">
        <v>2964</v>
      </c>
      <c r="BE625" s="68">
        <v>1.375</v>
      </c>
      <c r="BF625" s="69">
        <v>1</v>
      </c>
      <c r="BG625" s="69">
        <v>1.375</v>
      </c>
      <c r="BH625" s="70">
        <v>1.5</v>
      </c>
      <c r="BI625" s="72" t="s">
        <v>2965</v>
      </c>
      <c r="BJ625" s="68">
        <v>0.20624999999999999</v>
      </c>
      <c r="BK625" s="84">
        <v>0.15</v>
      </c>
      <c r="BL625" s="85">
        <v>0.20624999999999999</v>
      </c>
      <c r="BM625" s="86">
        <v>0.22499999999999998</v>
      </c>
    </row>
    <row r="626" spans="56:65" x14ac:dyDescent="0.25">
      <c r="BD626" s="92" t="s">
        <v>2966</v>
      </c>
      <c r="BE626" s="68">
        <v>1.375</v>
      </c>
      <c r="BF626" s="69">
        <v>1</v>
      </c>
      <c r="BG626" s="69">
        <v>1.375</v>
      </c>
      <c r="BH626" s="70">
        <v>1.5</v>
      </c>
      <c r="BI626" s="72" t="s">
        <v>2967</v>
      </c>
      <c r="BJ626" s="68">
        <v>0.20624999999999999</v>
      </c>
      <c r="BK626" s="84">
        <v>0.15</v>
      </c>
      <c r="BL626" s="85">
        <v>0.20624999999999999</v>
      </c>
      <c r="BM626" s="86">
        <v>0.22499999999999998</v>
      </c>
    </row>
    <row r="627" spans="56:65" x14ac:dyDescent="0.25">
      <c r="BD627" s="92" t="s">
        <v>2968</v>
      </c>
      <c r="BE627" s="68">
        <v>1.375</v>
      </c>
      <c r="BF627" s="69">
        <v>1</v>
      </c>
      <c r="BG627" s="69">
        <v>1.375</v>
      </c>
      <c r="BH627" s="70">
        <v>1.5</v>
      </c>
      <c r="BI627" s="72" t="s">
        <v>2969</v>
      </c>
      <c r="BJ627" s="68">
        <v>0.20624999999999999</v>
      </c>
      <c r="BK627" s="84">
        <v>0.15</v>
      </c>
      <c r="BL627" s="85">
        <v>0.20624999999999999</v>
      </c>
      <c r="BM627" s="86">
        <v>0.22499999999999998</v>
      </c>
    </row>
    <row r="628" spans="56:65" x14ac:dyDescent="0.25">
      <c r="BD628" s="92" t="s">
        <v>2970</v>
      </c>
      <c r="BE628" s="68">
        <v>0.72273437500000015</v>
      </c>
      <c r="BF628" s="69">
        <v>0.52562500000000012</v>
      </c>
      <c r="BG628" s="69">
        <v>1.375</v>
      </c>
      <c r="BH628" s="70">
        <v>1.5</v>
      </c>
      <c r="BI628" s="72" t="s">
        <v>2971</v>
      </c>
      <c r="BJ628" s="68">
        <v>0.10841015625000001</v>
      </c>
      <c r="BK628" s="84">
        <v>7.8843750000000018E-2</v>
      </c>
      <c r="BL628" s="85">
        <v>0.20624999999999999</v>
      </c>
      <c r="BM628" s="86">
        <v>0.22499999999999998</v>
      </c>
    </row>
    <row r="629" spans="56:65" x14ac:dyDescent="0.25">
      <c r="BD629" s="92" t="s">
        <v>2972</v>
      </c>
      <c r="BE629" s="68">
        <v>1.375</v>
      </c>
      <c r="BF629" s="69">
        <v>1</v>
      </c>
      <c r="BG629" s="69">
        <v>1.375</v>
      </c>
      <c r="BH629" s="70">
        <v>1.5</v>
      </c>
      <c r="BI629" s="72" t="s">
        <v>2973</v>
      </c>
      <c r="BJ629" s="68">
        <v>0.20624999999999999</v>
      </c>
      <c r="BK629" s="84">
        <v>0.15</v>
      </c>
      <c r="BL629" s="85">
        <v>0.20624999999999999</v>
      </c>
      <c r="BM629" s="86">
        <v>0.22499999999999998</v>
      </c>
    </row>
    <row r="630" spans="56:65" x14ac:dyDescent="0.25">
      <c r="BD630" s="92" t="s">
        <v>2974</v>
      </c>
      <c r="BE630" s="68">
        <v>1.375</v>
      </c>
      <c r="BF630" s="69">
        <v>1</v>
      </c>
      <c r="BG630" s="69">
        <v>1.375</v>
      </c>
      <c r="BH630" s="70">
        <v>1.5</v>
      </c>
      <c r="BI630" s="72" t="s">
        <v>2975</v>
      </c>
      <c r="BJ630" s="68">
        <v>0.20624999999999999</v>
      </c>
      <c r="BK630" s="84">
        <v>0.15</v>
      </c>
      <c r="BL630" s="85">
        <v>0.20624999999999999</v>
      </c>
      <c r="BM630" s="86">
        <v>0.22499999999999998</v>
      </c>
    </row>
    <row r="631" spans="56:65" x14ac:dyDescent="0.25">
      <c r="BD631" s="92" t="s">
        <v>2976</v>
      </c>
      <c r="BE631" s="68">
        <v>1.375</v>
      </c>
      <c r="BF631" s="69">
        <v>1</v>
      </c>
      <c r="BG631" s="69">
        <v>1.375</v>
      </c>
      <c r="BH631" s="70">
        <v>1.5</v>
      </c>
      <c r="BI631" s="72" t="s">
        <v>2977</v>
      </c>
      <c r="BJ631" s="68">
        <v>0.20624999999999999</v>
      </c>
      <c r="BK631" s="84">
        <v>0.15</v>
      </c>
      <c r="BL631" s="85">
        <v>0.20624999999999999</v>
      </c>
      <c r="BM631" s="86">
        <v>0.22499999999999998</v>
      </c>
    </row>
    <row r="632" spans="56:65" x14ac:dyDescent="0.25">
      <c r="BD632" s="92" t="s">
        <v>2978</v>
      </c>
      <c r="BE632" s="68">
        <v>1.375</v>
      </c>
      <c r="BF632" s="69">
        <v>1</v>
      </c>
      <c r="BG632" s="69">
        <v>1.375</v>
      </c>
      <c r="BH632" s="70">
        <v>1.5</v>
      </c>
      <c r="BI632" s="72" t="s">
        <v>2979</v>
      </c>
      <c r="BJ632" s="68">
        <v>0.20624999999999999</v>
      </c>
      <c r="BK632" s="84">
        <v>0.15</v>
      </c>
      <c r="BL632" s="85">
        <v>0.20624999999999999</v>
      </c>
      <c r="BM632" s="86">
        <v>0.22499999999999998</v>
      </c>
    </row>
    <row r="633" spans="56:65" x14ac:dyDescent="0.25">
      <c r="BD633" s="92" t="s">
        <v>2980</v>
      </c>
      <c r="BE633" s="68">
        <v>1.375</v>
      </c>
      <c r="BF633" s="69">
        <v>1</v>
      </c>
      <c r="BG633" s="69">
        <v>1.375</v>
      </c>
      <c r="BH633" s="70">
        <v>1.5</v>
      </c>
      <c r="BI633" s="72" t="s">
        <v>2981</v>
      </c>
      <c r="BJ633" s="68">
        <v>0.20624999999999999</v>
      </c>
      <c r="BK633" s="84">
        <v>0.15</v>
      </c>
      <c r="BL633" s="85">
        <v>0.20624999999999999</v>
      </c>
      <c r="BM633" s="86">
        <v>0.22499999999999998</v>
      </c>
    </row>
    <row r="634" spans="56:65" x14ac:dyDescent="0.25">
      <c r="BD634" s="92" t="s">
        <v>2982</v>
      </c>
      <c r="BE634" s="68">
        <v>1.375</v>
      </c>
      <c r="BF634" s="69">
        <v>1</v>
      </c>
      <c r="BG634" s="69">
        <v>1.375</v>
      </c>
      <c r="BH634" s="70">
        <v>1.5</v>
      </c>
      <c r="BI634" s="72" t="s">
        <v>2983</v>
      </c>
      <c r="BJ634" s="68">
        <v>0.20624999999999999</v>
      </c>
      <c r="BK634" s="84">
        <v>0.15</v>
      </c>
      <c r="BL634" s="85">
        <v>0.20624999999999999</v>
      </c>
      <c r="BM634" s="86">
        <v>0.22499999999999998</v>
      </c>
    </row>
    <row r="635" spans="56:65" x14ac:dyDescent="0.25">
      <c r="BD635" s="92" t="s">
        <v>2984</v>
      </c>
      <c r="BE635" s="68">
        <v>1.375</v>
      </c>
      <c r="BF635" s="69">
        <v>1</v>
      </c>
      <c r="BG635" s="69">
        <v>1.375</v>
      </c>
      <c r="BH635" s="70">
        <v>1.5</v>
      </c>
      <c r="BI635" s="72" t="s">
        <v>2985</v>
      </c>
      <c r="BJ635" s="68">
        <v>0.20624999999999999</v>
      </c>
      <c r="BK635" s="84">
        <v>0.15</v>
      </c>
      <c r="BL635" s="85">
        <v>0.20624999999999999</v>
      </c>
      <c r="BM635" s="86">
        <v>0.22499999999999998</v>
      </c>
    </row>
    <row r="636" spans="56:65" x14ac:dyDescent="0.25">
      <c r="BD636" s="92" t="s">
        <v>2986</v>
      </c>
      <c r="BE636" s="68">
        <v>1.375</v>
      </c>
      <c r="BF636" s="69">
        <v>1</v>
      </c>
      <c r="BG636" s="69">
        <v>1.375</v>
      </c>
      <c r="BH636" s="70">
        <v>1.5</v>
      </c>
      <c r="BI636" s="72" t="s">
        <v>2987</v>
      </c>
      <c r="BJ636" s="68">
        <v>0.20624999999999999</v>
      </c>
      <c r="BK636" s="84">
        <v>0.15</v>
      </c>
      <c r="BL636" s="85">
        <v>0.20624999999999999</v>
      </c>
      <c r="BM636" s="86">
        <v>0.22499999999999998</v>
      </c>
    </row>
    <row r="637" spans="56:65" x14ac:dyDescent="0.25">
      <c r="BD637" s="92" t="s">
        <v>2988</v>
      </c>
      <c r="BE637" s="68">
        <v>0.69781250000000006</v>
      </c>
      <c r="BF637" s="69">
        <v>0.50750000000000006</v>
      </c>
      <c r="BG637" s="69">
        <v>1.375</v>
      </c>
      <c r="BH637" s="70">
        <v>1.5</v>
      </c>
      <c r="BI637" s="72" t="s">
        <v>2989</v>
      </c>
      <c r="BJ637" s="68">
        <v>0.10467187500000001</v>
      </c>
      <c r="BK637" s="84">
        <v>7.6125000000000012E-2</v>
      </c>
      <c r="BL637" s="85">
        <v>0.20624999999999999</v>
      </c>
      <c r="BM637" s="86">
        <v>0.22499999999999998</v>
      </c>
    </row>
    <row r="638" spans="56:65" x14ac:dyDescent="0.25">
      <c r="BD638" s="92" t="s">
        <v>2990</v>
      </c>
      <c r="BE638" s="68">
        <v>0.69781250000000006</v>
      </c>
      <c r="BF638" s="69">
        <v>0.50750000000000006</v>
      </c>
      <c r="BG638" s="69">
        <v>1.375</v>
      </c>
      <c r="BH638" s="70">
        <v>1.5</v>
      </c>
      <c r="BI638" s="72" t="s">
        <v>2991</v>
      </c>
      <c r="BJ638" s="68">
        <v>0.10467187500000001</v>
      </c>
      <c r="BK638" s="84">
        <v>7.6125000000000012E-2</v>
      </c>
      <c r="BL638" s="85">
        <v>0.20624999999999999</v>
      </c>
      <c r="BM638" s="86">
        <v>0.22499999999999998</v>
      </c>
    </row>
    <row r="639" spans="56:65" x14ac:dyDescent="0.25">
      <c r="BD639" s="92" t="s">
        <v>2992</v>
      </c>
      <c r="BE639" s="68">
        <v>0.69781250000000006</v>
      </c>
      <c r="BF639" s="69">
        <v>0.50750000000000006</v>
      </c>
      <c r="BG639" s="69">
        <v>1.375</v>
      </c>
      <c r="BH639" s="70">
        <v>1.5</v>
      </c>
      <c r="BI639" s="72" t="s">
        <v>2993</v>
      </c>
      <c r="BJ639" s="68">
        <v>0.10467187500000001</v>
      </c>
      <c r="BK639" s="84">
        <v>7.6125000000000012E-2</v>
      </c>
      <c r="BL639" s="85">
        <v>0.20624999999999999</v>
      </c>
      <c r="BM639" s="86">
        <v>0.22499999999999998</v>
      </c>
    </row>
    <row r="640" spans="56:65" x14ac:dyDescent="0.25">
      <c r="BD640" s="92" t="s">
        <v>2994</v>
      </c>
      <c r="BE640" s="68">
        <v>1.375</v>
      </c>
      <c r="BF640" s="69">
        <v>1</v>
      </c>
      <c r="BG640" s="69">
        <v>1.375</v>
      </c>
      <c r="BH640" s="70">
        <v>1.5</v>
      </c>
      <c r="BI640" s="72" t="s">
        <v>2995</v>
      </c>
      <c r="BJ640" s="68">
        <v>0.20624999999999999</v>
      </c>
      <c r="BK640" s="84">
        <v>0.15</v>
      </c>
      <c r="BL640" s="85">
        <v>0.20624999999999999</v>
      </c>
      <c r="BM640" s="86">
        <v>0.22499999999999998</v>
      </c>
    </row>
    <row r="641" spans="56:65" x14ac:dyDescent="0.25">
      <c r="BD641" s="92" t="s">
        <v>2996</v>
      </c>
      <c r="BE641" s="68">
        <v>0.69781250000000006</v>
      </c>
      <c r="BF641" s="69">
        <v>0.50750000000000006</v>
      </c>
      <c r="BG641" s="69">
        <v>1.375</v>
      </c>
      <c r="BH641" s="70">
        <v>1.5</v>
      </c>
      <c r="BI641" s="72" t="s">
        <v>2997</v>
      </c>
      <c r="BJ641" s="68">
        <v>0.10467187500000001</v>
      </c>
      <c r="BK641" s="84">
        <v>7.6125000000000012E-2</v>
      </c>
      <c r="BL641" s="85">
        <v>0.20624999999999999</v>
      </c>
      <c r="BM641" s="86">
        <v>0.22499999999999998</v>
      </c>
    </row>
    <row r="642" spans="56:65" x14ac:dyDescent="0.25">
      <c r="BD642" s="92" t="s">
        <v>2998</v>
      </c>
      <c r="BE642" s="68">
        <v>1.375</v>
      </c>
      <c r="BF642" s="69">
        <v>1</v>
      </c>
      <c r="BG642" s="69">
        <v>1.375</v>
      </c>
      <c r="BH642" s="70">
        <v>1.5</v>
      </c>
      <c r="BI642" s="72" t="s">
        <v>2999</v>
      </c>
      <c r="BJ642" s="68">
        <v>0.20624999999999999</v>
      </c>
      <c r="BK642" s="84">
        <v>0.15</v>
      </c>
      <c r="BL642" s="85">
        <v>0.20624999999999999</v>
      </c>
      <c r="BM642" s="86">
        <v>0.22499999999999998</v>
      </c>
    </row>
    <row r="643" spans="56:65" x14ac:dyDescent="0.25">
      <c r="BD643" s="92" t="s">
        <v>3000</v>
      </c>
      <c r="BE643" s="68">
        <v>1.375</v>
      </c>
      <c r="BF643" s="69">
        <v>1</v>
      </c>
      <c r="BG643" s="69">
        <v>1.375</v>
      </c>
      <c r="BH643" s="70">
        <v>1.5</v>
      </c>
      <c r="BI643" s="72" t="s">
        <v>3001</v>
      </c>
      <c r="BJ643" s="68">
        <v>0.20624999999999999</v>
      </c>
      <c r="BK643" s="84">
        <v>0.15</v>
      </c>
      <c r="BL643" s="85">
        <v>0.20624999999999999</v>
      </c>
      <c r="BM643" s="86">
        <v>0.22499999999999998</v>
      </c>
    </row>
    <row r="644" spans="56:65" x14ac:dyDescent="0.25">
      <c r="BD644" s="92" t="s">
        <v>3002</v>
      </c>
      <c r="BE644" s="68">
        <v>1.375</v>
      </c>
      <c r="BF644" s="69">
        <v>1</v>
      </c>
      <c r="BG644" s="69">
        <v>1.375</v>
      </c>
      <c r="BH644" s="70">
        <v>1.5</v>
      </c>
      <c r="BI644" s="72" t="s">
        <v>3003</v>
      </c>
      <c r="BJ644" s="68">
        <v>0.20624999999999999</v>
      </c>
      <c r="BK644" s="84">
        <v>0.15</v>
      </c>
      <c r="BL644" s="85">
        <v>0.20624999999999999</v>
      </c>
      <c r="BM644" s="86">
        <v>0.22499999999999998</v>
      </c>
    </row>
    <row r="645" spans="56:65" x14ac:dyDescent="0.25">
      <c r="BD645" s="92" t="s">
        <v>3004</v>
      </c>
      <c r="BE645" s="68">
        <v>1.375</v>
      </c>
      <c r="BF645" s="69">
        <v>1</v>
      </c>
      <c r="BG645" s="69">
        <v>1.375</v>
      </c>
      <c r="BH645" s="70">
        <v>1.5</v>
      </c>
      <c r="BI645" s="72" t="s">
        <v>3005</v>
      </c>
      <c r="BJ645" s="68">
        <v>0.20624999999999999</v>
      </c>
      <c r="BK645" s="84">
        <v>0.15</v>
      </c>
      <c r="BL645" s="85">
        <v>0.20624999999999999</v>
      </c>
      <c r="BM645" s="86">
        <v>0.22499999999999998</v>
      </c>
    </row>
    <row r="646" spans="56:65" x14ac:dyDescent="0.25">
      <c r="BD646" s="92" t="s">
        <v>3006</v>
      </c>
      <c r="BE646" s="68">
        <v>0.69781250000000006</v>
      </c>
      <c r="BF646" s="69">
        <v>0.50750000000000006</v>
      </c>
      <c r="BG646" s="69">
        <v>1.375</v>
      </c>
      <c r="BH646" s="70">
        <v>1.5</v>
      </c>
      <c r="BI646" s="72" t="s">
        <v>3007</v>
      </c>
      <c r="BJ646" s="68">
        <v>0.10467187500000001</v>
      </c>
      <c r="BK646" s="84">
        <v>7.6125000000000012E-2</v>
      </c>
      <c r="BL646" s="85">
        <v>0.20624999999999999</v>
      </c>
      <c r="BM646" s="86">
        <v>0.22499999999999998</v>
      </c>
    </row>
    <row r="647" spans="56:65" x14ac:dyDescent="0.25">
      <c r="BD647" s="92" t="s">
        <v>3008</v>
      </c>
      <c r="BE647" s="68">
        <v>0.96250000000000013</v>
      </c>
      <c r="BF647" s="69">
        <v>0.72500000000000009</v>
      </c>
      <c r="BG647" s="69">
        <v>1.375</v>
      </c>
      <c r="BH647" s="70">
        <v>1.5</v>
      </c>
      <c r="BI647" s="72" t="s">
        <v>3009</v>
      </c>
      <c r="BJ647" s="68">
        <v>0.144375</v>
      </c>
      <c r="BK647" s="84">
        <v>0.10875000000000001</v>
      </c>
      <c r="BL647" s="85">
        <v>0.20624999999999999</v>
      </c>
      <c r="BM647" s="86">
        <v>0.22499999999999998</v>
      </c>
    </row>
    <row r="648" spans="56:65" x14ac:dyDescent="0.25">
      <c r="BD648" s="92" t="s">
        <v>3010</v>
      </c>
      <c r="BE648" s="68">
        <v>1.375</v>
      </c>
      <c r="BF648" s="69">
        <v>1</v>
      </c>
      <c r="BG648" s="69">
        <v>1.375</v>
      </c>
      <c r="BH648" s="70">
        <v>1.5</v>
      </c>
      <c r="BI648" s="72" t="s">
        <v>3011</v>
      </c>
      <c r="BJ648" s="68">
        <v>0.20624999999999999</v>
      </c>
      <c r="BK648" s="84">
        <v>0.15</v>
      </c>
      <c r="BL648" s="85">
        <v>0.20624999999999999</v>
      </c>
      <c r="BM648" s="86">
        <v>0.22499999999999998</v>
      </c>
    </row>
    <row r="649" spans="56:65" x14ac:dyDescent="0.25">
      <c r="BD649" s="92" t="s">
        <v>3012</v>
      </c>
      <c r="BE649" s="68">
        <v>1.375</v>
      </c>
      <c r="BF649" s="69">
        <v>1</v>
      </c>
      <c r="BG649" s="69">
        <v>1.375</v>
      </c>
      <c r="BH649" s="70">
        <v>1.5</v>
      </c>
      <c r="BI649" s="72" t="s">
        <v>3013</v>
      </c>
      <c r="BJ649" s="68">
        <v>0.20624999999999999</v>
      </c>
      <c r="BK649" s="84">
        <v>0.15</v>
      </c>
      <c r="BL649" s="85">
        <v>0.20624999999999999</v>
      </c>
      <c r="BM649" s="86">
        <v>0.22499999999999998</v>
      </c>
    </row>
    <row r="650" spans="56:65" x14ac:dyDescent="0.25">
      <c r="BD650" s="92" t="s">
        <v>3014</v>
      </c>
      <c r="BE650" s="68">
        <v>1.375</v>
      </c>
      <c r="BF650" s="69">
        <v>1</v>
      </c>
      <c r="BG650" s="69">
        <v>1.375</v>
      </c>
      <c r="BH650" s="70">
        <v>1.5</v>
      </c>
      <c r="BI650" s="72" t="s">
        <v>3015</v>
      </c>
      <c r="BJ650" s="68">
        <v>0.20624999999999999</v>
      </c>
      <c r="BK650" s="84">
        <v>0.15</v>
      </c>
      <c r="BL650" s="85">
        <v>0.20624999999999999</v>
      </c>
      <c r="BM650" s="86">
        <v>0.22499999999999998</v>
      </c>
    </row>
    <row r="651" spans="56:65" x14ac:dyDescent="0.25">
      <c r="BD651" s="92" t="s">
        <v>3016</v>
      </c>
      <c r="BE651" s="68">
        <v>0.69781250000000006</v>
      </c>
      <c r="BF651" s="69">
        <v>0.50750000000000006</v>
      </c>
      <c r="BG651" s="69">
        <v>1.375</v>
      </c>
      <c r="BH651" s="70">
        <v>1.5</v>
      </c>
      <c r="BI651" s="72" t="s">
        <v>3017</v>
      </c>
      <c r="BJ651" s="68">
        <v>0.10467187500000001</v>
      </c>
      <c r="BK651" s="84">
        <v>7.6125000000000012E-2</v>
      </c>
      <c r="BL651" s="85">
        <v>0.20624999999999999</v>
      </c>
      <c r="BM651" s="86">
        <v>0.22499999999999998</v>
      </c>
    </row>
    <row r="652" spans="56:65" x14ac:dyDescent="0.25">
      <c r="BD652" s="92" t="s">
        <v>3018</v>
      </c>
      <c r="BE652" s="68">
        <v>1.375</v>
      </c>
      <c r="BF652" s="69">
        <v>1</v>
      </c>
      <c r="BG652" s="69">
        <v>1.375</v>
      </c>
      <c r="BH652" s="70">
        <v>1.5</v>
      </c>
      <c r="BI652" s="72" t="s">
        <v>3019</v>
      </c>
      <c r="BJ652" s="68">
        <v>0.20624999999999999</v>
      </c>
      <c r="BK652" s="84">
        <v>0.15</v>
      </c>
      <c r="BL652" s="85">
        <v>0.20624999999999999</v>
      </c>
      <c r="BM652" s="86">
        <v>0.22499999999999998</v>
      </c>
    </row>
    <row r="653" spans="56:65" x14ac:dyDescent="0.25">
      <c r="BD653" s="92" t="s">
        <v>3020</v>
      </c>
      <c r="BE653" s="68">
        <v>0.69781250000000006</v>
      </c>
      <c r="BF653" s="69">
        <v>0.50750000000000006</v>
      </c>
      <c r="BG653" s="69">
        <v>1.375</v>
      </c>
      <c r="BH653" s="70">
        <v>1.5</v>
      </c>
      <c r="BI653" s="72" t="s">
        <v>3021</v>
      </c>
      <c r="BJ653" s="68">
        <v>0.10467187500000001</v>
      </c>
      <c r="BK653" s="84">
        <v>7.6125000000000012E-2</v>
      </c>
      <c r="BL653" s="85">
        <v>0.20624999999999999</v>
      </c>
      <c r="BM653" s="86">
        <v>0.22499999999999998</v>
      </c>
    </row>
    <row r="654" spans="56:65" x14ac:dyDescent="0.25">
      <c r="BD654" s="92" t="s">
        <v>3022</v>
      </c>
      <c r="BE654" s="68">
        <v>0.69781250000000006</v>
      </c>
      <c r="BF654" s="69">
        <v>0.50750000000000006</v>
      </c>
      <c r="BG654" s="69">
        <v>1.375</v>
      </c>
      <c r="BH654" s="70">
        <v>1.5</v>
      </c>
      <c r="BI654" s="72" t="s">
        <v>3023</v>
      </c>
      <c r="BJ654" s="68">
        <v>0.10467187500000001</v>
      </c>
      <c r="BK654" s="84">
        <v>7.6125000000000012E-2</v>
      </c>
      <c r="BL654" s="85">
        <v>0.20624999999999999</v>
      </c>
      <c r="BM654" s="86">
        <v>0.22499999999999998</v>
      </c>
    </row>
    <row r="655" spans="56:65" x14ac:dyDescent="0.25">
      <c r="BD655" s="92" t="s">
        <v>3024</v>
      </c>
      <c r="BE655" s="68">
        <v>1.375</v>
      </c>
      <c r="BF655" s="69">
        <v>1</v>
      </c>
      <c r="BG655" s="69">
        <v>1.375</v>
      </c>
      <c r="BH655" s="70">
        <v>1.5</v>
      </c>
      <c r="BI655" s="72" t="s">
        <v>3025</v>
      </c>
      <c r="BJ655" s="68">
        <v>0.20624999999999999</v>
      </c>
      <c r="BK655" s="84">
        <v>0.15</v>
      </c>
      <c r="BL655" s="85">
        <v>0.20624999999999999</v>
      </c>
      <c r="BM655" s="86">
        <v>0.22499999999999998</v>
      </c>
    </row>
    <row r="656" spans="56:65" x14ac:dyDescent="0.25">
      <c r="BD656" s="92" t="s">
        <v>3026</v>
      </c>
      <c r="BE656" s="68">
        <v>1.375</v>
      </c>
      <c r="BF656" s="69">
        <v>1</v>
      </c>
      <c r="BG656" s="69">
        <v>1.375</v>
      </c>
      <c r="BH656" s="70">
        <v>1.5</v>
      </c>
      <c r="BI656" s="72" t="s">
        <v>3027</v>
      </c>
      <c r="BJ656" s="68">
        <v>0.20624999999999999</v>
      </c>
      <c r="BK656" s="84">
        <v>0.15</v>
      </c>
      <c r="BL656" s="85">
        <v>0.20624999999999999</v>
      </c>
      <c r="BM656" s="86">
        <v>0.22499999999999998</v>
      </c>
    </row>
    <row r="657" spans="56:65" x14ac:dyDescent="0.25">
      <c r="BD657" s="92" t="s">
        <v>3028</v>
      </c>
      <c r="BE657" s="68">
        <v>1.375</v>
      </c>
      <c r="BF657" s="69">
        <v>1</v>
      </c>
      <c r="BG657" s="69">
        <v>1.375</v>
      </c>
      <c r="BH657" s="70">
        <v>1.5</v>
      </c>
      <c r="BI657" s="72" t="s">
        <v>3029</v>
      </c>
      <c r="BJ657" s="68">
        <v>0.20624999999999999</v>
      </c>
      <c r="BK657" s="84">
        <v>0.15</v>
      </c>
      <c r="BL657" s="85">
        <v>0.20624999999999999</v>
      </c>
      <c r="BM657" s="86">
        <v>0.22499999999999998</v>
      </c>
    </row>
    <row r="658" spans="56:65" x14ac:dyDescent="0.25">
      <c r="BD658" s="92" t="s">
        <v>3030</v>
      </c>
      <c r="BE658" s="68">
        <v>0.69781250000000006</v>
      </c>
      <c r="BF658" s="69">
        <v>0.50750000000000006</v>
      </c>
      <c r="BG658" s="69">
        <v>1.375</v>
      </c>
      <c r="BH658" s="70">
        <v>1.5</v>
      </c>
      <c r="BI658" s="72" t="s">
        <v>3031</v>
      </c>
      <c r="BJ658" s="68">
        <v>0.10467187500000001</v>
      </c>
      <c r="BK658" s="84">
        <v>7.6125000000000012E-2</v>
      </c>
      <c r="BL658" s="85">
        <v>0.20624999999999999</v>
      </c>
      <c r="BM658" s="86">
        <v>0.22499999999999998</v>
      </c>
    </row>
    <row r="659" spans="56:65" x14ac:dyDescent="0.25">
      <c r="BD659" s="92" t="s">
        <v>3032</v>
      </c>
      <c r="BE659" s="68">
        <v>1.375</v>
      </c>
      <c r="BF659" s="69">
        <v>1</v>
      </c>
      <c r="BG659" s="69">
        <v>1.375</v>
      </c>
      <c r="BH659" s="70">
        <v>1.5</v>
      </c>
      <c r="BI659" s="72" t="s">
        <v>3033</v>
      </c>
      <c r="BJ659" s="68">
        <v>0.20624999999999999</v>
      </c>
      <c r="BK659" s="84">
        <v>0.15</v>
      </c>
      <c r="BL659" s="85">
        <v>0.20624999999999999</v>
      </c>
      <c r="BM659" s="86">
        <v>0.22499999999999998</v>
      </c>
    </row>
    <row r="660" spans="56:65" x14ac:dyDescent="0.25">
      <c r="BD660" s="92" t="s">
        <v>3034</v>
      </c>
      <c r="BE660" s="68">
        <v>1.375</v>
      </c>
      <c r="BF660" s="69">
        <v>1</v>
      </c>
      <c r="BG660" s="69">
        <v>1.375</v>
      </c>
      <c r="BH660" s="70">
        <v>1.5</v>
      </c>
      <c r="BI660" s="72" t="s">
        <v>3035</v>
      </c>
      <c r="BJ660" s="68">
        <v>0.20624999999999999</v>
      </c>
      <c r="BK660" s="84">
        <v>0.15</v>
      </c>
      <c r="BL660" s="85">
        <v>0.20624999999999999</v>
      </c>
      <c r="BM660" s="86">
        <v>0.22499999999999998</v>
      </c>
    </row>
    <row r="661" spans="56:65" x14ac:dyDescent="0.25">
      <c r="BD661" s="92" t="s">
        <v>3036</v>
      </c>
      <c r="BE661" s="68">
        <v>1.375</v>
      </c>
      <c r="BF661" s="69">
        <v>1</v>
      </c>
      <c r="BG661" s="69">
        <v>1.375</v>
      </c>
      <c r="BH661" s="70">
        <v>1.5</v>
      </c>
      <c r="BI661" s="72" t="s">
        <v>3037</v>
      </c>
      <c r="BJ661" s="68">
        <v>0.20624999999999999</v>
      </c>
      <c r="BK661" s="84">
        <v>0.15</v>
      </c>
      <c r="BL661" s="85">
        <v>0.20624999999999999</v>
      </c>
      <c r="BM661" s="86">
        <v>0.22499999999999998</v>
      </c>
    </row>
    <row r="662" spans="56:65" x14ac:dyDescent="0.25">
      <c r="BD662" s="92" t="s">
        <v>3038</v>
      </c>
      <c r="BE662" s="68">
        <v>1.375</v>
      </c>
      <c r="BF662" s="69">
        <v>1</v>
      </c>
      <c r="BG662" s="69">
        <v>1.375</v>
      </c>
      <c r="BH662" s="70">
        <v>1.5</v>
      </c>
      <c r="BI662" s="72" t="s">
        <v>3039</v>
      </c>
      <c r="BJ662" s="68">
        <v>0.20624999999999999</v>
      </c>
      <c r="BK662" s="84">
        <v>0.15</v>
      </c>
      <c r="BL662" s="85">
        <v>0.20624999999999999</v>
      </c>
      <c r="BM662" s="86">
        <v>0.22499999999999998</v>
      </c>
    </row>
    <row r="663" spans="56:65" x14ac:dyDescent="0.25">
      <c r="BD663" s="92" t="s">
        <v>3040</v>
      </c>
      <c r="BE663" s="68">
        <v>1.375</v>
      </c>
      <c r="BF663" s="69">
        <v>1</v>
      </c>
      <c r="BG663" s="69">
        <v>1.375</v>
      </c>
      <c r="BH663" s="70">
        <v>1.5</v>
      </c>
      <c r="BI663" s="72" t="s">
        <v>3041</v>
      </c>
      <c r="BJ663" s="68">
        <v>0.20624999999999999</v>
      </c>
      <c r="BK663" s="84">
        <v>0.15</v>
      </c>
      <c r="BL663" s="85">
        <v>0.20624999999999999</v>
      </c>
      <c r="BM663" s="86">
        <v>0.22499999999999998</v>
      </c>
    </row>
    <row r="664" spans="56:65" x14ac:dyDescent="0.25">
      <c r="BD664" s="92" t="s">
        <v>3042</v>
      </c>
      <c r="BE664" s="68">
        <v>1.375</v>
      </c>
      <c r="BF664" s="69">
        <v>1</v>
      </c>
      <c r="BG664" s="69">
        <v>1.375</v>
      </c>
      <c r="BH664" s="70">
        <v>1.5</v>
      </c>
      <c r="BI664" s="72" t="s">
        <v>3043</v>
      </c>
      <c r="BJ664" s="68">
        <v>0.20624999999999999</v>
      </c>
      <c r="BK664" s="84">
        <v>0.15</v>
      </c>
      <c r="BL664" s="85">
        <v>0.20624999999999999</v>
      </c>
      <c r="BM664" s="86">
        <v>0.22499999999999998</v>
      </c>
    </row>
    <row r="665" spans="56:65" x14ac:dyDescent="0.25">
      <c r="BD665" s="92" t="s">
        <v>3044</v>
      </c>
      <c r="BE665" s="68">
        <v>0.69781250000000006</v>
      </c>
      <c r="BF665" s="69">
        <v>0.50750000000000006</v>
      </c>
      <c r="BG665" s="69">
        <v>1.375</v>
      </c>
      <c r="BH665" s="70">
        <v>1.5</v>
      </c>
      <c r="BI665" s="72" t="s">
        <v>3045</v>
      </c>
      <c r="BJ665" s="68">
        <v>0.10467187500000001</v>
      </c>
      <c r="BK665" s="84">
        <v>7.6125000000000012E-2</v>
      </c>
      <c r="BL665" s="85">
        <v>0.20624999999999999</v>
      </c>
      <c r="BM665" s="86">
        <v>0.22499999999999998</v>
      </c>
    </row>
    <row r="666" spans="56:65" x14ac:dyDescent="0.25">
      <c r="BD666" s="92" t="s">
        <v>3046</v>
      </c>
      <c r="BE666" s="68">
        <v>1.375</v>
      </c>
      <c r="BF666" s="69">
        <v>1</v>
      </c>
      <c r="BG666" s="69">
        <v>1.375</v>
      </c>
      <c r="BH666" s="70">
        <v>1.5</v>
      </c>
      <c r="BI666" s="72" t="s">
        <v>3047</v>
      </c>
      <c r="BJ666" s="68">
        <v>0.20624999999999999</v>
      </c>
      <c r="BK666" s="84">
        <v>0.15</v>
      </c>
      <c r="BL666" s="85">
        <v>0.20624999999999999</v>
      </c>
      <c r="BM666" s="86">
        <v>0.22499999999999998</v>
      </c>
    </row>
    <row r="667" spans="56:65" x14ac:dyDescent="0.25">
      <c r="BD667" s="92" t="s">
        <v>3048</v>
      </c>
      <c r="BE667" s="68">
        <v>1.375</v>
      </c>
      <c r="BF667" s="69">
        <v>1</v>
      </c>
      <c r="BG667" s="69">
        <v>1.375</v>
      </c>
      <c r="BH667" s="70">
        <v>1.5</v>
      </c>
      <c r="BI667" s="72" t="s">
        <v>3049</v>
      </c>
      <c r="BJ667" s="68">
        <v>0.20624999999999999</v>
      </c>
      <c r="BK667" s="84">
        <v>0.15</v>
      </c>
      <c r="BL667" s="85">
        <v>0.20624999999999999</v>
      </c>
      <c r="BM667" s="86">
        <v>0.22499999999999998</v>
      </c>
    </row>
    <row r="668" spans="56:65" x14ac:dyDescent="0.25">
      <c r="BD668" s="92" t="s">
        <v>3050</v>
      </c>
      <c r="BE668" s="68">
        <v>1.375</v>
      </c>
      <c r="BF668" s="69">
        <v>1</v>
      </c>
      <c r="BG668" s="69">
        <v>1.375</v>
      </c>
      <c r="BH668" s="70">
        <v>1.5</v>
      </c>
      <c r="BI668" s="72" t="s">
        <v>3051</v>
      </c>
      <c r="BJ668" s="68">
        <v>0.20624999999999999</v>
      </c>
      <c r="BK668" s="84">
        <v>0.15</v>
      </c>
      <c r="BL668" s="85">
        <v>0.20624999999999999</v>
      </c>
      <c r="BM668" s="86">
        <v>0.22499999999999998</v>
      </c>
    </row>
    <row r="669" spans="56:65" x14ac:dyDescent="0.25">
      <c r="BD669" s="92" t="s">
        <v>3052</v>
      </c>
      <c r="BE669" s="68">
        <v>1.375</v>
      </c>
      <c r="BF669" s="69">
        <v>1</v>
      </c>
      <c r="BG669" s="69">
        <v>1.375</v>
      </c>
      <c r="BH669" s="70">
        <v>1.5</v>
      </c>
      <c r="BI669" s="72" t="s">
        <v>3053</v>
      </c>
      <c r="BJ669" s="68">
        <v>0.20624999999999999</v>
      </c>
      <c r="BK669" s="84">
        <v>0.15</v>
      </c>
      <c r="BL669" s="85">
        <v>0.20624999999999999</v>
      </c>
      <c r="BM669" s="86">
        <v>0.22499999999999998</v>
      </c>
    </row>
    <row r="670" spans="56:65" x14ac:dyDescent="0.25">
      <c r="BD670" s="92" t="s">
        <v>3054</v>
      </c>
      <c r="BE670" s="68">
        <v>0.72273437500000015</v>
      </c>
      <c r="BF670" s="69">
        <v>0.52562500000000012</v>
      </c>
      <c r="BG670" s="69">
        <v>1.375</v>
      </c>
      <c r="BH670" s="70">
        <v>1.5</v>
      </c>
      <c r="BI670" s="72" t="s">
        <v>3055</v>
      </c>
      <c r="BJ670" s="68">
        <v>0.10841015625000001</v>
      </c>
      <c r="BK670" s="84">
        <v>7.8843750000000018E-2</v>
      </c>
      <c r="BL670" s="85">
        <v>0.20624999999999999</v>
      </c>
      <c r="BM670" s="86">
        <v>0.22499999999999998</v>
      </c>
    </row>
    <row r="671" spans="56:65" x14ac:dyDescent="0.25">
      <c r="BD671" s="92" t="s">
        <v>3056</v>
      </c>
      <c r="BE671" s="68">
        <v>1.375</v>
      </c>
      <c r="BF671" s="69">
        <v>1</v>
      </c>
      <c r="BG671" s="69">
        <v>1.375</v>
      </c>
      <c r="BH671" s="70">
        <v>1.5</v>
      </c>
      <c r="BI671" s="72" t="s">
        <v>3057</v>
      </c>
      <c r="BJ671" s="68">
        <v>0.20624999999999999</v>
      </c>
      <c r="BK671" s="84">
        <v>0.15</v>
      </c>
      <c r="BL671" s="85">
        <v>0.20624999999999999</v>
      </c>
      <c r="BM671" s="86">
        <v>0.22499999999999998</v>
      </c>
    </row>
    <row r="672" spans="56:65" x14ac:dyDescent="0.25">
      <c r="BD672" s="92" t="s">
        <v>3058</v>
      </c>
      <c r="BE672" s="68">
        <v>1.375</v>
      </c>
      <c r="BF672" s="69">
        <v>1</v>
      </c>
      <c r="BG672" s="69">
        <v>1.375</v>
      </c>
      <c r="BH672" s="70">
        <v>1.5</v>
      </c>
      <c r="BI672" s="72" t="s">
        <v>3059</v>
      </c>
      <c r="BJ672" s="68">
        <v>0.20624999999999999</v>
      </c>
      <c r="BK672" s="84">
        <v>0.15</v>
      </c>
      <c r="BL672" s="85">
        <v>0.20624999999999999</v>
      </c>
      <c r="BM672" s="86">
        <v>0.22499999999999998</v>
      </c>
    </row>
    <row r="673" spans="56:65" x14ac:dyDescent="0.25">
      <c r="BD673" s="92" t="s">
        <v>3060</v>
      </c>
      <c r="BE673" s="68">
        <v>1.375</v>
      </c>
      <c r="BF673" s="69">
        <v>1</v>
      </c>
      <c r="BG673" s="69">
        <v>1.375</v>
      </c>
      <c r="BH673" s="70">
        <v>1.5</v>
      </c>
      <c r="BI673" s="72" t="s">
        <v>3061</v>
      </c>
      <c r="BJ673" s="68">
        <v>0.20624999999999999</v>
      </c>
      <c r="BK673" s="84">
        <v>0.15</v>
      </c>
      <c r="BL673" s="85">
        <v>0.20624999999999999</v>
      </c>
      <c r="BM673" s="86">
        <v>0.22499999999999998</v>
      </c>
    </row>
    <row r="674" spans="56:65" x14ac:dyDescent="0.25">
      <c r="BD674" s="92" t="s">
        <v>3062</v>
      </c>
      <c r="BE674" s="68">
        <v>1.375</v>
      </c>
      <c r="BF674" s="69">
        <v>1</v>
      </c>
      <c r="BG674" s="69">
        <v>1.375</v>
      </c>
      <c r="BH674" s="70">
        <v>1.5</v>
      </c>
      <c r="BI674" s="72" t="s">
        <v>3063</v>
      </c>
      <c r="BJ674" s="68">
        <v>0.20624999999999999</v>
      </c>
      <c r="BK674" s="84">
        <v>0.15</v>
      </c>
      <c r="BL674" s="85">
        <v>0.20624999999999999</v>
      </c>
      <c r="BM674" s="86">
        <v>0.22499999999999998</v>
      </c>
    </row>
    <row r="675" spans="56:65" x14ac:dyDescent="0.25">
      <c r="BD675" s="92" t="s">
        <v>3064</v>
      </c>
      <c r="BE675" s="68">
        <v>0.69781250000000006</v>
      </c>
      <c r="BF675" s="69">
        <v>0.50750000000000006</v>
      </c>
      <c r="BG675" s="69">
        <v>1.375</v>
      </c>
      <c r="BH675" s="70">
        <v>1.5</v>
      </c>
      <c r="BI675" s="72" t="s">
        <v>3065</v>
      </c>
      <c r="BJ675" s="68">
        <v>0.10467187500000001</v>
      </c>
      <c r="BK675" s="84">
        <v>7.6125000000000012E-2</v>
      </c>
      <c r="BL675" s="85">
        <v>0.20624999999999999</v>
      </c>
      <c r="BM675" s="86">
        <v>0.22499999999999998</v>
      </c>
    </row>
    <row r="676" spans="56:65" x14ac:dyDescent="0.25">
      <c r="BD676" s="92" t="s">
        <v>3066</v>
      </c>
      <c r="BE676" s="68">
        <v>1.375</v>
      </c>
      <c r="BF676" s="69">
        <v>1</v>
      </c>
      <c r="BG676" s="69">
        <v>1.375</v>
      </c>
      <c r="BH676" s="70">
        <v>1.5</v>
      </c>
      <c r="BI676" s="72" t="s">
        <v>3067</v>
      </c>
      <c r="BJ676" s="68">
        <v>0.20624999999999999</v>
      </c>
      <c r="BK676" s="84">
        <v>0.15</v>
      </c>
      <c r="BL676" s="85">
        <v>0.20624999999999999</v>
      </c>
      <c r="BM676" s="86">
        <v>0.22499999999999998</v>
      </c>
    </row>
    <row r="677" spans="56:65" x14ac:dyDescent="0.25">
      <c r="BD677" s="92" t="s">
        <v>3068</v>
      </c>
      <c r="BE677" s="68">
        <v>1.375</v>
      </c>
      <c r="BF677" s="69">
        <v>1</v>
      </c>
      <c r="BG677" s="69">
        <v>1.375</v>
      </c>
      <c r="BH677" s="70">
        <v>1.5</v>
      </c>
      <c r="BI677" s="72" t="s">
        <v>3069</v>
      </c>
      <c r="BJ677" s="68">
        <v>0.20624999999999999</v>
      </c>
      <c r="BK677" s="84">
        <v>0.15</v>
      </c>
      <c r="BL677" s="85">
        <v>0.20624999999999999</v>
      </c>
      <c r="BM677" s="86">
        <v>0.22499999999999998</v>
      </c>
    </row>
    <row r="678" spans="56:65" x14ac:dyDescent="0.25">
      <c r="BD678" s="92" t="s">
        <v>3070</v>
      </c>
      <c r="BE678" s="68">
        <v>1.375</v>
      </c>
      <c r="BF678" s="69">
        <v>1</v>
      </c>
      <c r="BG678" s="69">
        <v>1.375</v>
      </c>
      <c r="BH678" s="70">
        <v>1.5</v>
      </c>
      <c r="BI678" s="72" t="s">
        <v>3071</v>
      </c>
      <c r="BJ678" s="68">
        <v>0.20624999999999999</v>
      </c>
      <c r="BK678" s="84">
        <v>0.15</v>
      </c>
      <c r="BL678" s="85">
        <v>0.20624999999999999</v>
      </c>
      <c r="BM678" s="86">
        <v>0.22499999999999998</v>
      </c>
    </row>
    <row r="679" spans="56:65" x14ac:dyDescent="0.25">
      <c r="BD679" s="92" t="s">
        <v>3072</v>
      </c>
      <c r="BE679" s="68">
        <v>1.375</v>
      </c>
      <c r="BF679" s="69">
        <v>1</v>
      </c>
      <c r="BG679" s="69">
        <v>1.375</v>
      </c>
      <c r="BH679" s="70">
        <v>1.5</v>
      </c>
      <c r="BI679" s="72" t="s">
        <v>3073</v>
      </c>
      <c r="BJ679" s="68">
        <v>0.20624999999999999</v>
      </c>
      <c r="BK679" s="84">
        <v>0.15</v>
      </c>
      <c r="BL679" s="85">
        <v>0.20624999999999999</v>
      </c>
      <c r="BM679" s="86">
        <v>0.22499999999999998</v>
      </c>
    </row>
    <row r="680" spans="56:65" x14ac:dyDescent="0.25">
      <c r="BD680" s="92" t="s">
        <v>3074</v>
      </c>
      <c r="BE680" s="68">
        <v>1.375</v>
      </c>
      <c r="BF680" s="69">
        <v>1</v>
      </c>
      <c r="BG680" s="69">
        <v>1.375</v>
      </c>
      <c r="BH680" s="70">
        <v>1.5</v>
      </c>
      <c r="BI680" s="72" t="s">
        <v>3075</v>
      </c>
      <c r="BJ680" s="68">
        <v>0.20624999999999999</v>
      </c>
      <c r="BK680" s="84">
        <v>0.15</v>
      </c>
      <c r="BL680" s="85">
        <v>0.20624999999999999</v>
      </c>
      <c r="BM680" s="86">
        <v>0.22499999999999998</v>
      </c>
    </row>
    <row r="681" spans="56:65" x14ac:dyDescent="0.25">
      <c r="BD681" s="92" t="s">
        <v>3076</v>
      </c>
      <c r="BE681" s="68">
        <v>1.375</v>
      </c>
      <c r="BF681" s="69">
        <v>1</v>
      </c>
      <c r="BG681" s="69">
        <v>1.375</v>
      </c>
      <c r="BH681" s="70">
        <v>1.5</v>
      </c>
      <c r="BI681" s="72" t="s">
        <v>3077</v>
      </c>
      <c r="BJ681" s="68">
        <v>0.20624999999999999</v>
      </c>
      <c r="BK681" s="84">
        <v>0.15</v>
      </c>
      <c r="BL681" s="85">
        <v>0.20624999999999999</v>
      </c>
      <c r="BM681" s="86">
        <v>0.22499999999999998</v>
      </c>
    </row>
    <row r="682" spans="56:65" x14ac:dyDescent="0.25">
      <c r="BD682" s="92" t="s">
        <v>3078</v>
      </c>
      <c r="BE682" s="68">
        <v>0.69781250000000006</v>
      </c>
      <c r="BF682" s="69">
        <v>0.50750000000000006</v>
      </c>
      <c r="BG682" s="69">
        <v>1.375</v>
      </c>
      <c r="BH682" s="70">
        <v>1.5</v>
      </c>
      <c r="BI682" s="72" t="s">
        <v>3079</v>
      </c>
      <c r="BJ682" s="68">
        <v>0.10467187500000001</v>
      </c>
      <c r="BK682" s="84">
        <v>7.6125000000000012E-2</v>
      </c>
      <c r="BL682" s="85">
        <v>0.20624999999999999</v>
      </c>
      <c r="BM682" s="86">
        <v>0.22499999999999998</v>
      </c>
    </row>
    <row r="683" spans="56:65" x14ac:dyDescent="0.25">
      <c r="BD683" s="92" t="s">
        <v>3080</v>
      </c>
      <c r="BE683" s="68">
        <v>0.69781250000000006</v>
      </c>
      <c r="BF683" s="69">
        <v>0.50750000000000006</v>
      </c>
      <c r="BG683" s="69">
        <v>1.375</v>
      </c>
      <c r="BH683" s="70">
        <v>1.5</v>
      </c>
      <c r="BI683" s="72" t="s">
        <v>3081</v>
      </c>
      <c r="BJ683" s="68">
        <v>0.10467187500000001</v>
      </c>
      <c r="BK683" s="84">
        <v>7.6125000000000012E-2</v>
      </c>
      <c r="BL683" s="85">
        <v>0.20624999999999999</v>
      </c>
      <c r="BM683" s="86">
        <v>0.22499999999999998</v>
      </c>
    </row>
    <row r="684" spans="56:65" x14ac:dyDescent="0.25">
      <c r="BD684" s="92" t="s">
        <v>3082</v>
      </c>
      <c r="BE684" s="68">
        <v>1.375</v>
      </c>
      <c r="BF684" s="69">
        <v>1</v>
      </c>
      <c r="BG684" s="69">
        <v>1.375</v>
      </c>
      <c r="BH684" s="70">
        <v>1.5</v>
      </c>
      <c r="BI684" s="72" t="s">
        <v>3083</v>
      </c>
      <c r="BJ684" s="68">
        <v>0.20624999999999999</v>
      </c>
      <c r="BK684" s="84">
        <v>0.15</v>
      </c>
      <c r="BL684" s="85">
        <v>0.20624999999999999</v>
      </c>
      <c r="BM684" s="86">
        <v>0.22499999999999998</v>
      </c>
    </row>
    <row r="685" spans="56:65" x14ac:dyDescent="0.25">
      <c r="BD685" s="92" t="s">
        <v>3084</v>
      </c>
      <c r="BE685" s="68">
        <v>1.375</v>
      </c>
      <c r="BF685" s="69">
        <v>1</v>
      </c>
      <c r="BG685" s="69">
        <v>1.375</v>
      </c>
      <c r="BH685" s="70">
        <v>1.5</v>
      </c>
      <c r="BI685" s="72" t="s">
        <v>3085</v>
      </c>
      <c r="BJ685" s="68">
        <v>0.20624999999999999</v>
      </c>
      <c r="BK685" s="84">
        <v>0.15</v>
      </c>
      <c r="BL685" s="85">
        <v>0.20624999999999999</v>
      </c>
      <c r="BM685" s="86">
        <v>0.22499999999999998</v>
      </c>
    </row>
    <row r="686" spans="56:65" x14ac:dyDescent="0.25">
      <c r="BD686" s="92" t="s">
        <v>3086</v>
      </c>
      <c r="BE686" s="68">
        <v>0.69781250000000006</v>
      </c>
      <c r="BF686" s="69">
        <v>0.50750000000000006</v>
      </c>
      <c r="BG686" s="69">
        <v>1.375</v>
      </c>
      <c r="BH686" s="70">
        <v>1.5</v>
      </c>
      <c r="BI686" s="72" t="s">
        <v>3087</v>
      </c>
      <c r="BJ686" s="68">
        <v>0.10467187500000001</v>
      </c>
      <c r="BK686" s="84">
        <v>7.6125000000000012E-2</v>
      </c>
      <c r="BL686" s="85">
        <v>0.20624999999999999</v>
      </c>
      <c r="BM686" s="86">
        <v>0.22499999999999998</v>
      </c>
    </row>
    <row r="687" spans="56:65" x14ac:dyDescent="0.25">
      <c r="BD687" s="92" t="s">
        <v>3088</v>
      </c>
      <c r="BE687" s="68">
        <v>1.375</v>
      </c>
      <c r="BF687" s="69">
        <v>1</v>
      </c>
      <c r="BG687" s="69">
        <v>1.375</v>
      </c>
      <c r="BH687" s="70">
        <v>1.5</v>
      </c>
      <c r="BI687" s="72" t="s">
        <v>3089</v>
      </c>
      <c r="BJ687" s="68">
        <v>0.20624999999999999</v>
      </c>
      <c r="BK687" s="84">
        <v>0.15</v>
      </c>
      <c r="BL687" s="85">
        <v>0.20624999999999999</v>
      </c>
      <c r="BM687" s="86">
        <v>0.22499999999999998</v>
      </c>
    </row>
    <row r="688" spans="56:65" x14ac:dyDescent="0.25">
      <c r="BD688" s="92" t="s">
        <v>3090</v>
      </c>
      <c r="BE688" s="68">
        <v>0.69781250000000006</v>
      </c>
      <c r="BF688" s="69">
        <v>0.50750000000000006</v>
      </c>
      <c r="BG688" s="69">
        <v>1.375</v>
      </c>
      <c r="BH688" s="70">
        <v>1.5</v>
      </c>
      <c r="BI688" s="72" t="s">
        <v>3091</v>
      </c>
      <c r="BJ688" s="68">
        <v>0.10467187500000001</v>
      </c>
      <c r="BK688" s="84">
        <v>7.6125000000000012E-2</v>
      </c>
      <c r="BL688" s="85">
        <v>0.20624999999999999</v>
      </c>
      <c r="BM688" s="86">
        <v>0.22499999999999998</v>
      </c>
    </row>
    <row r="689" spans="56:65" x14ac:dyDescent="0.25">
      <c r="BD689" s="92" t="s">
        <v>3092</v>
      </c>
      <c r="BE689" s="68">
        <v>1.375</v>
      </c>
      <c r="BF689" s="69">
        <v>1</v>
      </c>
      <c r="BG689" s="69">
        <v>1.375</v>
      </c>
      <c r="BH689" s="70">
        <v>1.5</v>
      </c>
      <c r="BI689" s="72" t="s">
        <v>3093</v>
      </c>
      <c r="BJ689" s="68">
        <v>0.20624999999999999</v>
      </c>
      <c r="BK689" s="84">
        <v>0.15</v>
      </c>
      <c r="BL689" s="85">
        <v>0.20624999999999999</v>
      </c>
      <c r="BM689" s="86">
        <v>0.22499999999999998</v>
      </c>
    </row>
    <row r="690" spans="56:65" x14ac:dyDescent="0.25">
      <c r="BD690" s="92" t="s">
        <v>3094</v>
      </c>
      <c r="BE690" s="68">
        <v>1.375</v>
      </c>
      <c r="BF690" s="69">
        <v>1</v>
      </c>
      <c r="BG690" s="69">
        <v>1.375</v>
      </c>
      <c r="BH690" s="70">
        <v>1.5</v>
      </c>
      <c r="BI690" s="72" t="s">
        <v>3095</v>
      </c>
      <c r="BJ690" s="68">
        <v>0.20624999999999999</v>
      </c>
      <c r="BK690" s="84">
        <v>0.15</v>
      </c>
      <c r="BL690" s="85">
        <v>0.20624999999999999</v>
      </c>
      <c r="BM690" s="86">
        <v>0.22499999999999998</v>
      </c>
    </row>
    <row r="691" spans="56:65" x14ac:dyDescent="0.25">
      <c r="BD691" s="92" t="s">
        <v>3096</v>
      </c>
      <c r="BE691" s="68">
        <v>1.375</v>
      </c>
      <c r="BF691" s="69">
        <v>1</v>
      </c>
      <c r="BG691" s="69">
        <v>1.375</v>
      </c>
      <c r="BH691" s="70">
        <v>1.5</v>
      </c>
      <c r="BI691" s="72" t="s">
        <v>3097</v>
      </c>
      <c r="BJ691" s="68">
        <v>0.20624999999999999</v>
      </c>
      <c r="BK691" s="84">
        <v>0.15</v>
      </c>
      <c r="BL691" s="85">
        <v>0.20624999999999999</v>
      </c>
      <c r="BM691" s="86">
        <v>0.22499999999999998</v>
      </c>
    </row>
    <row r="692" spans="56:65" x14ac:dyDescent="0.25">
      <c r="BD692" s="92" t="s">
        <v>3098</v>
      </c>
      <c r="BE692" s="68">
        <v>0.69781250000000006</v>
      </c>
      <c r="BF692" s="69">
        <v>0.50750000000000006</v>
      </c>
      <c r="BG692" s="69">
        <v>1.375</v>
      </c>
      <c r="BH692" s="70">
        <v>1.5</v>
      </c>
      <c r="BI692" s="72" t="s">
        <v>3099</v>
      </c>
      <c r="BJ692" s="68">
        <v>0.10467187500000001</v>
      </c>
      <c r="BK692" s="84">
        <v>7.6125000000000012E-2</v>
      </c>
      <c r="BL692" s="85">
        <v>0.20624999999999999</v>
      </c>
      <c r="BM692" s="86">
        <v>0.22499999999999998</v>
      </c>
    </row>
    <row r="693" spans="56:65" x14ac:dyDescent="0.25">
      <c r="BD693" s="92" t="s">
        <v>3100</v>
      </c>
      <c r="BE693" s="68">
        <v>1.375</v>
      </c>
      <c r="BF693" s="69">
        <v>1</v>
      </c>
      <c r="BG693" s="69">
        <v>1.375</v>
      </c>
      <c r="BH693" s="70">
        <v>1.5</v>
      </c>
      <c r="BI693" s="72" t="s">
        <v>3101</v>
      </c>
      <c r="BJ693" s="68">
        <v>0.20624999999999999</v>
      </c>
      <c r="BK693" s="84">
        <v>0.15</v>
      </c>
      <c r="BL693" s="85">
        <v>0.20624999999999999</v>
      </c>
      <c r="BM693" s="86">
        <v>0.22499999999999998</v>
      </c>
    </row>
    <row r="694" spans="56:65" x14ac:dyDescent="0.25">
      <c r="BD694" s="92" t="s">
        <v>3102</v>
      </c>
      <c r="BE694" s="68">
        <v>0.69781250000000006</v>
      </c>
      <c r="BF694" s="69">
        <v>0.50750000000000006</v>
      </c>
      <c r="BG694" s="69">
        <v>1.375</v>
      </c>
      <c r="BH694" s="70">
        <v>1.5</v>
      </c>
      <c r="BI694" s="72" t="s">
        <v>3103</v>
      </c>
      <c r="BJ694" s="68">
        <v>0.10467187500000001</v>
      </c>
      <c r="BK694" s="84">
        <v>7.6125000000000012E-2</v>
      </c>
      <c r="BL694" s="85">
        <v>0.20624999999999999</v>
      </c>
      <c r="BM694" s="86">
        <v>0.22499999999999998</v>
      </c>
    </row>
    <row r="695" spans="56:65" x14ac:dyDescent="0.25">
      <c r="BD695" s="92" t="s">
        <v>3104</v>
      </c>
      <c r="BE695" s="68">
        <v>0.72273437500000015</v>
      </c>
      <c r="BF695" s="69">
        <v>0.52562500000000012</v>
      </c>
      <c r="BG695" s="69">
        <v>1.375</v>
      </c>
      <c r="BH695" s="70">
        <v>1.5</v>
      </c>
      <c r="BI695" s="72" t="s">
        <v>3105</v>
      </c>
      <c r="BJ695" s="68">
        <v>0.10841015625000001</v>
      </c>
      <c r="BK695" s="84">
        <v>7.8843750000000018E-2</v>
      </c>
      <c r="BL695" s="85">
        <v>0.20624999999999999</v>
      </c>
      <c r="BM695" s="86">
        <v>0.22499999999999998</v>
      </c>
    </row>
    <row r="696" spans="56:65" x14ac:dyDescent="0.25">
      <c r="BD696" s="92" t="s">
        <v>3106</v>
      </c>
      <c r="BE696" s="68">
        <v>1.375</v>
      </c>
      <c r="BF696" s="69">
        <v>1</v>
      </c>
      <c r="BG696" s="69">
        <v>1.375</v>
      </c>
      <c r="BH696" s="70">
        <v>1.5</v>
      </c>
      <c r="BI696" s="72" t="s">
        <v>3107</v>
      </c>
      <c r="BJ696" s="68">
        <v>0.20624999999999999</v>
      </c>
      <c r="BK696" s="84">
        <v>0.15</v>
      </c>
      <c r="BL696" s="85">
        <v>0.20624999999999999</v>
      </c>
      <c r="BM696" s="86">
        <v>0.22499999999999998</v>
      </c>
    </row>
    <row r="697" spans="56:65" x14ac:dyDescent="0.25">
      <c r="BD697" s="92" t="s">
        <v>3108</v>
      </c>
      <c r="BE697" s="68">
        <v>1.375</v>
      </c>
      <c r="BF697" s="69">
        <v>1</v>
      </c>
      <c r="BG697" s="69">
        <v>1.375</v>
      </c>
      <c r="BH697" s="70">
        <v>1.5</v>
      </c>
      <c r="BI697" s="72" t="s">
        <v>3109</v>
      </c>
      <c r="BJ697" s="68">
        <v>0.20624999999999999</v>
      </c>
      <c r="BK697" s="84">
        <v>0.15</v>
      </c>
      <c r="BL697" s="85">
        <v>0.20624999999999999</v>
      </c>
      <c r="BM697" s="86">
        <v>0.22499999999999998</v>
      </c>
    </row>
    <row r="698" spans="56:65" x14ac:dyDescent="0.25">
      <c r="BD698" s="92" t="s">
        <v>3110</v>
      </c>
      <c r="BE698" s="68">
        <v>0.72273437500000015</v>
      </c>
      <c r="BF698" s="69">
        <v>0.52562500000000012</v>
      </c>
      <c r="BG698" s="69">
        <v>1.375</v>
      </c>
      <c r="BH698" s="70">
        <v>1.5</v>
      </c>
      <c r="BI698" s="72" t="s">
        <v>3111</v>
      </c>
      <c r="BJ698" s="68">
        <v>0.10841015625000001</v>
      </c>
      <c r="BK698" s="84">
        <v>7.8843750000000018E-2</v>
      </c>
      <c r="BL698" s="85">
        <v>0.20624999999999999</v>
      </c>
      <c r="BM698" s="86">
        <v>0.22499999999999998</v>
      </c>
    </row>
    <row r="699" spans="56:65" x14ac:dyDescent="0.25">
      <c r="BD699" s="92" t="s">
        <v>3112</v>
      </c>
      <c r="BE699" s="68">
        <v>1.375</v>
      </c>
      <c r="BF699" s="69">
        <v>1</v>
      </c>
      <c r="BG699" s="69">
        <v>1.375</v>
      </c>
      <c r="BH699" s="70">
        <v>1.5</v>
      </c>
      <c r="BI699" s="72" t="s">
        <v>3113</v>
      </c>
      <c r="BJ699" s="68">
        <v>0.20624999999999999</v>
      </c>
      <c r="BK699" s="84">
        <v>0.15</v>
      </c>
      <c r="BL699" s="85">
        <v>0.20624999999999999</v>
      </c>
      <c r="BM699" s="86">
        <v>0.22499999999999998</v>
      </c>
    </row>
    <row r="700" spans="56:65" x14ac:dyDescent="0.25">
      <c r="BD700" s="92" t="s">
        <v>3114</v>
      </c>
      <c r="BE700" s="68">
        <v>1.375</v>
      </c>
      <c r="BF700" s="69">
        <v>1</v>
      </c>
      <c r="BG700" s="69">
        <v>1.375</v>
      </c>
      <c r="BH700" s="70">
        <v>1.5</v>
      </c>
      <c r="BI700" s="72" t="s">
        <v>3115</v>
      </c>
      <c r="BJ700" s="68">
        <v>0.20624999999999999</v>
      </c>
      <c r="BK700" s="84">
        <v>0.15</v>
      </c>
      <c r="BL700" s="85">
        <v>0.20624999999999999</v>
      </c>
      <c r="BM700" s="86">
        <v>0.22499999999999998</v>
      </c>
    </row>
    <row r="701" spans="56:65" x14ac:dyDescent="0.25">
      <c r="BD701" s="92" t="s">
        <v>3116</v>
      </c>
      <c r="BE701" s="68">
        <v>1.375</v>
      </c>
      <c r="BF701" s="69">
        <v>1</v>
      </c>
      <c r="BG701" s="69">
        <v>1.375</v>
      </c>
      <c r="BH701" s="70">
        <v>1.5</v>
      </c>
      <c r="BI701" s="72" t="s">
        <v>3117</v>
      </c>
      <c r="BJ701" s="68">
        <v>0.20624999999999999</v>
      </c>
      <c r="BK701" s="84">
        <v>0.15</v>
      </c>
      <c r="BL701" s="85">
        <v>0.20624999999999999</v>
      </c>
      <c r="BM701" s="86">
        <v>0.22499999999999998</v>
      </c>
    </row>
    <row r="702" spans="56:65" x14ac:dyDescent="0.25">
      <c r="BD702" s="92" t="s">
        <v>3118</v>
      </c>
      <c r="BE702" s="68">
        <v>0.72273437500000015</v>
      </c>
      <c r="BF702" s="69">
        <v>0.52562500000000012</v>
      </c>
      <c r="BG702" s="69">
        <v>1.375</v>
      </c>
      <c r="BH702" s="70">
        <v>1.5</v>
      </c>
      <c r="BI702" s="72" t="s">
        <v>3119</v>
      </c>
      <c r="BJ702" s="68">
        <v>0.10841015625000001</v>
      </c>
      <c r="BK702" s="84">
        <v>7.8843750000000018E-2</v>
      </c>
      <c r="BL702" s="85">
        <v>0.20624999999999999</v>
      </c>
      <c r="BM702" s="86">
        <v>0.22499999999999998</v>
      </c>
    </row>
    <row r="703" spans="56:65" x14ac:dyDescent="0.25">
      <c r="BD703" s="92" t="s">
        <v>3120</v>
      </c>
      <c r="BE703" s="68">
        <v>1.375</v>
      </c>
      <c r="BF703" s="69">
        <v>1</v>
      </c>
      <c r="BG703" s="69">
        <v>1.375</v>
      </c>
      <c r="BH703" s="70">
        <v>1.5</v>
      </c>
      <c r="BI703" s="72" t="s">
        <v>3121</v>
      </c>
      <c r="BJ703" s="68">
        <v>0.20624999999999999</v>
      </c>
      <c r="BK703" s="84">
        <v>0.15</v>
      </c>
      <c r="BL703" s="85">
        <v>0.20624999999999999</v>
      </c>
      <c r="BM703" s="86">
        <v>0.22499999999999998</v>
      </c>
    </row>
    <row r="704" spans="56:65" x14ac:dyDescent="0.25">
      <c r="BD704" s="92" t="s">
        <v>3122</v>
      </c>
      <c r="BE704" s="68">
        <v>1.375</v>
      </c>
      <c r="BF704" s="69">
        <v>1</v>
      </c>
      <c r="BG704" s="69">
        <v>1.375</v>
      </c>
      <c r="BH704" s="70">
        <v>1.5</v>
      </c>
      <c r="BI704" s="72" t="s">
        <v>3123</v>
      </c>
      <c r="BJ704" s="68">
        <v>0.20624999999999999</v>
      </c>
      <c r="BK704" s="84">
        <v>0.15</v>
      </c>
      <c r="BL704" s="85">
        <v>0.20624999999999999</v>
      </c>
      <c r="BM704" s="86">
        <v>0.22499999999999998</v>
      </c>
    </row>
    <row r="705" spans="56:65" x14ac:dyDescent="0.25">
      <c r="BD705" s="92" t="s">
        <v>3124</v>
      </c>
      <c r="BE705" s="68">
        <v>0.69781250000000006</v>
      </c>
      <c r="BF705" s="69">
        <v>0.50750000000000006</v>
      </c>
      <c r="BG705" s="69">
        <v>1.375</v>
      </c>
      <c r="BH705" s="70">
        <v>1.5</v>
      </c>
      <c r="BI705" s="72" t="s">
        <v>3125</v>
      </c>
      <c r="BJ705" s="68">
        <v>0.10467187500000001</v>
      </c>
      <c r="BK705" s="84">
        <v>7.6125000000000012E-2</v>
      </c>
      <c r="BL705" s="85">
        <v>0.20624999999999999</v>
      </c>
      <c r="BM705" s="86">
        <v>0.22499999999999998</v>
      </c>
    </row>
    <row r="706" spans="56:65" x14ac:dyDescent="0.25">
      <c r="BD706" s="92" t="s">
        <v>3126</v>
      </c>
      <c r="BE706" s="68">
        <v>0.72273437500000015</v>
      </c>
      <c r="BF706" s="69">
        <v>0.52562500000000012</v>
      </c>
      <c r="BG706" s="69">
        <v>1.375</v>
      </c>
      <c r="BH706" s="70">
        <v>1.5</v>
      </c>
      <c r="BI706" s="72" t="s">
        <v>3127</v>
      </c>
      <c r="BJ706" s="68">
        <v>0.10841015625000001</v>
      </c>
      <c r="BK706" s="84">
        <v>7.8843750000000018E-2</v>
      </c>
      <c r="BL706" s="85">
        <v>0.20624999999999999</v>
      </c>
      <c r="BM706" s="86">
        <v>0.22499999999999998</v>
      </c>
    </row>
    <row r="707" spans="56:65" x14ac:dyDescent="0.25">
      <c r="BD707" s="92" t="s">
        <v>3128</v>
      </c>
      <c r="BE707" s="68">
        <v>1.375</v>
      </c>
      <c r="BF707" s="69">
        <v>1</v>
      </c>
      <c r="BG707" s="69">
        <v>1.375</v>
      </c>
      <c r="BH707" s="70">
        <v>1.5</v>
      </c>
      <c r="BI707" s="72" t="s">
        <v>3129</v>
      </c>
      <c r="BJ707" s="68">
        <v>0.20624999999999999</v>
      </c>
      <c r="BK707" s="84">
        <v>0.15</v>
      </c>
      <c r="BL707" s="85">
        <v>0.20624999999999999</v>
      </c>
      <c r="BM707" s="86">
        <v>0.22499999999999998</v>
      </c>
    </row>
    <row r="708" spans="56:65" x14ac:dyDescent="0.25">
      <c r="BD708" s="92" t="s">
        <v>3130</v>
      </c>
      <c r="BE708" s="68">
        <v>1.375</v>
      </c>
      <c r="BF708" s="69">
        <v>1</v>
      </c>
      <c r="BG708" s="69">
        <v>1.375</v>
      </c>
      <c r="BH708" s="70">
        <v>1.5</v>
      </c>
      <c r="BI708" s="72" t="s">
        <v>3131</v>
      </c>
      <c r="BJ708" s="68">
        <v>0.20624999999999999</v>
      </c>
      <c r="BK708" s="84">
        <v>0.15</v>
      </c>
      <c r="BL708" s="85">
        <v>0.20624999999999999</v>
      </c>
      <c r="BM708" s="86">
        <v>0.22499999999999998</v>
      </c>
    </row>
    <row r="709" spans="56:65" x14ac:dyDescent="0.25">
      <c r="BD709" s="92" t="s">
        <v>3132</v>
      </c>
      <c r="BE709" s="68">
        <v>1.375</v>
      </c>
      <c r="BF709" s="69">
        <v>1</v>
      </c>
      <c r="BG709" s="69">
        <v>1.375</v>
      </c>
      <c r="BH709" s="70">
        <v>1.5</v>
      </c>
      <c r="BI709" s="72" t="s">
        <v>3133</v>
      </c>
      <c r="BJ709" s="68">
        <v>0.20624999999999999</v>
      </c>
      <c r="BK709" s="84">
        <v>0.15</v>
      </c>
      <c r="BL709" s="85">
        <v>0.20624999999999999</v>
      </c>
      <c r="BM709" s="86">
        <v>0.22499999999999998</v>
      </c>
    </row>
    <row r="710" spans="56:65" x14ac:dyDescent="0.25">
      <c r="BD710" s="92" t="s">
        <v>3134</v>
      </c>
      <c r="BE710" s="68">
        <v>1.375</v>
      </c>
      <c r="BF710" s="69">
        <v>1</v>
      </c>
      <c r="BG710" s="69">
        <v>1.375</v>
      </c>
      <c r="BH710" s="70">
        <v>1.5</v>
      </c>
      <c r="BI710" s="72" t="s">
        <v>3135</v>
      </c>
      <c r="BJ710" s="68">
        <v>0.20624999999999999</v>
      </c>
      <c r="BK710" s="84">
        <v>0.15</v>
      </c>
      <c r="BL710" s="85">
        <v>0.20624999999999999</v>
      </c>
      <c r="BM710" s="86">
        <v>0.22499999999999998</v>
      </c>
    </row>
    <row r="711" spans="56:65" x14ac:dyDescent="0.25">
      <c r="BD711" s="92" t="s">
        <v>3136</v>
      </c>
      <c r="BE711" s="68">
        <v>0.72273437500000015</v>
      </c>
      <c r="BF711" s="69">
        <v>0.52562500000000012</v>
      </c>
      <c r="BG711" s="69">
        <v>1.375</v>
      </c>
      <c r="BH711" s="70">
        <v>1.5</v>
      </c>
      <c r="BI711" s="72" t="s">
        <v>3137</v>
      </c>
      <c r="BJ711" s="68">
        <v>0.10841015625000001</v>
      </c>
      <c r="BK711" s="84">
        <v>7.8843750000000018E-2</v>
      </c>
      <c r="BL711" s="85">
        <v>0.20624999999999999</v>
      </c>
      <c r="BM711" s="86">
        <v>0.22499999999999998</v>
      </c>
    </row>
    <row r="712" spans="56:65" x14ac:dyDescent="0.25">
      <c r="BD712" s="92" t="s">
        <v>3138</v>
      </c>
      <c r="BE712" s="68">
        <v>1.375</v>
      </c>
      <c r="BF712" s="69">
        <v>1</v>
      </c>
      <c r="BG712" s="69">
        <v>1.375</v>
      </c>
      <c r="BH712" s="70">
        <v>1.5</v>
      </c>
      <c r="BI712" s="72" t="s">
        <v>3139</v>
      </c>
      <c r="BJ712" s="68">
        <v>0.20624999999999999</v>
      </c>
      <c r="BK712" s="84">
        <v>0.15</v>
      </c>
      <c r="BL712" s="85">
        <v>0.20624999999999999</v>
      </c>
      <c r="BM712" s="86">
        <v>0.22499999999999998</v>
      </c>
    </row>
    <row r="713" spans="56:65" x14ac:dyDescent="0.25">
      <c r="BD713" s="92" t="s">
        <v>3140</v>
      </c>
      <c r="BE713" s="68">
        <v>1.375</v>
      </c>
      <c r="BF713" s="69">
        <v>1</v>
      </c>
      <c r="BG713" s="69">
        <v>1.375</v>
      </c>
      <c r="BH713" s="70">
        <v>1.5</v>
      </c>
      <c r="BI713" s="72" t="s">
        <v>3141</v>
      </c>
      <c r="BJ713" s="68">
        <v>0.20624999999999999</v>
      </c>
      <c r="BK713" s="84">
        <v>0.15</v>
      </c>
      <c r="BL713" s="85">
        <v>0.20624999999999999</v>
      </c>
      <c r="BM713" s="86">
        <v>0.22499999999999998</v>
      </c>
    </row>
    <row r="714" spans="56:65" x14ac:dyDescent="0.25">
      <c r="BD714" s="92" t="s">
        <v>3142</v>
      </c>
      <c r="BE714" s="68">
        <v>1.375</v>
      </c>
      <c r="BF714" s="69">
        <v>1</v>
      </c>
      <c r="BG714" s="69">
        <v>1.375</v>
      </c>
      <c r="BH714" s="70">
        <v>1.5</v>
      </c>
      <c r="BI714" s="72" t="s">
        <v>3143</v>
      </c>
      <c r="BJ714" s="68">
        <v>0.20624999999999999</v>
      </c>
      <c r="BK714" s="84">
        <v>0.15</v>
      </c>
      <c r="BL714" s="85">
        <v>0.20624999999999999</v>
      </c>
      <c r="BM714" s="86">
        <v>0.22499999999999998</v>
      </c>
    </row>
    <row r="715" spans="56:65" x14ac:dyDescent="0.25">
      <c r="BD715" s="92" t="s">
        <v>3144</v>
      </c>
      <c r="BE715" s="68">
        <v>0.69781250000000006</v>
      </c>
      <c r="BF715" s="69">
        <v>0.50750000000000006</v>
      </c>
      <c r="BG715" s="69">
        <v>1.375</v>
      </c>
      <c r="BH715" s="70">
        <v>1.5</v>
      </c>
      <c r="BI715" s="72" t="s">
        <v>3145</v>
      </c>
      <c r="BJ715" s="68">
        <v>0.10467187500000001</v>
      </c>
      <c r="BK715" s="84">
        <v>7.6125000000000012E-2</v>
      </c>
      <c r="BL715" s="85">
        <v>0.20624999999999999</v>
      </c>
      <c r="BM715" s="86">
        <v>0.22499999999999998</v>
      </c>
    </row>
    <row r="716" spans="56:65" x14ac:dyDescent="0.25">
      <c r="BD716" s="92" t="s">
        <v>3146</v>
      </c>
      <c r="BE716" s="68">
        <v>0.69781250000000006</v>
      </c>
      <c r="BF716" s="69">
        <v>0.50750000000000006</v>
      </c>
      <c r="BG716" s="69">
        <v>1.375</v>
      </c>
      <c r="BH716" s="70">
        <v>1.5</v>
      </c>
      <c r="BI716" s="72" t="s">
        <v>3147</v>
      </c>
      <c r="BJ716" s="68">
        <v>0.10467187500000001</v>
      </c>
      <c r="BK716" s="84">
        <v>7.6125000000000012E-2</v>
      </c>
      <c r="BL716" s="85">
        <v>0.20624999999999999</v>
      </c>
      <c r="BM716" s="86">
        <v>0.22499999999999998</v>
      </c>
    </row>
    <row r="717" spans="56:65" x14ac:dyDescent="0.25">
      <c r="BD717" s="92" t="s">
        <v>3148</v>
      </c>
      <c r="BE717" s="68">
        <v>1.375</v>
      </c>
      <c r="BF717" s="69">
        <v>1</v>
      </c>
      <c r="BG717" s="69">
        <v>1.375</v>
      </c>
      <c r="BH717" s="70">
        <v>1.5</v>
      </c>
      <c r="BI717" s="72" t="s">
        <v>3149</v>
      </c>
      <c r="BJ717" s="68">
        <v>0.20624999999999999</v>
      </c>
      <c r="BK717" s="84">
        <v>0.15</v>
      </c>
      <c r="BL717" s="85">
        <v>0.20624999999999999</v>
      </c>
      <c r="BM717" s="86">
        <v>0.22499999999999998</v>
      </c>
    </row>
    <row r="718" spans="56:65" x14ac:dyDescent="0.25">
      <c r="BD718" s="92" t="s">
        <v>3150</v>
      </c>
      <c r="BE718" s="68">
        <v>0.69781250000000006</v>
      </c>
      <c r="BF718" s="69">
        <v>0.50750000000000006</v>
      </c>
      <c r="BG718" s="69">
        <v>1.375</v>
      </c>
      <c r="BH718" s="70">
        <v>1.5</v>
      </c>
      <c r="BI718" s="72" t="s">
        <v>3151</v>
      </c>
      <c r="BJ718" s="68">
        <v>0.10467187500000001</v>
      </c>
      <c r="BK718" s="84">
        <v>7.6125000000000012E-2</v>
      </c>
      <c r="BL718" s="85">
        <v>0.20624999999999999</v>
      </c>
      <c r="BM718" s="86">
        <v>0.22499999999999998</v>
      </c>
    </row>
    <row r="719" spans="56:65" x14ac:dyDescent="0.25">
      <c r="BD719" s="92" t="s">
        <v>3152</v>
      </c>
      <c r="BE719" s="68">
        <v>0.69781250000000006</v>
      </c>
      <c r="BF719" s="69">
        <v>0.50750000000000006</v>
      </c>
      <c r="BG719" s="69">
        <v>1.375</v>
      </c>
      <c r="BH719" s="70">
        <v>1.5</v>
      </c>
      <c r="BI719" s="72" t="s">
        <v>3153</v>
      </c>
      <c r="BJ719" s="68">
        <v>0.10467187500000001</v>
      </c>
      <c r="BK719" s="84">
        <v>7.6125000000000012E-2</v>
      </c>
      <c r="BL719" s="85">
        <v>0.20624999999999999</v>
      </c>
      <c r="BM719" s="86">
        <v>0.22499999999999998</v>
      </c>
    </row>
    <row r="720" spans="56:65" x14ac:dyDescent="0.25">
      <c r="BD720" s="92" t="s">
        <v>3154</v>
      </c>
      <c r="BE720" s="68">
        <v>1.375</v>
      </c>
      <c r="BF720" s="69">
        <v>1</v>
      </c>
      <c r="BG720" s="69">
        <v>1.375</v>
      </c>
      <c r="BH720" s="70">
        <v>1.5</v>
      </c>
      <c r="BI720" s="72" t="s">
        <v>3155</v>
      </c>
      <c r="BJ720" s="68">
        <v>0.20624999999999999</v>
      </c>
      <c r="BK720" s="84">
        <v>0.15</v>
      </c>
      <c r="BL720" s="85">
        <v>0.20624999999999999</v>
      </c>
      <c r="BM720" s="86">
        <v>0.22499999999999998</v>
      </c>
    </row>
    <row r="721" spans="56:65" x14ac:dyDescent="0.25">
      <c r="BD721" s="92" t="s">
        <v>3156</v>
      </c>
      <c r="BE721" s="68">
        <v>1.375</v>
      </c>
      <c r="BF721" s="69">
        <v>1</v>
      </c>
      <c r="BG721" s="69">
        <v>1.375</v>
      </c>
      <c r="BH721" s="70">
        <v>1.5</v>
      </c>
      <c r="BI721" s="72" t="s">
        <v>3157</v>
      </c>
      <c r="BJ721" s="68">
        <v>0.20624999999999999</v>
      </c>
      <c r="BK721" s="84">
        <v>0.15</v>
      </c>
      <c r="BL721" s="85">
        <v>0.20624999999999999</v>
      </c>
      <c r="BM721" s="86">
        <v>0.22499999999999998</v>
      </c>
    </row>
    <row r="722" spans="56:65" x14ac:dyDescent="0.25">
      <c r="BD722" s="92" t="s">
        <v>3158</v>
      </c>
      <c r="BE722" s="68">
        <v>1.375</v>
      </c>
      <c r="BF722" s="69">
        <v>1</v>
      </c>
      <c r="BG722" s="69">
        <v>1.375</v>
      </c>
      <c r="BH722" s="70">
        <v>1.5</v>
      </c>
      <c r="BI722" s="72" t="s">
        <v>3159</v>
      </c>
      <c r="BJ722" s="68">
        <v>0.20624999999999999</v>
      </c>
      <c r="BK722" s="84">
        <v>0.15</v>
      </c>
      <c r="BL722" s="85">
        <v>0.20624999999999999</v>
      </c>
      <c r="BM722" s="86">
        <v>0.22499999999999998</v>
      </c>
    </row>
    <row r="723" spans="56:65" x14ac:dyDescent="0.25">
      <c r="BD723" s="92" t="s">
        <v>3160</v>
      </c>
      <c r="BE723" s="68">
        <v>1.375</v>
      </c>
      <c r="BF723" s="69">
        <v>1</v>
      </c>
      <c r="BG723" s="69">
        <v>1.375</v>
      </c>
      <c r="BH723" s="70">
        <v>1.5</v>
      </c>
      <c r="BI723" s="72" t="s">
        <v>3161</v>
      </c>
      <c r="BJ723" s="68">
        <v>0.20624999999999999</v>
      </c>
      <c r="BK723" s="84">
        <v>0.15</v>
      </c>
      <c r="BL723" s="85">
        <v>0.20624999999999999</v>
      </c>
      <c r="BM723" s="86">
        <v>0.22499999999999998</v>
      </c>
    </row>
    <row r="724" spans="56:65" x14ac:dyDescent="0.25">
      <c r="BD724" s="92" t="s">
        <v>3162</v>
      </c>
      <c r="BE724" s="68">
        <v>0.69781250000000006</v>
      </c>
      <c r="BF724" s="69">
        <v>0.50750000000000006</v>
      </c>
      <c r="BG724" s="69">
        <v>1.375</v>
      </c>
      <c r="BH724" s="70">
        <v>1.5</v>
      </c>
      <c r="BI724" s="72" t="s">
        <v>3163</v>
      </c>
      <c r="BJ724" s="68">
        <v>0.10467187500000001</v>
      </c>
      <c r="BK724" s="84">
        <v>7.6125000000000012E-2</v>
      </c>
      <c r="BL724" s="85">
        <v>0.20624999999999999</v>
      </c>
      <c r="BM724" s="86">
        <v>0.22499999999999998</v>
      </c>
    </row>
    <row r="725" spans="56:65" x14ac:dyDescent="0.25">
      <c r="BD725" s="92" t="s">
        <v>3164</v>
      </c>
      <c r="BE725" s="68">
        <v>0.96250000000000013</v>
      </c>
      <c r="BF725" s="69">
        <v>0.72500000000000009</v>
      </c>
      <c r="BG725" s="69">
        <v>1.375</v>
      </c>
      <c r="BH725" s="70">
        <v>1.5</v>
      </c>
      <c r="BI725" s="72" t="s">
        <v>3165</v>
      </c>
      <c r="BJ725" s="68">
        <v>0.144375</v>
      </c>
      <c r="BK725" s="84">
        <v>0.10875000000000001</v>
      </c>
      <c r="BL725" s="85">
        <v>0.20624999999999999</v>
      </c>
      <c r="BM725" s="86">
        <v>0.22499999999999998</v>
      </c>
    </row>
    <row r="726" spans="56:65" x14ac:dyDescent="0.25">
      <c r="BD726" s="92" t="s">
        <v>3166</v>
      </c>
      <c r="BE726" s="68">
        <v>1.375</v>
      </c>
      <c r="BF726" s="69">
        <v>1</v>
      </c>
      <c r="BG726" s="69">
        <v>1.375</v>
      </c>
      <c r="BH726" s="70">
        <v>1.5</v>
      </c>
      <c r="BI726" s="72" t="s">
        <v>3167</v>
      </c>
      <c r="BJ726" s="68">
        <v>0.20624999999999999</v>
      </c>
      <c r="BK726" s="84">
        <v>0.15</v>
      </c>
      <c r="BL726" s="85">
        <v>0.20624999999999999</v>
      </c>
      <c r="BM726" s="86">
        <v>0.22499999999999998</v>
      </c>
    </row>
    <row r="727" spans="56:65" x14ac:dyDescent="0.25">
      <c r="BD727" s="92" t="s">
        <v>3168</v>
      </c>
      <c r="BE727" s="68">
        <v>1.375</v>
      </c>
      <c r="BF727" s="69">
        <v>1</v>
      </c>
      <c r="BG727" s="69">
        <v>1.375</v>
      </c>
      <c r="BH727" s="70">
        <v>1.5</v>
      </c>
      <c r="BI727" s="72" t="s">
        <v>3169</v>
      </c>
      <c r="BJ727" s="68">
        <v>0.20624999999999999</v>
      </c>
      <c r="BK727" s="84">
        <v>0.15</v>
      </c>
      <c r="BL727" s="85">
        <v>0.20624999999999999</v>
      </c>
      <c r="BM727" s="86">
        <v>0.22499999999999998</v>
      </c>
    </row>
    <row r="728" spans="56:65" x14ac:dyDescent="0.25">
      <c r="BD728" s="92" t="s">
        <v>3170</v>
      </c>
      <c r="BE728" s="68">
        <v>0.69781250000000006</v>
      </c>
      <c r="BF728" s="69">
        <v>0.50750000000000006</v>
      </c>
      <c r="BG728" s="69">
        <v>1.375</v>
      </c>
      <c r="BH728" s="70">
        <v>1.5</v>
      </c>
      <c r="BI728" s="72" t="s">
        <v>3171</v>
      </c>
      <c r="BJ728" s="68">
        <v>0.10467187500000001</v>
      </c>
      <c r="BK728" s="84">
        <v>7.6125000000000012E-2</v>
      </c>
      <c r="BL728" s="85">
        <v>0.20624999999999999</v>
      </c>
      <c r="BM728" s="86">
        <v>0.22499999999999998</v>
      </c>
    </row>
    <row r="729" spans="56:65" x14ac:dyDescent="0.25">
      <c r="BD729" s="92" t="s">
        <v>3172</v>
      </c>
      <c r="BE729" s="68">
        <v>1.375</v>
      </c>
      <c r="BF729" s="69">
        <v>1</v>
      </c>
      <c r="BG729" s="69">
        <v>1.375</v>
      </c>
      <c r="BH729" s="70">
        <v>1.5</v>
      </c>
      <c r="BI729" s="72" t="s">
        <v>3173</v>
      </c>
      <c r="BJ729" s="68">
        <v>0.20624999999999999</v>
      </c>
      <c r="BK729" s="84">
        <v>0.15</v>
      </c>
      <c r="BL729" s="85">
        <v>0.20624999999999999</v>
      </c>
      <c r="BM729" s="86">
        <v>0.22499999999999998</v>
      </c>
    </row>
    <row r="730" spans="56:65" x14ac:dyDescent="0.25">
      <c r="BD730" s="92" t="s">
        <v>3174</v>
      </c>
      <c r="BE730" s="68">
        <v>0.69781250000000006</v>
      </c>
      <c r="BF730" s="69">
        <v>0.50750000000000006</v>
      </c>
      <c r="BG730" s="69">
        <v>1.375</v>
      </c>
      <c r="BH730" s="70">
        <v>1.5</v>
      </c>
      <c r="BI730" s="72" t="s">
        <v>3175</v>
      </c>
      <c r="BJ730" s="68">
        <v>0.10467187500000001</v>
      </c>
      <c r="BK730" s="84">
        <v>7.6125000000000012E-2</v>
      </c>
      <c r="BL730" s="85">
        <v>0.20624999999999999</v>
      </c>
      <c r="BM730" s="86">
        <v>0.22499999999999998</v>
      </c>
    </row>
    <row r="731" spans="56:65" x14ac:dyDescent="0.25">
      <c r="BD731" s="92" t="s">
        <v>3176</v>
      </c>
      <c r="BE731" s="68">
        <v>0.69781250000000006</v>
      </c>
      <c r="BF731" s="69">
        <v>0.50750000000000006</v>
      </c>
      <c r="BG731" s="69">
        <v>1.375</v>
      </c>
      <c r="BH731" s="70">
        <v>1.5</v>
      </c>
      <c r="BI731" s="72" t="s">
        <v>3177</v>
      </c>
      <c r="BJ731" s="68">
        <v>0.10467187500000001</v>
      </c>
      <c r="BK731" s="84">
        <v>7.6125000000000012E-2</v>
      </c>
      <c r="BL731" s="85">
        <v>0.20624999999999999</v>
      </c>
      <c r="BM731" s="86">
        <v>0.22499999999999998</v>
      </c>
    </row>
    <row r="732" spans="56:65" x14ac:dyDescent="0.25">
      <c r="BD732" s="92" t="s">
        <v>3178</v>
      </c>
      <c r="BE732" s="68">
        <v>1.375</v>
      </c>
      <c r="BF732" s="69">
        <v>1</v>
      </c>
      <c r="BG732" s="69">
        <v>1.375</v>
      </c>
      <c r="BH732" s="70">
        <v>1.5</v>
      </c>
      <c r="BI732" s="72" t="s">
        <v>3179</v>
      </c>
      <c r="BJ732" s="68">
        <v>0.20624999999999999</v>
      </c>
      <c r="BK732" s="84">
        <v>0.15</v>
      </c>
      <c r="BL732" s="85">
        <v>0.20624999999999999</v>
      </c>
      <c r="BM732" s="86">
        <v>0.22499999999999998</v>
      </c>
    </row>
    <row r="733" spans="56:65" x14ac:dyDescent="0.25">
      <c r="BD733" s="92" t="s">
        <v>3180</v>
      </c>
      <c r="BE733" s="68">
        <v>1.375</v>
      </c>
      <c r="BF733" s="69">
        <v>1</v>
      </c>
      <c r="BG733" s="69">
        <v>1.375</v>
      </c>
      <c r="BH733" s="70">
        <v>1.5</v>
      </c>
      <c r="BI733" s="72" t="s">
        <v>3181</v>
      </c>
      <c r="BJ733" s="68">
        <v>0.20624999999999999</v>
      </c>
      <c r="BK733" s="84">
        <v>0.15</v>
      </c>
      <c r="BL733" s="85">
        <v>0.20624999999999999</v>
      </c>
      <c r="BM733" s="86">
        <v>0.22499999999999998</v>
      </c>
    </row>
    <row r="734" spans="56:65" x14ac:dyDescent="0.25">
      <c r="BD734" s="92" t="s">
        <v>3182</v>
      </c>
      <c r="BE734" s="68">
        <v>1.375</v>
      </c>
      <c r="BF734" s="69">
        <v>1</v>
      </c>
      <c r="BG734" s="69">
        <v>1.375</v>
      </c>
      <c r="BH734" s="70">
        <v>1.5</v>
      </c>
      <c r="BI734" s="72" t="s">
        <v>3183</v>
      </c>
      <c r="BJ734" s="68">
        <v>0.20624999999999999</v>
      </c>
      <c r="BK734" s="84">
        <v>0.15</v>
      </c>
      <c r="BL734" s="85">
        <v>0.20624999999999999</v>
      </c>
      <c r="BM734" s="86">
        <v>0.22499999999999998</v>
      </c>
    </row>
    <row r="735" spans="56:65" x14ac:dyDescent="0.25">
      <c r="BD735" s="92" t="s">
        <v>3184</v>
      </c>
      <c r="BE735" s="68">
        <v>1.375</v>
      </c>
      <c r="BF735" s="69">
        <v>1</v>
      </c>
      <c r="BG735" s="69">
        <v>1.375</v>
      </c>
      <c r="BH735" s="70">
        <v>1.5</v>
      </c>
      <c r="BI735" s="72" t="s">
        <v>3185</v>
      </c>
      <c r="BJ735" s="68">
        <v>0.20624999999999999</v>
      </c>
      <c r="BK735" s="84">
        <v>0.15</v>
      </c>
      <c r="BL735" s="85">
        <v>0.20624999999999999</v>
      </c>
      <c r="BM735" s="86">
        <v>0.22499999999999998</v>
      </c>
    </row>
    <row r="736" spans="56:65" x14ac:dyDescent="0.25">
      <c r="BD736" s="92" t="s">
        <v>3186</v>
      </c>
      <c r="BE736" s="68">
        <v>0.69781250000000006</v>
      </c>
      <c r="BF736" s="69">
        <v>0.50750000000000006</v>
      </c>
      <c r="BG736" s="69">
        <v>1.375</v>
      </c>
      <c r="BH736" s="70">
        <v>1.5</v>
      </c>
      <c r="BI736" s="72" t="s">
        <v>3187</v>
      </c>
      <c r="BJ736" s="68">
        <v>0.10467187500000001</v>
      </c>
      <c r="BK736" s="84">
        <v>7.6125000000000012E-2</v>
      </c>
      <c r="BL736" s="85">
        <v>0.20624999999999999</v>
      </c>
      <c r="BM736" s="86">
        <v>0.22499999999999998</v>
      </c>
    </row>
    <row r="737" spans="56:65" x14ac:dyDescent="0.25">
      <c r="BD737" s="92" t="s">
        <v>3188</v>
      </c>
      <c r="BE737" s="68">
        <v>1.375</v>
      </c>
      <c r="BF737" s="69">
        <v>1</v>
      </c>
      <c r="BG737" s="69">
        <v>1.375</v>
      </c>
      <c r="BH737" s="70">
        <v>1.5</v>
      </c>
      <c r="BI737" s="72" t="s">
        <v>3189</v>
      </c>
      <c r="BJ737" s="68">
        <v>0.20624999999999999</v>
      </c>
      <c r="BK737" s="84">
        <v>0.15</v>
      </c>
      <c r="BL737" s="85">
        <v>0.20624999999999999</v>
      </c>
      <c r="BM737" s="86">
        <v>0.22499999999999998</v>
      </c>
    </row>
    <row r="738" spans="56:65" x14ac:dyDescent="0.25">
      <c r="BD738" s="92" t="s">
        <v>3190</v>
      </c>
      <c r="BE738" s="68">
        <v>1.375</v>
      </c>
      <c r="BF738" s="69">
        <v>1</v>
      </c>
      <c r="BG738" s="69">
        <v>1.375</v>
      </c>
      <c r="BH738" s="70">
        <v>1.5</v>
      </c>
      <c r="BI738" s="72" t="s">
        <v>3191</v>
      </c>
      <c r="BJ738" s="68">
        <v>0.20624999999999999</v>
      </c>
      <c r="BK738" s="84">
        <v>0.15</v>
      </c>
      <c r="BL738" s="85">
        <v>0.20624999999999999</v>
      </c>
      <c r="BM738" s="86">
        <v>0.22499999999999998</v>
      </c>
    </row>
    <row r="739" spans="56:65" x14ac:dyDescent="0.25">
      <c r="BD739" s="92" t="s">
        <v>3192</v>
      </c>
      <c r="BE739" s="68">
        <v>1.375</v>
      </c>
      <c r="BF739" s="69">
        <v>1</v>
      </c>
      <c r="BG739" s="69">
        <v>1.375</v>
      </c>
      <c r="BH739" s="70">
        <v>1.5</v>
      </c>
      <c r="BI739" s="72" t="s">
        <v>3193</v>
      </c>
      <c r="BJ739" s="68">
        <v>0.20624999999999999</v>
      </c>
      <c r="BK739" s="84">
        <v>0.15</v>
      </c>
      <c r="BL739" s="85">
        <v>0.20624999999999999</v>
      </c>
      <c r="BM739" s="86">
        <v>0.22499999999999998</v>
      </c>
    </row>
    <row r="740" spans="56:65" x14ac:dyDescent="0.25">
      <c r="BD740" s="92" t="s">
        <v>3194</v>
      </c>
      <c r="BE740" s="68">
        <v>1.375</v>
      </c>
      <c r="BF740" s="69">
        <v>1</v>
      </c>
      <c r="BG740" s="69">
        <v>1.375</v>
      </c>
      <c r="BH740" s="70">
        <v>1.5</v>
      </c>
      <c r="BI740" s="72" t="s">
        <v>3195</v>
      </c>
      <c r="BJ740" s="68">
        <v>0.20624999999999999</v>
      </c>
      <c r="BK740" s="84">
        <v>0.15</v>
      </c>
      <c r="BL740" s="85">
        <v>0.20624999999999999</v>
      </c>
      <c r="BM740" s="86">
        <v>0.22499999999999998</v>
      </c>
    </row>
    <row r="741" spans="56:65" x14ac:dyDescent="0.25">
      <c r="BD741" s="92" t="s">
        <v>3196</v>
      </c>
      <c r="BE741" s="68">
        <v>1.375</v>
      </c>
      <c r="BF741" s="69">
        <v>1</v>
      </c>
      <c r="BG741" s="69">
        <v>1.375</v>
      </c>
      <c r="BH741" s="70">
        <v>1.5</v>
      </c>
      <c r="BI741" s="72" t="s">
        <v>3197</v>
      </c>
      <c r="BJ741" s="68">
        <v>0.20624999999999999</v>
      </c>
      <c r="BK741" s="84">
        <v>0.15</v>
      </c>
      <c r="BL741" s="85">
        <v>0.20624999999999999</v>
      </c>
      <c r="BM741" s="86">
        <v>0.22499999999999998</v>
      </c>
    </row>
    <row r="742" spans="56:65" x14ac:dyDescent="0.25">
      <c r="BD742" s="92" t="s">
        <v>3198</v>
      </c>
      <c r="BE742" s="68">
        <v>0.69781250000000006</v>
      </c>
      <c r="BF742" s="69">
        <v>0.50750000000000006</v>
      </c>
      <c r="BG742" s="69">
        <v>1.375</v>
      </c>
      <c r="BH742" s="70">
        <v>1.5</v>
      </c>
      <c r="BI742" s="72" t="s">
        <v>3199</v>
      </c>
      <c r="BJ742" s="68">
        <v>0.10467187500000001</v>
      </c>
      <c r="BK742" s="84">
        <v>7.6125000000000012E-2</v>
      </c>
      <c r="BL742" s="85">
        <v>0.20624999999999999</v>
      </c>
      <c r="BM742" s="86">
        <v>0.22499999999999998</v>
      </c>
    </row>
    <row r="743" spans="56:65" x14ac:dyDescent="0.25">
      <c r="BD743" s="92" t="s">
        <v>3200</v>
      </c>
      <c r="BE743" s="68">
        <v>1.375</v>
      </c>
      <c r="BF743" s="69">
        <v>1</v>
      </c>
      <c r="BG743" s="69">
        <v>1.375</v>
      </c>
      <c r="BH743" s="70">
        <v>1.5</v>
      </c>
      <c r="BI743" s="72" t="s">
        <v>3201</v>
      </c>
      <c r="BJ743" s="68">
        <v>0.20624999999999999</v>
      </c>
      <c r="BK743" s="84">
        <v>0.15</v>
      </c>
      <c r="BL743" s="85">
        <v>0.20624999999999999</v>
      </c>
      <c r="BM743" s="86">
        <v>0.22499999999999998</v>
      </c>
    </row>
    <row r="744" spans="56:65" x14ac:dyDescent="0.25">
      <c r="BD744" s="92" t="s">
        <v>3202</v>
      </c>
      <c r="BE744" s="68">
        <v>1.375</v>
      </c>
      <c r="BF744" s="69">
        <v>1</v>
      </c>
      <c r="BG744" s="69">
        <v>1.375</v>
      </c>
      <c r="BH744" s="70">
        <v>1.5</v>
      </c>
      <c r="BI744" s="72" t="s">
        <v>3203</v>
      </c>
      <c r="BJ744" s="68">
        <v>0.20624999999999999</v>
      </c>
      <c r="BK744" s="84">
        <v>0.15</v>
      </c>
      <c r="BL744" s="85">
        <v>0.20624999999999999</v>
      </c>
      <c r="BM744" s="86">
        <v>0.22499999999999998</v>
      </c>
    </row>
    <row r="745" spans="56:65" x14ac:dyDescent="0.25">
      <c r="BD745" s="92" t="s">
        <v>3204</v>
      </c>
      <c r="BE745" s="68">
        <v>1.375</v>
      </c>
      <c r="BF745" s="69">
        <v>1</v>
      </c>
      <c r="BG745" s="69">
        <v>1.375</v>
      </c>
      <c r="BH745" s="70">
        <v>1.5</v>
      </c>
      <c r="BI745" s="72" t="s">
        <v>3205</v>
      </c>
      <c r="BJ745" s="68">
        <v>0.20624999999999999</v>
      </c>
      <c r="BK745" s="84">
        <v>0.15</v>
      </c>
      <c r="BL745" s="85">
        <v>0.20624999999999999</v>
      </c>
      <c r="BM745" s="86">
        <v>0.22499999999999998</v>
      </c>
    </row>
    <row r="746" spans="56:65" x14ac:dyDescent="0.25">
      <c r="BD746" s="92" t="s">
        <v>3206</v>
      </c>
      <c r="BE746" s="68">
        <v>1.375</v>
      </c>
      <c r="BF746" s="69">
        <v>1</v>
      </c>
      <c r="BG746" s="69">
        <v>1.375</v>
      </c>
      <c r="BH746" s="70">
        <v>1.5</v>
      </c>
      <c r="BI746" s="72" t="s">
        <v>3207</v>
      </c>
      <c r="BJ746" s="68">
        <v>0.20624999999999999</v>
      </c>
      <c r="BK746" s="84">
        <v>0.15</v>
      </c>
      <c r="BL746" s="85">
        <v>0.20624999999999999</v>
      </c>
      <c r="BM746" s="86">
        <v>0.22499999999999998</v>
      </c>
    </row>
    <row r="747" spans="56:65" x14ac:dyDescent="0.25">
      <c r="BD747" s="92" t="s">
        <v>3208</v>
      </c>
      <c r="BE747" s="68">
        <v>0.72273437500000015</v>
      </c>
      <c r="BF747" s="69">
        <v>0.52562500000000012</v>
      </c>
      <c r="BG747" s="69">
        <v>1.375</v>
      </c>
      <c r="BH747" s="70">
        <v>1.5</v>
      </c>
      <c r="BI747" s="72" t="s">
        <v>3209</v>
      </c>
      <c r="BJ747" s="68">
        <v>0.10841015625000001</v>
      </c>
      <c r="BK747" s="84">
        <v>7.8843750000000018E-2</v>
      </c>
      <c r="BL747" s="85">
        <v>0.20624999999999999</v>
      </c>
      <c r="BM747" s="86">
        <v>0.22499999999999998</v>
      </c>
    </row>
    <row r="748" spans="56:65" x14ac:dyDescent="0.25">
      <c r="BD748" s="92" t="s">
        <v>3210</v>
      </c>
      <c r="BE748" s="68">
        <v>1.375</v>
      </c>
      <c r="BF748" s="69">
        <v>1</v>
      </c>
      <c r="BG748" s="69">
        <v>1.375</v>
      </c>
      <c r="BH748" s="70">
        <v>1.5</v>
      </c>
      <c r="BI748" s="72" t="s">
        <v>3211</v>
      </c>
      <c r="BJ748" s="68">
        <v>0.20624999999999999</v>
      </c>
      <c r="BK748" s="84">
        <v>0.15</v>
      </c>
      <c r="BL748" s="85">
        <v>0.20624999999999999</v>
      </c>
      <c r="BM748" s="86">
        <v>0.22499999999999998</v>
      </c>
    </row>
    <row r="749" spans="56:65" x14ac:dyDescent="0.25">
      <c r="BD749" s="92" t="s">
        <v>3212</v>
      </c>
      <c r="BE749" s="68">
        <v>1.375</v>
      </c>
      <c r="BF749" s="69">
        <v>1</v>
      </c>
      <c r="BG749" s="69">
        <v>1.375</v>
      </c>
      <c r="BH749" s="70">
        <v>1.5</v>
      </c>
      <c r="BI749" s="72" t="s">
        <v>3213</v>
      </c>
      <c r="BJ749" s="68">
        <v>0.20624999999999999</v>
      </c>
      <c r="BK749" s="84">
        <v>0.15</v>
      </c>
      <c r="BL749" s="85">
        <v>0.20624999999999999</v>
      </c>
      <c r="BM749" s="86">
        <v>0.22499999999999998</v>
      </c>
    </row>
    <row r="750" spans="56:65" x14ac:dyDescent="0.25">
      <c r="BD750" s="92" t="s">
        <v>3214</v>
      </c>
      <c r="BE750" s="68">
        <v>1.375</v>
      </c>
      <c r="BF750" s="69">
        <v>1</v>
      </c>
      <c r="BG750" s="69">
        <v>1.375</v>
      </c>
      <c r="BH750" s="70">
        <v>1.5</v>
      </c>
      <c r="BI750" s="72" t="s">
        <v>3215</v>
      </c>
      <c r="BJ750" s="68">
        <v>0.20624999999999999</v>
      </c>
      <c r="BK750" s="84">
        <v>0.15</v>
      </c>
      <c r="BL750" s="85">
        <v>0.20624999999999999</v>
      </c>
      <c r="BM750" s="86">
        <v>0.22499999999999998</v>
      </c>
    </row>
    <row r="751" spans="56:65" x14ac:dyDescent="0.25">
      <c r="BD751" s="92" t="s">
        <v>3216</v>
      </c>
      <c r="BE751" s="68">
        <v>0.69781250000000006</v>
      </c>
      <c r="BF751" s="69">
        <v>0.50750000000000006</v>
      </c>
      <c r="BG751" s="69">
        <v>1.375</v>
      </c>
      <c r="BH751" s="70">
        <v>1.5</v>
      </c>
      <c r="BI751" s="72" t="s">
        <v>3217</v>
      </c>
      <c r="BJ751" s="68">
        <v>0.10467187500000001</v>
      </c>
      <c r="BK751" s="84">
        <v>7.6125000000000012E-2</v>
      </c>
      <c r="BL751" s="85">
        <v>0.20624999999999999</v>
      </c>
      <c r="BM751" s="86">
        <v>0.22499999999999998</v>
      </c>
    </row>
    <row r="752" spans="56:65" x14ac:dyDescent="0.25">
      <c r="BD752" s="92" t="s">
        <v>3218</v>
      </c>
      <c r="BE752" s="68">
        <v>1.375</v>
      </c>
      <c r="BF752" s="69">
        <v>1</v>
      </c>
      <c r="BG752" s="69">
        <v>1.375</v>
      </c>
      <c r="BH752" s="70">
        <v>1.5</v>
      </c>
      <c r="BI752" s="72" t="s">
        <v>3219</v>
      </c>
      <c r="BJ752" s="68">
        <v>0.20624999999999999</v>
      </c>
      <c r="BK752" s="84">
        <v>0.15</v>
      </c>
      <c r="BL752" s="85">
        <v>0.20624999999999999</v>
      </c>
      <c r="BM752" s="86">
        <v>0.22499999999999998</v>
      </c>
    </row>
    <row r="753" spans="56:65" x14ac:dyDescent="0.25">
      <c r="BD753" s="92" t="s">
        <v>3220</v>
      </c>
      <c r="BE753" s="68">
        <v>1.375</v>
      </c>
      <c r="BF753" s="69">
        <v>1</v>
      </c>
      <c r="BG753" s="69">
        <v>1.375</v>
      </c>
      <c r="BH753" s="70">
        <v>1.5</v>
      </c>
      <c r="BI753" s="72" t="s">
        <v>3221</v>
      </c>
      <c r="BJ753" s="68">
        <v>0.20624999999999999</v>
      </c>
      <c r="BK753" s="84">
        <v>0.15</v>
      </c>
      <c r="BL753" s="85">
        <v>0.20624999999999999</v>
      </c>
      <c r="BM753" s="86">
        <v>0.22499999999999998</v>
      </c>
    </row>
    <row r="754" spans="56:65" x14ac:dyDescent="0.25">
      <c r="BD754" s="92" t="s">
        <v>3222</v>
      </c>
      <c r="BE754" s="68">
        <v>1.375</v>
      </c>
      <c r="BF754" s="69">
        <v>1</v>
      </c>
      <c r="BG754" s="69">
        <v>1.375</v>
      </c>
      <c r="BH754" s="70">
        <v>1.5</v>
      </c>
      <c r="BI754" s="72" t="s">
        <v>3223</v>
      </c>
      <c r="BJ754" s="68">
        <v>0.20624999999999999</v>
      </c>
      <c r="BK754" s="84">
        <v>0.15</v>
      </c>
      <c r="BL754" s="85">
        <v>0.20624999999999999</v>
      </c>
      <c r="BM754" s="86">
        <v>0.22499999999999998</v>
      </c>
    </row>
    <row r="755" spans="56:65" x14ac:dyDescent="0.25">
      <c r="BD755" s="92" t="s">
        <v>3224</v>
      </c>
      <c r="BE755" s="68">
        <v>1.375</v>
      </c>
      <c r="BF755" s="69">
        <v>1</v>
      </c>
      <c r="BG755" s="69">
        <v>1.375</v>
      </c>
      <c r="BH755" s="70">
        <v>1.5</v>
      </c>
      <c r="BI755" s="72" t="s">
        <v>3225</v>
      </c>
      <c r="BJ755" s="68">
        <v>0.20624999999999999</v>
      </c>
      <c r="BK755" s="84">
        <v>0.15</v>
      </c>
      <c r="BL755" s="85">
        <v>0.20624999999999999</v>
      </c>
      <c r="BM755" s="86">
        <v>0.22499999999999998</v>
      </c>
    </row>
    <row r="756" spans="56:65" x14ac:dyDescent="0.25">
      <c r="BD756" s="92" t="s">
        <v>3226</v>
      </c>
      <c r="BE756" s="68">
        <v>0.69781250000000006</v>
      </c>
      <c r="BF756" s="69">
        <v>0.50750000000000006</v>
      </c>
      <c r="BG756" s="69">
        <v>1.375</v>
      </c>
      <c r="BH756" s="70">
        <v>1.5</v>
      </c>
      <c r="BI756" s="72" t="s">
        <v>3227</v>
      </c>
      <c r="BJ756" s="68">
        <v>0.10467187500000001</v>
      </c>
      <c r="BK756" s="84">
        <v>7.6125000000000012E-2</v>
      </c>
      <c r="BL756" s="85">
        <v>0.20624999999999999</v>
      </c>
      <c r="BM756" s="86">
        <v>0.22499999999999998</v>
      </c>
    </row>
    <row r="757" spans="56:65" x14ac:dyDescent="0.25">
      <c r="BD757" s="92" t="s">
        <v>3228</v>
      </c>
      <c r="BE757" s="68">
        <v>1.375</v>
      </c>
      <c r="BF757" s="69">
        <v>1</v>
      </c>
      <c r="BG757" s="69">
        <v>1.375</v>
      </c>
      <c r="BH757" s="70">
        <v>1.5</v>
      </c>
      <c r="BI757" s="72" t="s">
        <v>3229</v>
      </c>
      <c r="BJ757" s="68">
        <v>0.20624999999999999</v>
      </c>
      <c r="BK757" s="84">
        <v>0.15</v>
      </c>
      <c r="BL757" s="85">
        <v>0.20624999999999999</v>
      </c>
      <c r="BM757" s="86">
        <v>0.22499999999999998</v>
      </c>
    </row>
    <row r="758" spans="56:65" x14ac:dyDescent="0.25">
      <c r="BD758" s="92" t="s">
        <v>3230</v>
      </c>
      <c r="BE758" s="68">
        <v>1.375</v>
      </c>
      <c r="BF758" s="69">
        <v>1</v>
      </c>
      <c r="BG758" s="69">
        <v>1.375</v>
      </c>
      <c r="BH758" s="70">
        <v>1.5</v>
      </c>
      <c r="BI758" s="72" t="s">
        <v>3231</v>
      </c>
      <c r="BJ758" s="68">
        <v>0.20624999999999999</v>
      </c>
      <c r="BK758" s="84">
        <v>0.15</v>
      </c>
      <c r="BL758" s="85">
        <v>0.20624999999999999</v>
      </c>
      <c r="BM758" s="86">
        <v>0.22499999999999998</v>
      </c>
    </row>
    <row r="759" spans="56:65" x14ac:dyDescent="0.25">
      <c r="BD759" s="92" t="s">
        <v>3232</v>
      </c>
      <c r="BE759" s="68">
        <v>1.375</v>
      </c>
      <c r="BF759" s="69">
        <v>1</v>
      </c>
      <c r="BG759" s="69">
        <v>1.375</v>
      </c>
      <c r="BH759" s="70">
        <v>1.5</v>
      </c>
      <c r="BI759" s="72" t="s">
        <v>3233</v>
      </c>
      <c r="BJ759" s="68">
        <v>0.20624999999999999</v>
      </c>
      <c r="BK759" s="84">
        <v>0.15</v>
      </c>
      <c r="BL759" s="85">
        <v>0.20624999999999999</v>
      </c>
      <c r="BM759" s="86">
        <v>0.22499999999999998</v>
      </c>
    </row>
    <row r="760" spans="56:65" x14ac:dyDescent="0.25">
      <c r="BD760" s="92" t="s">
        <v>3234</v>
      </c>
      <c r="BE760" s="68">
        <v>1.375</v>
      </c>
      <c r="BF760" s="69">
        <v>1</v>
      </c>
      <c r="BG760" s="69">
        <v>1.375</v>
      </c>
      <c r="BH760" s="70">
        <v>1.5</v>
      </c>
      <c r="BI760" s="72" t="s">
        <v>3235</v>
      </c>
      <c r="BJ760" s="68">
        <v>0.20624999999999999</v>
      </c>
      <c r="BK760" s="84">
        <v>0.15</v>
      </c>
      <c r="BL760" s="85">
        <v>0.20624999999999999</v>
      </c>
      <c r="BM760" s="86">
        <v>0.22499999999999998</v>
      </c>
    </row>
    <row r="761" spans="56:65" x14ac:dyDescent="0.25">
      <c r="BD761" s="92" t="s">
        <v>3236</v>
      </c>
      <c r="BE761" s="68">
        <v>1.375</v>
      </c>
      <c r="BF761" s="69">
        <v>1</v>
      </c>
      <c r="BG761" s="69">
        <v>1.375</v>
      </c>
      <c r="BH761" s="70">
        <v>1.5</v>
      </c>
      <c r="BI761" s="72" t="s">
        <v>3237</v>
      </c>
      <c r="BJ761" s="68">
        <v>0.20624999999999999</v>
      </c>
      <c r="BK761" s="84">
        <v>0.15</v>
      </c>
      <c r="BL761" s="85">
        <v>0.20624999999999999</v>
      </c>
      <c r="BM761" s="86">
        <v>0.22499999999999998</v>
      </c>
    </row>
    <row r="762" spans="56:65" x14ac:dyDescent="0.25">
      <c r="BD762" s="92" t="s">
        <v>3238</v>
      </c>
      <c r="BE762" s="68">
        <v>1.375</v>
      </c>
      <c r="BF762" s="69">
        <v>1</v>
      </c>
      <c r="BG762" s="69">
        <v>1.375</v>
      </c>
      <c r="BH762" s="70">
        <v>1.5</v>
      </c>
      <c r="BI762" s="72" t="s">
        <v>3239</v>
      </c>
      <c r="BJ762" s="68">
        <v>0.20624999999999999</v>
      </c>
      <c r="BK762" s="84">
        <v>0.15</v>
      </c>
      <c r="BL762" s="85">
        <v>0.20624999999999999</v>
      </c>
      <c r="BM762" s="86">
        <v>0.22499999999999998</v>
      </c>
    </row>
    <row r="763" spans="56:65" x14ac:dyDescent="0.25">
      <c r="BD763" s="92" t="s">
        <v>3240</v>
      </c>
      <c r="BE763" s="68">
        <v>0.69781250000000006</v>
      </c>
      <c r="BF763" s="69">
        <v>0.50750000000000006</v>
      </c>
      <c r="BG763" s="69">
        <v>1.375</v>
      </c>
      <c r="BH763" s="70">
        <v>1.5</v>
      </c>
      <c r="BI763" s="72" t="s">
        <v>3241</v>
      </c>
      <c r="BJ763" s="68">
        <v>0.10467187500000001</v>
      </c>
      <c r="BK763" s="84">
        <v>7.6125000000000012E-2</v>
      </c>
      <c r="BL763" s="85">
        <v>0.20624999999999999</v>
      </c>
      <c r="BM763" s="86">
        <v>0.22499999999999998</v>
      </c>
    </row>
    <row r="764" spans="56:65" x14ac:dyDescent="0.25">
      <c r="BD764" s="92" t="s">
        <v>3242</v>
      </c>
      <c r="BE764" s="68">
        <v>0.69781250000000006</v>
      </c>
      <c r="BF764" s="69">
        <v>0.50750000000000006</v>
      </c>
      <c r="BG764" s="69">
        <v>1.375</v>
      </c>
      <c r="BH764" s="70">
        <v>1.5</v>
      </c>
      <c r="BI764" s="72" t="s">
        <v>3243</v>
      </c>
      <c r="BJ764" s="68">
        <v>0.10467187500000001</v>
      </c>
      <c r="BK764" s="84">
        <v>7.6125000000000012E-2</v>
      </c>
      <c r="BL764" s="85">
        <v>0.20624999999999999</v>
      </c>
      <c r="BM764" s="86">
        <v>0.22499999999999998</v>
      </c>
    </row>
    <row r="765" spans="56:65" x14ac:dyDescent="0.25">
      <c r="BD765" s="92" t="s">
        <v>3244</v>
      </c>
      <c r="BE765" s="68">
        <v>1.375</v>
      </c>
      <c r="BF765" s="69">
        <v>1</v>
      </c>
      <c r="BG765" s="69">
        <v>1.375</v>
      </c>
      <c r="BH765" s="70">
        <v>1.5</v>
      </c>
      <c r="BI765" s="72" t="s">
        <v>3245</v>
      </c>
      <c r="BJ765" s="68">
        <v>0.20624999999999999</v>
      </c>
      <c r="BK765" s="84">
        <v>0.15</v>
      </c>
      <c r="BL765" s="85">
        <v>0.20624999999999999</v>
      </c>
      <c r="BM765" s="86">
        <v>0.22499999999999998</v>
      </c>
    </row>
    <row r="766" spans="56:65" x14ac:dyDescent="0.25">
      <c r="BD766" s="92" t="s">
        <v>3246</v>
      </c>
      <c r="BE766" s="68">
        <v>1.375</v>
      </c>
      <c r="BF766" s="69">
        <v>1</v>
      </c>
      <c r="BG766" s="69">
        <v>1.375</v>
      </c>
      <c r="BH766" s="70">
        <v>1.5</v>
      </c>
      <c r="BI766" s="72" t="s">
        <v>3247</v>
      </c>
      <c r="BJ766" s="68">
        <v>0.20624999999999999</v>
      </c>
      <c r="BK766" s="84">
        <v>0.15</v>
      </c>
      <c r="BL766" s="85">
        <v>0.20624999999999999</v>
      </c>
      <c r="BM766" s="86">
        <v>0.22499999999999998</v>
      </c>
    </row>
    <row r="767" spans="56:65" x14ac:dyDescent="0.25">
      <c r="BD767" s="92" t="s">
        <v>3248</v>
      </c>
      <c r="BE767" s="68">
        <v>0.69781250000000006</v>
      </c>
      <c r="BF767" s="69">
        <v>0.50750000000000006</v>
      </c>
      <c r="BG767" s="69">
        <v>1.375</v>
      </c>
      <c r="BH767" s="70">
        <v>1.5</v>
      </c>
      <c r="BI767" s="72" t="s">
        <v>3249</v>
      </c>
      <c r="BJ767" s="68">
        <v>0.10467187500000001</v>
      </c>
      <c r="BK767" s="84">
        <v>7.6125000000000012E-2</v>
      </c>
      <c r="BL767" s="85">
        <v>0.20624999999999999</v>
      </c>
      <c r="BM767" s="86">
        <v>0.22499999999999998</v>
      </c>
    </row>
    <row r="768" spans="56:65" x14ac:dyDescent="0.25">
      <c r="BD768" s="92" t="s">
        <v>3250</v>
      </c>
      <c r="BE768" s="68">
        <v>1.375</v>
      </c>
      <c r="BF768" s="69">
        <v>1</v>
      </c>
      <c r="BG768" s="69">
        <v>1.375</v>
      </c>
      <c r="BH768" s="70">
        <v>1.5</v>
      </c>
      <c r="BI768" s="72" t="s">
        <v>3251</v>
      </c>
      <c r="BJ768" s="68">
        <v>0.20624999999999999</v>
      </c>
      <c r="BK768" s="84">
        <v>0.15</v>
      </c>
      <c r="BL768" s="85">
        <v>0.20624999999999999</v>
      </c>
      <c r="BM768" s="86">
        <v>0.22499999999999998</v>
      </c>
    </row>
    <row r="769" spans="56:65" x14ac:dyDescent="0.25">
      <c r="BD769" s="92" t="s">
        <v>3252</v>
      </c>
      <c r="BE769" s="68">
        <v>1.375</v>
      </c>
      <c r="BF769" s="69">
        <v>1</v>
      </c>
      <c r="BG769" s="69">
        <v>1.375</v>
      </c>
      <c r="BH769" s="70">
        <v>1.5</v>
      </c>
      <c r="BI769" s="72" t="s">
        <v>3253</v>
      </c>
      <c r="BJ769" s="68">
        <v>0.20624999999999999</v>
      </c>
      <c r="BK769" s="84">
        <v>0.15</v>
      </c>
      <c r="BL769" s="85">
        <v>0.20624999999999999</v>
      </c>
      <c r="BM769" s="86">
        <v>0.22499999999999998</v>
      </c>
    </row>
    <row r="770" spans="56:65" x14ac:dyDescent="0.25">
      <c r="BD770" s="92" t="s">
        <v>3254</v>
      </c>
      <c r="BE770" s="68">
        <v>1.375</v>
      </c>
      <c r="BF770" s="69">
        <v>1</v>
      </c>
      <c r="BG770" s="69">
        <v>1.375</v>
      </c>
      <c r="BH770" s="70">
        <v>1.5</v>
      </c>
      <c r="BI770" s="72" t="s">
        <v>3255</v>
      </c>
      <c r="BJ770" s="68">
        <v>0.20624999999999999</v>
      </c>
      <c r="BK770" s="84">
        <v>0.15</v>
      </c>
      <c r="BL770" s="85">
        <v>0.20624999999999999</v>
      </c>
      <c r="BM770" s="86">
        <v>0.22499999999999998</v>
      </c>
    </row>
    <row r="771" spans="56:65" x14ac:dyDescent="0.25">
      <c r="BD771" s="92" t="s">
        <v>3256</v>
      </c>
      <c r="BE771" s="68">
        <v>0.69781250000000006</v>
      </c>
      <c r="BF771" s="69">
        <v>0.50750000000000006</v>
      </c>
      <c r="BG771" s="69">
        <v>1.375</v>
      </c>
      <c r="BH771" s="70">
        <v>1.5</v>
      </c>
      <c r="BI771" s="72" t="s">
        <v>3257</v>
      </c>
      <c r="BJ771" s="68">
        <v>0.10467187500000001</v>
      </c>
      <c r="BK771" s="84">
        <v>7.6125000000000012E-2</v>
      </c>
      <c r="BL771" s="85">
        <v>0.20624999999999999</v>
      </c>
      <c r="BM771" s="86">
        <v>0.22499999999999998</v>
      </c>
    </row>
    <row r="772" spans="56:65" x14ac:dyDescent="0.25">
      <c r="BD772" s="92" t="s">
        <v>3258</v>
      </c>
      <c r="BE772" s="68">
        <v>1.375</v>
      </c>
      <c r="BF772" s="69">
        <v>1</v>
      </c>
      <c r="BG772" s="69">
        <v>1.375</v>
      </c>
      <c r="BH772" s="70">
        <v>1.5</v>
      </c>
      <c r="BI772" s="72" t="s">
        <v>3259</v>
      </c>
      <c r="BJ772" s="68">
        <v>0.20624999999999999</v>
      </c>
      <c r="BK772" s="84">
        <v>0.15</v>
      </c>
      <c r="BL772" s="85">
        <v>0.20624999999999999</v>
      </c>
      <c r="BM772" s="86">
        <v>0.22499999999999998</v>
      </c>
    </row>
    <row r="773" spans="56:65" x14ac:dyDescent="0.25">
      <c r="BD773" s="92" t="s">
        <v>3260</v>
      </c>
      <c r="BE773" s="68">
        <v>0.69781250000000006</v>
      </c>
      <c r="BF773" s="69">
        <v>0.50750000000000006</v>
      </c>
      <c r="BG773" s="69">
        <v>1.375</v>
      </c>
      <c r="BH773" s="70">
        <v>1.5</v>
      </c>
      <c r="BI773" s="72" t="s">
        <v>3261</v>
      </c>
      <c r="BJ773" s="68">
        <v>0.10467187500000001</v>
      </c>
      <c r="BK773" s="84">
        <v>7.6125000000000012E-2</v>
      </c>
      <c r="BL773" s="85">
        <v>0.20624999999999999</v>
      </c>
      <c r="BM773" s="86">
        <v>0.22499999999999998</v>
      </c>
    </row>
    <row r="774" spans="56:65" x14ac:dyDescent="0.25">
      <c r="BD774" s="92" t="s">
        <v>3262</v>
      </c>
      <c r="BE774" s="68">
        <v>0.72273437500000015</v>
      </c>
      <c r="BF774" s="69">
        <v>0.52562500000000012</v>
      </c>
      <c r="BG774" s="69">
        <v>1.375</v>
      </c>
      <c r="BH774" s="70">
        <v>1.5</v>
      </c>
      <c r="BI774" s="72" t="s">
        <v>3263</v>
      </c>
      <c r="BJ774" s="68">
        <v>0.10841015625000001</v>
      </c>
      <c r="BK774" s="84">
        <v>7.8843750000000018E-2</v>
      </c>
      <c r="BL774" s="85">
        <v>0.20624999999999999</v>
      </c>
      <c r="BM774" s="86">
        <v>0.22499999999999998</v>
      </c>
    </row>
    <row r="775" spans="56:65" x14ac:dyDescent="0.25">
      <c r="BD775" s="92" t="s">
        <v>3264</v>
      </c>
      <c r="BE775" s="68">
        <v>1.375</v>
      </c>
      <c r="BF775" s="69">
        <v>1</v>
      </c>
      <c r="BG775" s="69">
        <v>1.375</v>
      </c>
      <c r="BH775" s="70">
        <v>1.5</v>
      </c>
      <c r="BI775" s="72" t="s">
        <v>3265</v>
      </c>
      <c r="BJ775" s="68">
        <v>0.20624999999999999</v>
      </c>
      <c r="BK775" s="84">
        <v>0.15</v>
      </c>
      <c r="BL775" s="85">
        <v>0.20624999999999999</v>
      </c>
      <c r="BM775" s="86">
        <v>0.22499999999999998</v>
      </c>
    </row>
    <row r="776" spans="56:65" x14ac:dyDescent="0.25">
      <c r="BD776" s="92" t="s">
        <v>3266</v>
      </c>
      <c r="BE776" s="68">
        <v>0.72273437500000015</v>
      </c>
      <c r="BF776" s="69">
        <v>0.52562500000000012</v>
      </c>
      <c r="BG776" s="69">
        <v>1.375</v>
      </c>
      <c r="BH776" s="70">
        <v>1.5</v>
      </c>
      <c r="BI776" s="72" t="s">
        <v>3267</v>
      </c>
      <c r="BJ776" s="68">
        <v>0.10841015625000001</v>
      </c>
      <c r="BK776" s="84">
        <v>7.8843750000000018E-2</v>
      </c>
      <c r="BL776" s="85">
        <v>0.20624999999999999</v>
      </c>
      <c r="BM776" s="86">
        <v>0.22499999999999998</v>
      </c>
    </row>
    <row r="777" spans="56:65" x14ac:dyDescent="0.25">
      <c r="BD777" s="92" t="s">
        <v>3268</v>
      </c>
      <c r="BE777" s="68">
        <v>1.375</v>
      </c>
      <c r="BF777" s="69">
        <v>1</v>
      </c>
      <c r="BG777" s="69">
        <v>1.375</v>
      </c>
      <c r="BH777" s="70">
        <v>1.5</v>
      </c>
      <c r="BI777" s="72" t="s">
        <v>3269</v>
      </c>
      <c r="BJ777" s="68">
        <v>0.20624999999999999</v>
      </c>
      <c r="BK777" s="84">
        <v>0.15</v>
      </c>
      <c r="BL777" s="85">
        <v>0.20624999999999999</v>
      </c>
      <c r="BM777" s="86">
        <v>0.22499999999999998</v>
      </c>
    </row>
    <row r="778" spans="56:65" x14ac:dyDescent="0.25">
      <c r="BD778" s="92" t="s">
        <v>3270</v>
      </c>
      <c r="BE778" s="68">
        <v>1.375</v>
      </c>
      <c r="BF778" s="69">
        <v>1</v>
      </c>
      <c r="BG778" s="69">
        <v>1.375</v>
      </c>
      <c r="BH778" s="70">
        <v>1.5</v>
      </c>
      <c r="BI778" s="72" t="s">
        <v>3271</v>
      </c>
      <c r="BJ778" s="68">
        <v>0.20624999999999999</v>
      </c>
      <c r="BK778" s="84">
        <v>0.15</v>
      </c>
      <c r="BL778" s="85">
        <v>0.20624999999999999</v>
      </c>
      <c r="BM778" s="86">
        <v>0.22499999999999998</v>
      </c>
    </row>
    <row r="779" spans="56:65" x14ac:dyDescent="0.25">
      <c r="BD779" s="92" t="s">
        <v>3272</v>
      </c>
      <c r="BE779" s="68">
        <v>0.72273437500000015</v>
      </c>
      <c r="BF779" s="69">
        <v>0.52562500000000012</v>
      </c>
      <c r="BG779" s="69">
        <v>1.375</v>
      </c>
      <c r="BH779" s="70">
        <v>1.5</v>
      </c>
      <c r="BI779" s="72" t="s">
        <v>3273</v>
      </c>
      <c r="BJ779" s="68">
        <v>0.10841015625000001</v>
      </c>
      <c r="BK779" s="84">
        <v>7.8843750000000018E-2</v>
      </c>
      <c r="BL779" s="85">
        <v>0.20624999999999999</v>
      </c>
      <c r="BM779" s="86">
        <v>0.22499999999999998</v>
      </c>
    </row>
    <row r="780" spans="56:65" x14ac:dyDescent="0.25">
      <c r="BD780" s="92" t="s">
        <v>3274</v>
      </c>
      <c r="BE780" s="68">
        <v>1.375</v>
      </c>
      <c r="BF780" s="69">
        <v>1</v>
      </c>
      <c r="BG780" s="69">
        <v>1.375</v>
      </c>
      <c r="BH780" s="70">
        <v>1.5</v>
      </c>
      <c r="BI780" s="72" t="s">
        <v>3275</v>
      </c>
      <c r="BJ780" s="68">
        <v>0.20624999999999999</v>
      </c>
      <c r="BK780" s="84">
        <v>0.15</v>
      </c>
      <c r="BL780" s="85">
        <v>0.20624999999999999</v>
      </c>
      <c r="BM780" s="86">
        <v>0.22499999999999998</v>
      </c>
    </row>
    <row r="781" spans="56:65" x14ac:dyDescent="0.25">
      <c r="BD781" s="92" t="s">
        <v>3276</v>
      </c>
      <c r="BE781" s="68">
        <v>0.69781250000000006</v>
      </c>
      <c r="BF781" s="69">
        <v>0.50750000000000006</v>
      </c>
      <c r="BG781" s="69">
        <v>1.375</v>
      </c>
      <c r="BH781" s="70">
        <v>1.5</v>
      </c>
      <c r="BI781" s="72" t="s">
        <v>3277</v>
      </c>
      <c r="BJ781" s="68">
        <v>0.10467187500000001</v>
      </c>
      <c r="BK781" s="84">
        <v>7.6125000000000012E-2</v>
      </c>
      <c r="BL781" s="85">
        <v>0.20624999999999999</v>
      </c>
      <c r="BM781" s="86">
        <v>0.22499999999999998</v>
      </c>
    </row>
    <row r="782" spans="56:65" x14ac:dyDescent="0.25">
      <c r="BD782" s="92" t="s">
        <v>3278</v>
      </c>
      <c r="BE782" s="68">
        <v>0.72273437500000015</v>
      </c>
      <c r="BF782" s="69">
        <v>0.52562500000000012</v>
      </c>
      <c r="BG782" s="69">
        <v>1.375</v>
      </c>
      <c r="BH782" s="70">
        <v>1.5</v>
      </c>
      <c r="BI782" s="72" t="s">
        <v>3279</v>
      </c>
      <c r="BJ782" s="68">
        <v>0.10841015625000001</v>
      </c>
      <c r="BK782" s="84">
        <v>7.8843750000000018E-2</v>
      </c>
      <c r="BL782" s="85">
        <v>0.20624999999999999</v>
      </c>
      <c r="BM782" s="86">
        <v>0.22499999999999998</v>
      </c>
    </row>
    <row r="783" spans="56:65" x14ac:dyDescent="0.25">
      <c r="BD783" s="92" t="s">
        <v>3280</v>
      </c>
      <c r="BE783" s="68">
        <v>1.375</v>
      </c>
      <c r="BF783" s="69">
        <v>1</v>
      </c>
      <c r="BG783" s="69">
        <v>1.375</v>
      </c>
      <c r="BH783" s="70">
        <v>1.5</v>
      </c>
      <c r="BI783" s="72" t="s">
        <v>3281</v>
      </c>
      <c r="BJ783" s="68">
        <v>0.20624999999999999</v>
      </c>
      <c r="BK783" s="84">
        <v>0.15</v>
      </c>
      <c r="BL783" s="85">
        <v>0.20624999999999999</v>
      </c>
      <c r="BM783" s="86">
        <v>0.22499999999999998</v>
      </c>
    </row>
    <row r="784" spans="56:65" x14ac:dyDescent="0.25">
      <c r="BD784" s="92" t="s">
        <v>3282</v>
      </c>
      <c r="BE784" s="68">
        <v>1.375</v>
      </c>
      <c r="BF784" s="69">
        <v>1</v>
      </c>
      <c r="BG784" s="69">
        <v>1.375</v>
      </c>
      <c r="BH784" s="70">
        <v>1.5</v>
      </c>
      <c r="BI784" s="72" t="s">
        <v>3283</v>
      </c>
      <c r="BJ784" s="68">
        <v>0.20624999999999999</v>
      </c>
      <c r="BK784" s="84">
        <v>0.15</v>
      </c>
      <c r="BL784" s="85">
        <v>0.20624999999999999</v>
      </c>
      <c r="BM784" s="86">
        <v>0.22499999999999998</v>
      </c>
    </row>
    <row r="785" spans="56:65" x14ac:dyDescent="0.25">
      <c r="BD785" s="92" t="s">
        <v>3284</v>
      </c>
      <c r="BE785" s="68">
        <v>1.375</v>
      </c>
      <c r="BF785" s="69">
        <v>1</v>
      </c>
      <c r="BG785" s="69">
        <v>1.375</v>
      </c>
      <c r="BH785" s="70">
        <v>1.5</v>
      </c>
      <c r="BI785" s="72" t="s">
        <v>3285</v>
      </c>
      <c r="BJ785" s="68">
        <v>0.20624999999999999</v>
      </c>
      <c r="BK785" s="84">
        <v>0.15</v>
      </c>
      <c r="BL785" s="85">
        <v>0.20624999999999999</v>
      </c>
      <c r="BM785" s="86">
        <v>0.22499999999999998</v>
      </c>
    </row>
    <row r="786" spans="56:65" x14ac:dyDescent="0.25">
      <c r="BD786" s="92" t="s">
        <v>3286</v>
      </c>
      <c r="BE786" s="68">
        <v>1.375</v>
      </c>
      <c r="BF786" s="69">
        <v>1</v>
      </c>
      <c r="BG786" s="69">
        <v>1.375</v>
      </c>
      <c r="BH786" s="70">
        <v>1.5</v>
      </c>
      <c r="BI786" s="72" t="s">
        <v>3287</v>
      </c>
      <c r="BJ786" s="68">
        <v>0.20624999999999999</v>
      </c>
      <c r="BK786" s="84">
        <v>0.15</v>
      </c>
      <c r="BL786" s="85">
        <v>0.20624999999999999</v>
      </c>
      <c r="BM786" s="86">
        <v>0.22499999999999998</v>
      </c>
    </row>
    <row r="787" spans="56:65" x14ac:dyDescent="0.25">
      <c r="BD787" s="92" t="s">
        <v>3288</v>
      </c>
      <c r="BE787" s="68">
        <v>0.72273437500000015</v>
      </c>
      <c r="BF787" s="69">
        <v>0.52562500000000012</v>
      </c>
      <c r="BG787" s="69">
        <v>1.375</v>
      </c>
      <c r="BH787" s="70">
        <v>1.5</v>
      </c>
      <c r="BI787" s="72" t="s">
        <v>3289</v>
      </c>
      <c r="BJ787" s="68">
        <v>0.10841015625000001</v>
      </c>
      <c r="BK787" s="84">
        <v>7.8843750000000018E-2</v>
      </c>
      <c r="BL787" s="85">
        <v>0.20624999999999999</v>
      </c>
      <c r="BM787" s="86">
        <v>0.22499999999999998</v>
      </c>
    </row>
    <row r="788" spans="56:65" x14ac:dyDescent="0.25">
      <c r="BD788" s="92" t="s">
        <v>3290</v>
      </c>
      <c r="BE788" s="68">
        <v>1.375</v>
      </c>
      <c r="BF788" s="69">
        <v>1</v>
      </c>
      <c r="BG788" s="69">
        <v>1.375</v>
      </c>
      <c r="BH788" s="70">
        <v>1.5</v>
      </c>
      <c r="BI788" s="72" t="s">
        <v>3291</v>
      </c>
      <c r="BJ788" s="68">
        <v>0.20624999999999999</v>
      </c>
      <c r="BK788" s="84">
        <v>0.15</v>
      </c>
      <c r="BL788" s="85">
        <v>0.20624999999999999</v>
      </c>
      <c r="BM788" s="86">
        <v>0.22499999999999998</v>
      </c>
    </row>
    <row r="789" spans="56:65" x14ac:dyDescent="0.25">
      <c r="BD789" s="92" t="s">
        <v>3292</v>
      </c>
      <c r="BE789" s="68">
        <v>1.375</v>
      </c>
      <c r="BF789" s="69">
        <v>1</v>
      </c>
      <c r="BG789" s="69">
        <v>1.375</v>
      </c>
      <c r="BH789" s="70">
        <v>1.5</v>
      </c>
      <c r="BI789" s="72" t="s">
        <v>3293</v>
      </c>
      <c r="BJ789" s="68">
        <v>0.20624999999999999</v>
      </c>
      <c r="BK789" s="84">
        <v>0.15</v>
      </c>
      <c r="BL789" s="85">
        <v>0.20624999999999999</v>
      </c>
      <c r="BM789" s="86">
        <v>0.22499999999999998</v>
      </c>
    </row>
    <row r="790" spans="56:65" x14ac:dyDescent="0.25">
      <c r="BD790" s="92" t="s">
        <v>3294</v>
      </c>
      <c r="BE790" s="68">
        <v>1.375</v>
      </c>
      <c r="BF790" s="69">
        <v>1</v>
      </c>
      <c r="BG790" s="69">
        <v>1.375</v>
      </c>
      <c r="BH790" s="70">
        <v>1.5</v>
      </c>
      <c r="BI790" s="72" t="s">
        <v>3295</v>
      </c>
      <c r="BJ790" s="68">
        <v>0.20624999999999999</v>
      </c>
      <c r="BK790" s="84">
        <v>0.15</v>
      </c>
      <c r="BL790" s="85">
        <v>0.20624999999999999</v>
      </c>
      <c r="BM790" s="86">
        <v>0.22499999999999998</v>
      </c>
    </row>
    <row r="791" spans="56:65" x14ac:dyDescent="0.25">
      <c r="BD791" s="92" t="s">
        <v>3296</v>
      </c>
      <c r="BE791" s="68">
        <v>1.375</v>
      </c>
      <c r="BF791" s="69">
        <v>1</v>
      </c>
      <c r="BG791" s="69">
        <v>1.375</v>
      </c>
      <c r="BH791" s="70">
        <v>1.5</v>
      </c>
      <c r="BI791" s="72" t="s">
        <v>3297</v>
      </c>
      <c r="BJ791" s="68">
        <v>0.20624999999999999</v>
      </c>
      <c r="BK791" s="84">
        <v>0.15</v>
      </c>
      <c r="BL791" s="85">
        <v>0.20624999999999999</v>
      </c>
      <c r="BM791" s="86">
        <v>0.22499999999999998</v>
      </c>
    </row>
    <row r="792" spans="56:65" x14ac:dyDescent="0.25">
      <c r="BD792" s="92" t="s">
        <v>3298</v>
      </c>
      <c r="BE792" s="68">
        <v>1.375</v>
      </c>
      <c r="BF792" s="69">
        <v>1</v>
      </c>
      <c r="BG792" s="69">
        <v>1.375</v>
      </c>
      <c r="BH792" s="70">
        <v>1.5</v>
      </c>
      <c r="BI792" s="72" t="s">
        <v>3299</v>
      </c>
      <c r="BJ792" s="68">
        <v>0.20624999999999999</v>
      </c>
      <c r="BK792" s="84">
        <v>0.15</v>
      </c>
      <c r="BL792" s="85">
        <v>0.20624999999999999</v>
      </c>
      <c r="BM792" s="86">
        <v>0.22499999999999998</v>
      </c>
    </row>
    <row r="793" spans="56:65" x14ac:dyDescent="0.25">
      <c r="BD793" s="92" t="s">
        <v>3300</v>
      </c>
      <c r="BE793" s="68">
        <v>0.69781250000000006</v>
      </c>
      <c r="BF793" s="69">
        <v>0.50750000000000006</v>
      </c>
      <c r="BG793" s="69">
        <v>1.375</v>
      </c>
      <c r="BH793" s="70">
        <v>1.5</v>
      </c>
      <c r="BI793" s="72" t="s">
        <v>3301</v>
      </c>
      <c r="BJ793" s="68">
        <v>0.10467187500000001</v>
      </c>
      <c r="BK793" s="84">
        <v>7.6125000000000012E-2</v>
      </c>
      <c r="BL793" s="85">
        <v>0.20624999999999999</v>
      </c>
      <c r="BM793" s="86">
        <v>0.22499999999999998</v>
      </c>
    </row>
    <row r="794" spans="56:65" x14ac:dyDescent="0.25">
      <c r="BD794" s="92" t="s">
        <v>3302</v>
      </c>
      <c r="BE794" s="68">
        <v>1.375</v>
      </c>
      <c r="BF794" s="69">
        <v>1</v>
      </c>
      <c r="BG794" s="69">
        <v>1.375</v>
      </c>
      <c r="BH794" s="70">
        <v>1.5</v>
      </c>
      <c r="BI794" s="72" t="s">
        <v>3303</v>
      </c>
      <c r="BJ794" s="68">
        <v>0.20624999999999999</v>
      </c>
      <c r="BK794" s="84">
        <v>0.15</v>
      </c>
      <c r="BL794" s="85">
        <v>0.20624999999999999</v>
      </c>
      <c r="BM794" s="86">
        <v>0.22499999999999998</v>
      </c>
    </row>
    <row r="795" spans="56:65" x14ac:dyDescent="0.25">
      <c r="BD795" s="92" t="s">
        <v>3304</v>
      </c>
      <c r="BE795" s="68">
        <v>0.69781250000000006</v>
      </c>
      <c r="BF795" s="69">
        <v>0.50750000000000006</v>
      </c>
      <c r="BG795" s="69">
        <v>1.375</v>
      </c>
      <c r="BH795" s="70">
        <v>1.5</v>
      </c>
      <c r="BI795" s="72" t="s">
        <v>3305</v>
      </c>
      <c r="BJ795" s="68">
        <v>0.10467187500000001</v>
      </c>
      <c r="BK795" s="84">
        <v>7.6125000000000012E-2</v>
      </c>
      <c r="BL795" s="85">
        <v>0.20624999999999999</v>
      </c>
      <c r="BM795" s="86">
        <v>0.22499999999999998</v>
      </c>
    </row>
    <row r="796" spans="56:65" x14ac:dyDescent="0.25">
      <c r="BD796" s="92" t="s">
        <v>3306</v>
      </c>
      <c r="BE796" s="68">
        <v>0.69781250000000006</v>
      </c>
      <c r="BF796" s="69">
        <v>0.50750000000000006</v>
      </c>
      <c r="BG796" s="69">
        <v>1.375</v>
      </c>
      <c r="BH796" s="70">
        <v>1.5</v>
      </c>
      <c r="BI796" s="72" t="s">
        <v>3307</v>
      </c>
      <c r="BJ796" s="68">
        <v>0.10467187500000001</v>
      </c>
      <c r="BK796" s="84">
        <v>7.6125000000000012E-2</v>
      </c>
      <c r="BL796" s="85">
        <v>0.20624999999999999</v>
      </c>
      <c r="BM796" s="86">
        <v>0.22499999999999998</v>
      </c>
    </row>
    <row r="797" spans="56:65" x14ac:dyDescent="0.25">
      <c r="BD797" s="92" t="s">
        <v>3308</v>
      </c>
      <c r="BE797" s="68">
        <v>1.375</v>
      </c>
      <c r="BF797" s="69">
        <v>1</v>
      </c>
      <c r="BG797" s="69">
        <v>1.375</v>
      </c>
      <c r="BH797" s="70">
        <v>1.5</v>
      </c>
      <c r="BI797" s="72" t="s">
        <v>3309</v>
      </c>
      <c r="BJ797" s="68">
        <v>0.20624999999999999</v>
      </c>
      <c r="BK797" s="84">
        <v>0.15</v>
      </c>
      <c r="BL797" s="85">
        <v>0.20624999999999999</v>
      </c>
      <c r="BM797" s="86">
        <v>0.22499999999999998</v>
      </c>
    </row>
    <row r="798" spans="56:65" x14ac:dyDescent="0.25">
      <c r="BD798" s="92" t="s">
        <v>3310</v>
      </c>
      <c r="BE798" s="68">
        <v>1.375</v>
      </c>
      <c r="BF798" s="69">
        <v>1</v>
      </c>
      <c r="BG798" s="69">
        <v>1.375</v>
      </c>
      <c r="BH798" s="70">
        <v>1.5</v>
      </c>
      <c r="BI798" s="72" t="s">
        <v>3311</v>
      </c>
      <c r="BJ798" s="68">
        <v>0.20624999999999999</v>
      </c>
      <c r="BK798" s="84">
        <v>0.15</v>
      </c>
      <c r="BL798" s="85">
        <v>0.20624999999999999</v>
      </c>
      <c r="BM798" s="86">
        <v>0.22499999999999998</v>
      </c>
    </row>
    <row r="799" spans="56:65" x14ac:dyDescent="0.25">
      <c r="BD799" s="92" t="s">
        <v>3312</v>
      </c>
      <c r="BE799" s="68">
        <v>1.375</v>
      </c>
      <c r="BF799" s="69">
        <v>1</v>
      </c>
      <c r="BG799" s="69">
        <v>1.375</v>
      </c>
      <c r="BH799" s="70">
        <v>1.5</v>
      </c>
      <c r="BI799" s="72" t="s">
        <v>3313</v>
      </c>
      <c r="BJ799" s="68">
        <v>0.20624999999999999</v>
      </c>
      <c r="BK799" s="84">
        <v>0.15</v>
      </c>
      <c r="BL799" s="85">
        <v>0.20624999999999999</v>
      </c>
      <c r="BM799" s="86">
        <v>0.22499999999999998</v>
      </c>
    </row>
    <row r="800" spans="56:65" x14ac:dyDescent="0.25">
      <c r="BD800" s="92" t="s">
        <v>3314</v>
      </c>
      <c r="BE800" s="68">
        <v>1.375</v>
      </c>
      <c r="BF800" s="69">
        <v>1</v>
      </c>
      <c r="BG800" s="69">
        <v>1.375</v>
      </c>
      <c r="BH800" s="70">
        <v>1.5</v>
      </c>
      <c r="BI800" s="72" t="s">
        <v>3315</v>
      </c>
      <c r="BJ800" s="68">
        <v>0.20624999999999999</v>
      </c>
      <c r="BK800" s="84">
        <v>0.15</v>
      </c>
      <c r="BL800" s="85">
        <v>0.20624999999999999</v>
      </c>
      <c r="BM800" s="86">
        <v>0.22499999999999998</v>
      </c>
    </row>
    <row r="801" spans="56:65" x14ac:dyDescent="0.25">
      <c r="BD801" s="92" t="s">
        <v>3316</v>
      </c>
      <c r="BE801" s="68">
        <v>0.69781250000000006</v>
      </c>
      <c r="BF801" s="69">
        <v>0.50750000000000006</v>
      </c>
      <c r="BG801" s="69">
        <v>1.375</v>
      </c>
      <c r="BH801" s="70">
        <v>1.5</v>
      </c>
      <c r="BI801" s="72" t="s">
        <v>3317</v>
      </c>
      <c r="BJ801" s="68">
        <v>0.10467187500000001</v>
      </c>
      <c r="BK801" s="84">
        <v>7.6125000000000012E-2</v>
      </c>
      <c r="BL801" s="85">
        <v>0.20624999999999999</v>
      </c>
      <c r="BM801" s="86">
        <v>0.22499999999999998</v>
      </c>
    </row>
    <row r="802" spans="56:65" x14ac:dyDescent="0.25">
      <c r="BD802" s="92" t="s">
        <v>3318</v>
      </c>
      <c r="BE802" s="68">
        <v>1.375</v>
      </c>
      <c r="BF802" s="69">
        <v>1</v>
      </c>
      <c r="BG802" s="69">
        <v>1.375</v>
      </c>
      <c r="BH802" s="70">
        <v>1.5</v>
      </c>
      <c r="BI802" s="72" t="s">
        <v>3319</v>
      </c>
      <c r="BJ802" s="68">
        <v>0.20624999999999999</v>
      </c>
      <c r="BK802" s="84">
        <v>0.15</v>
      </c>
      <c r="BL802" s="85">
        <v>0.20624999999999999</v>
      </c>
      <c r="BM802" s="86">
        <v>0.22499999999999998</v>
      </c>
    </row>
    <row r="803" spans="56:65" x14ac:dyDescent="0.25">
      <c r="BD803" s="92" t="s">
        <v>3320</v>
      </c>
      <c r="BE803" s="68">
        <v>1.375</v>
      </c>
      <c r="BF803" s="69">
        <v>1</v>
      </c>
      <c r="BG803" s="69">
        <v>1.375</v>
      </c>
      <c r="BH803" s="70">
        <v>1.5</v>
      </c>
      <c r="BI803" s="72" t="s">
        <v>3321</v>
      </c>
      <c r="BJ803" s="68">
        <v>0.20624999999999999</v>
      </c>
      <c r="BK803" s="84">
        <v>0.15</v>
      </c>
      <c r="BL803" s="85">
        <v>0.20624999999999999</v>
      </c>
      <c r="BM803" s="86">
        <v>0.22499999999999998</v>
      </c>
    </row>
    <row r="804" spans="56:65" x14ac:dyDescent="0.25">
      <c r="BD804" s="92" t="s">
        <v>3322</v>
      </c>
      <c r="BE804" s="68">
        <v>1.375</v>
      </c>
      <c r="BF804" s="69">
        <v>1</v>
      </c>
      <c r="BG804" s="69">
        <v>1.375</v>
      </c>
      <c r="BH804" s="70">
        <v>1.5</v>
      </c>
      <c r="BI804" s="72" t="s">
        <v>3323</v>
      </c>
      <c r="BJ804" s="68">
        <v>0.20624999999999999</v>
      </c>
      <c r="BK804" s="84">
        <v>0.15</v>
      </c>
      <c r="BL804" s="85">
        <v>0.20624999999999999</v>
      </c>
      <c r="BM804" s="86">
        <v>0.22499999999999998</v>
      </c>
    </row>
    <row r="805" spans="56:65" x14ac:dyDescent="0.25">
      <c r="BD805" s="92" t="s">
        <v>3324</v>
      </c>
      <c r="BE805" s="68">
        <v>0.69781250000000006</v>
      </c>
      <c r="BF805" s="69">
        <v>0.50750000000000006</v>
      </c>
      <c r="BG805" s="69">
        <v>1.375</v>
      </c>
      <c r="BH805" s="70">
        <v>1.5</v>
      </c>
      <c r="BI805" s="72" t="s">
        <v>3325</v>
      </c>
      <c r="BJ805" s="68">
        <v>0.10467187500000001</v>
      </c>
      <c r="BK805" s="84">
        <v>7.6125000000000012E-2</v>
      </c>
      <c r="BL805" s="85">
        <v>0.20624999999999999</v>
      </c>
      <c r="BM805" s="86">
        <v>0.22499999999999998</v>
      </c>
    </row>
    <row r="806" spans="56:65" x14ac:dyDescent="0.25">
      <c r="BD806" s="92" t="s">
        <v>3326</v>
      </c>
      <c r="BE806" s="68">
        <v>1.375</v>
      </c>
      <c r="BF806" s="69">
        <v>1</v>
      </c>
      <c r="BG806" s="69">
        <v>1.375</v>
      </c>
      <c r="BH806" s="70">
        <v>1.5</v>
      </c>
      <c r="BI806" s="72" t="s">
        <v>3327</v>
      </c>
      <c r="BJ806" s="68">
        <v>0.20624999999999999</v>
      </c>
      <c r="BK806" s="84">
        <v>0.15</v>
      </c>
      <c r="BL806" s="85">
        <v>0.20624999999999999</v>
      </c>
      <c r="BM806" s="86">
        <v>0.22499999999999998</v>
      </c>
    </row>
    <row r="807" spans="56:65" x14ac:dyDescent="0.25">
      <c r="BD807" s="92" t="s">
        <v>3328</v>
      </c>
      <c r="BE807" s="68">
        <v>0.69781250000000006</v>
      </c>
      <c r="BF807" s="69">
        <v>0.50750000000000006</v>
      </c>
      <c r="BG807" s="69">
        <v>1.375</v>
      </c>
      <c r="BH807" s="70">
        <v>1.5</v>
      </c>
      <c r="BI807" s="72" t="s">
        <v>3329</v>
      </c>
      <c r="BJ807" s="68">
        <v>0.10467187500000001</v>
      </c>
      <c r="BK807" s="84">
        <v>7.6125000000000012E-2</v>
      </c>
      <c r="BL807" s="85">
        <v>0.20624999999999999</v>
      </c>
      <c r="BM807" s="86">
        <v>0.22499999999999998</v>
      </c>
    </row>
    <row r="808" spans="56:65" x14ac:dyDescent="0.25">
      <c r="BD808" s="92" t="s">
        <v>3330</v>
      </c>
      <c r="BE808" s="68">
        <v>0.69781250000000006</v>
      </c>
      <c r="BF808" s="69">
        <v>0.50750000000000006</v>
      </c>
      <c r="BG808" s="69">
        <v>1.375</v>
      </c>
      <c r="BH808" s="70">
        <v>1.5</v>
      </c>
      <c r="BI808" s="72" t="s">
        <v>3331</v>
      </c>
      <c r="BJ808" s="68">
        <v>0.10467187500000001</v>
      </c>
      <c r="BK808" s="84">
        <v>7.6125000000000012E-2</v>
      </c>
      <c r="BL808" s="85">
        <v>0.20624999999999999</v>
      </c>
      <c r="BM808" s="86">
        <v>0.22499999999999998</v>
      </c>
    </row>
    <row r="809" spans="56:65" x14ac:dyDescent="0.25">
      <c r="BD809" s="92" t="s">
        <v>3332</v>
      </c>
      <c r="BE809" s="68">
        <v>1.375</v>
      </c>
      <c r="BF809" s="69">
        <v>1</v>
      </c>
      <c r="BG809" s="69">
        <v>1.375</v>
      </c>
      <c r="BH809" s="70">
        <v>1.5</v>
      </c>
      <c r="BI809" s="72" t="s">
        <v>3333</v>
      </c>
      <c r="BJ809" s="68">
        <v>0.20624999999999999</v>
      </c>
      <c r="BK809" s="84">
        <v>0.15</v>
      </c>
      <c r="BL809" s="85">
        <v>0.20624999999999999</v>
      </c>
      <c r="BM809" s="86">
        <v>0.22499999999999998</v>
      </c>
    </row>
    <row r="810" spans="56:65" x14ac:dyDescent="0.25">
      <c r="BD810" s="92" t="s">
        <v>3334</v>
      </c>
      <c r="BE810" s="68">
        <v>1.375</v>
      </c>
      <c r="BF810" s="69">
        <v>1</v>
      </c>
      <c r="BG810" s="69">
        <v>1.375</v>
      </c>
      <c r="BH810" s="70">
        <v>1.5</v>
      </c>
      <c r="BI810" s="72" t="s">
        <v>3335</v>
      </c>
      <c r="BJ810" s="68">
        <v>0.20624999999999999</v>
      </c>
      <c r="BK810" s="84">
        <v>0.15</v>
      </c>
      <c r="BL810" s="85">
        <v>0.20624999999999999</v>
      </c>
      <c r="BM810" s="86">
        <v>0.22499999999999998</v>
      </c>
    </row>
    <row r="811" spans="56:65" x14ac:dyDescent="0.25">
      <c r="BD811" s="92" t="s">
        <v>3336</v>
      </c>
      <c r="BE811" s="68">
        <v>1.375</v>
      </c>
      <c r="BF811" s="69">
        <v>1</v>
      </c>
      <c r="BG811" s="69">
        <v>1.375</v>
      </c>
      <c r="BH811" s="70">
        <v>1.5</v>
      </c>
      <c r="BI811" s="72" t="s">
        <v>3337</v>
      </c>
      <c r="BJ811" s="68">
        <v>0.20624999999999999</v>
      </c>
      <c r="BK811" s="84">
        <v>0.15</v>
      </c>
      <c r="BL811" s="85">
        <v>0.20624999999999999</v>
      </c>
      <c r="BM811" s="86">
        <v>0.22499999999999998</v>
      </c>
    </row>
    <row r="812" spans="56:65" x14ac:dyDescent="0.25">
      <c r="BD812" s="92" t="s">
        <v>3338</v>
      </c>
      <c r="BE812" s="68">
        <v>1.375</v>
      </c>
      <c r="BF812" s="69">
        <v>1</v>
      </c>
      <c r="BG812" s="69">
        <v>1.375</v>
      </c>
      <c r="BH812" s="70">
        <v>1.5</v>
      </c>
      <c r="BI812" s="72" t="s">
        <v>3339</v>
      </c>
      <c r="BJ812" s="68">
        <v>0.20624999999999999</v>
      </c>
      <c r="BK812" s="84">
        <v>0.15</v>
      </c>
      <c r="BL812" s="85">
        <v>0.20624999999999999</v>
      </c>
      <c r="BM812" s="86">
        <v>0.22499999999999998</v>
      </c>
    </row>
    <row r="813" spans="56:65" x14ac:dyDescent="0.25">
      <c r="BD813" s="92" t="s">
        <v>3340</v>
      </c>
      <c r="BE813" s="68">
        <v>0.69781250000000006</v>
      </c>
      <c r="BF813" s="69">
        <v>0.50750000000000006</v>
      </c>
      <c r="BG813" s="69">
        <v>1.375</v>
      </c>
      <c r="BH813" s="70">
        <v>1.5</v>
      </c>
      <c r="BI813" s="72" t="s">
        <v>3341</v>
      </c>
      <c r="BJ813" s="68">
        <v>0.10467187500000001</v>
      </c>
      <c r="BK813" s="84">
        <v>7.6125000000000012E-2</v>
      </c>
      <c r="BL813" s="85">
        <v>0.20624999999999999</v>
      </c>
      <c r="BM813" s="86">
        <v>0.22499999999999998</v>
      </c>
    </row>
    <row r="814" spans="56:65" x14ac:dyDescent="0.25">
      <c r="BD814" s="92" t="s">
        <v>3342</v>
      </c>
      <c r="BE814" s="68">
        <v>1.375</v>
      </c>
      <c r="BF814" s="69">
        <v>1</v>
      </c>
      <c r="BG814" s="69">
        <v>1.375</v>
      </c>
      <c r="BH814" s="70">
        <v>1.5</v>
      </c>
      <c r="BI814" s="72" t="s">
        <v>3343</v>
      </c>
      <c r="BJ814" s="68">
        <v>0.20624999999999999</v>
      </c>
      <c r="BK814" s="84">
        <v>0.15</v>
      </c>
      <c r="BL814" s="85">
        <v>0.20624999999999999</v>
      </c>
      <c r="BM814" s="86">
        <v>0.22499999999999998</v>
      </c>
    </row>
    <row r="815" spans="56:65" x14ac:dyDescent="0.25">
      <c r="BD815" s="92" t="s">
        <v>3344</v>
      </c>
      <c r="BE815" s="68">
        <v>1.375</v>
      </c>
      <c r="BF815" s="69">
        <v>1</v>
      </c>
      <c r="BG815" s="69">
        <v>1.375</v>
      </c>
      <c r="BH815" s="70">
        <v>1.5</v>
      </c>
      <c r="BI815" s="72" t="s">
        <v>3345</v>
      </c>
      <c r="BJ815" s="68">
        <v>0.20624999999999999</v>
      </c>
      <c r="BK815" s="84">
        <v>0.15</v>
      </c>
      <c r="BL815" s="85">
        <v>0.20624999999999999</v>
      </c>
      <c r="BM815" s="86">
        <v>0.22499999999999998</v>
      </c>
    </row>
    <row r="816" spans="56:65" x14ac:dyDescent="0.25">
      <c r="BD816" s="92" t="s">
        <v>3346</v>
      </c>
      <c r="BE816" s="68">
        <v>1.375</v>
      </c>
      <c r="BF816" s="69">
        <v>1</v>
      </c>
      <c r="BG816" s="69">
        <v>1.375</v>
      </c>
      <c r="BH816" s="70">
        <v>1.5</v>
      </c>
      <c r="BI816" s="72" t="s">
        <v>3347</v>
      </c>
      <c r="BJ816" s="68">
        <v>0.20624999999999999</v>
      </c>
      <c r="BK816" s="84">
        <v>0.15</v>
      </c>
      <c r="BL816" s="85">
        <v>0.20624999999999999</v>
      </c>
      <c r="BM816" s="86">
        <v>0.22499999999999998</v>
      </c>
    </row>
    <row r="817" spans="56:65" x14ac:dyDescent="0.25">
      <c r="BD817" s="92" t="s">
        <v>3348</v>
      </c>
      <c r="BE817" s="68">
        <v>0.69781250000000006</v>
      </c>
      <c r="BF817" s="69">
        <v>0.50750000000000006</v>
      </c>
      <c r="BG817" s="69">
        <v>1.375</v>
      </c>
      <c r="BH817" s="70">
        <v>1.5</v>
      </c>
      <c r="BI817" s="72" t="s">
        <v>3349</v>
      </c>
      <c r="BJ817" s="68">
        <v>0.10467187500000001</v>
      </c>
      <c r="BK817" s="84">
        <v>7.6125000000000012E-2</v>
      </c>
      <c r="BL817" s="85">
        <v>0.20624999999999999</v>
      </c>
      <c r="BM817" s="86">
        <v>0.22499999999999998</v>
      </c>
    </row>
    <row r="818" spans="56:65" x14ac:dyDescent="0.25">
      <c r="BD818" s="92" t="s">
        <v>3350</v>
      </c>
      <c r="BE818" s="68">
        <v>1.375</v>
      </c>
      <c r="BF818" s="69">
        <v>1</v>
      </c>
      <c r="BG818" s="69">
        <v>1.375</v>
      </c>
      <c r="BH818" s="70">
        <v>1.5</v>
      </c>
      <c r="BI818" s="72" t="s">
        <v>3351</v>
      </c>
      <c r="BJ818" s="68">
        <v>0.20624999999999999</v>
      </c>
      <c r="BK818" s="84">
        <v>0.15</v>
      </c>
      <c r="BL818" s="85">
        <v>0.20624999999999999</v>
      </c>
      <c r="BM818" s="86">
        <v>0.22499999999999998</v>
      </c>
    </row>
    <row r="819" spans="56:65" x14ac:dyDescent="0.25">
      <c r="BD819" s="92" t="s">
        <v>3352</v>
      </c>
      <c r="BE819" s="68">
        <v>1.375</v>
      </c>
      <c r="BF819" s="69">
        <v>1</v>
      </c>
      <c r="BG819" s="69">
        <v>1.375</v>
      </c>
      <c r="BH819" s="70">
        <v>1.5</v>
      </c>
      <c r="BI819" s="72" t="s">
        <v>3353</v>
      </c>
      <c r="BJ819" s="68">
        <v>0.20624999999999999</v>
      </c>
      <c r="BK819" s="84">
        <v>0.15</v>
      </c>
      <c r="BL819" s="85">
        <v>0.20624999999999999</v>
      </c>
      <c r="BM819" s="86">
        <v>0.22499999999999998</v>
      </c>
    </row>
    <row r="820" spans="56:65" x14ac:dyDescent="0.25">
      <c r="BD820" s="92" t="s">
        <v>3354</v>
      </c>
      <c r="BE820" s="68">
        <v>1.375</v>
      </c>
      <c r="BF820" s="69">
        <v>1</v>
      </c>
      <c r="BG820" s="69">
        <v>1.375</v>
      </c>
      <c r="BH820" s="70">
        <v>1.5</v>
      </c>
      <c r="BI820" s="72" t="s">
        <v>3355</v>
      </c>
      <c r="BJ820" s="68">
        <v>0.20624999999999999</v>
      </c>
      <c r="BK820" s="84">
        <v>0.15</v>
      </c>
      <c r="BL820" s="85">
        <v>0.20624999999999999</v>
      </c>
      <c r="BM820" s="86">
        <v>0.22499999999999998</v>
      </c>
    </row>
    <row r="821" spans="56:65" x14ac:dyDescent="0.25">
      <c r="BD821" s="92" t="s">
        <v>3356</v>
      </c>
      <c r="BE821" s="68">
        <v>1.375</v>
      </c>
      <c r="BF821" s="69">
        <v>1</v>
      </c>
      <c r="BG821" s="69">
        <v>1.375</v>
      </c>
      <c r="BH821" s="70">
        <v>1.5</v>
      </c>
      <c r="BI821" s="72" t="s">
        <v>3357</v>
      </c>
      <c r="BJ821" s="68">
        <v>0.20624999999999999</v>
      </c>
      <c r="BK821" s="84">
        <v>0.15</v>
      </c>
      <c r="BL821" s="85">
        <v>0.20624999999999999</v>
      </c>
      <c r="BM821" s="86">
        <v>0.22499999999999998</v>
      </c>
    </row>
    <row r="822" spans="56:65" x14ac:dyDescent="0.25">
      <c r="BD822" s="92" t="s">
        <v>3358</v>
      </c>
      <c r="BE822" s="68">
        <v>1.375</v>
      </c>
      <c r="BF822" s="69">
        <v>1</v>
      </c>
      <c r="BG822" s="69">
        <v>1.375</v>
      </c>
      <c r="BH822" s="70">
        <v>1.5</v>
      </c>
      <c r="BI822" s="72" t="s">
        <v>3359</v>
      </c>
      <c r="BJ822" s="68">
        <v>0.20624999999999999</v>
      </c>
      <c r="BK822" s="84">
        <v>0.15</v>
      </c>
      <c r="BL822" s="85">
        <v>0.20624999999999999</v>
      </c>
      <c r="BM822" s="86">
        <v>0.22499999999999998</v>
      </c>
    </row>
    <row r="823" spans="56:65" x14ac:dyDescent="0.25">
      <c r="BD823" s="92" t="s">
        <v>3360</v>
      </c>
      <c r="BE823" s="68">
        <v>1.375</v>
      </c>
      <c r="BF823" s="69">
        <v>1</v>
      </c>
      <c r="BG823" s="69">
        <v>1.375</v>
      </c>
      <c r="BH823" s="70">
        <v>1.5</v>
      </c>
      <c r="BI823" s="72" t="s">
        <v>3361</v>
      </c>
      <c r="BJ823" s="68">
        <v>0.20624999999999999</v>
      </c>
      <c r="BK823" s="84">
        <v>0.15</v>
      </c>
      <c r="BL823" s="85">
        <v>0.20624999999999999</v>
      </c>
      <c r="BM823" s="86">
        <v>0.22499999999999998</v>
      </c>
    </row>
    <row r="824" spans="56:65" x14ac:dyDescent="0.25">
      <c r="BD824" s="92" t="s">
        <v>3362</v>
      </c>
      <c r="BE824" s="68">
        <v>0.69781250000000006</v>
      </c>
      <c r="BF824" s="69">
        <v>0.50750000000000006</v>
      </c>
      <c r="BG824" s="69">
        <v>1.375</v>
      </c>
      <c r="BH824" s="70">
        <v>1.5</v>
      </c>
      <c r="BI824" s="72" t="s">
        <v>3363</v>
      </c>
      <c r="BJ824" s="68">
        <v>0.10467187500000001</v>
      </c>
      <c r="BK824" s="84">
        <v>7.6125000000000012E-2</v>
      </c>
      <c r="BL824" s="85">
        <v>0.20624999999999999</v>
      </c>
      <c r="BM824" s="86">
        <v>0.22499999999999998</v>
      </c>
    </row>
    <row r="825" spans="56:65" x14ac:dyDescent="0.25">
      <c r="BD825" s="92" t="s">
        <v>3364</v>
      </c>
      <c r="BE825" s="68">
        <v>1.375</v>
      </c>
      <c r="BF825" s="69">
        <v>1</v>
      </c>
      <c r="BG825" s="69">
        <v>1.375</v>
      </c>
      <c r="BH825" s="70">
        <v>1.5</v>
      </c>
      <c r="BI825" s="72" t="s">
        <v>3365</v>
      </c>
      <c r="BJ825" s="68">
        <v>0.20624999999999999</v>
      </c>
      <c r="BK825" s="84">
        <v>0.15</v>
      </c>
      <c r="BL825" s="85">
        <v>0.20624999999999999</v>
      </c>
      <c r="BM825" s="86">
        <v>0.22499999999999998</v>
      </c>
    </row>
    <row r="826" spans="56:65" x14ac:dyDescent="0.25">
      <c r="BD826" s="92" t="s">
        <v>3366</v>
      </c>
      <c r="BE826" s="68">
        <v>1.375</v>
      </c>
      <c r="BF826" s="69">
        <v>1</v>
      </c>
      <c r="BG826" s="69">
        <v>1.375</v>
      </c>
      <c r="BH826" s="70">
        <v>1.5</v>
      </c>
      <c r="BI826" s="72" t="s">
        <v>3367</v>
      </c>
      <c r="BJ826" s="68">
        <v>0.20624999999999999</v>
      </c>
      <c r="BK826" s="84">
        <v>0.15</v>
      </c>
      <c r="BL826" s="85">
        <v>0.20624999999999999</v>
      </c>
      <c r="BM826" s="86">
        <v>0.22499999999999998</v>
      </c>
    </row>
    <row r="827" spans="56:65" x14ac:dyDescent="0.25">
      <c r="BD827" s="92" t="s">
        <v>3368</v>
      </c>
      <c r="BE827" s="68">
        <v>1.375</v>
      </c>
      <c r="BF827" s="69">
        <v>1</v>
      </c>
      <c r="BG827" s="69">
        <v>1.375</v>
      </c>
      <c r="BH827" s="70">
        <v>1.5</v>
      </c>
      <c r="BI827" s="72" t="s">
        <v>3369</v>
      </c>
      <c r="BJ827" s="68">
        <v>0.20624999999999999</v>
      </c>
      <c r="BK827" s="84">
        <v>0.15</v>
      </c>
      <c r="BL827" s="85">
        <v>0.20624999999999999</v>
      </c>
      <c r="BM827" s="86">
        <v>0.22499999999999998</v>
      </c>
    </row>
    <row r="828" spans="56:65" x14ac:dyDescent="0.25">
      <c r="BD828" s="92" t="s">
        <v>3370</v>
      </c>
      <c r="BE828" s="68">
        <v>0.69781250000000006</v>
      </c>
      <c r="BF828" s="69">
        <v>0.50750000000000006</v>
      </c>
      <c r="BG828" s="69">
        <v>1.375</v>
      </c>
      <c r="BH828" s="70">
        <v>1.5</v>
      </c>
      <c r="BI828" s="72" t="s">
        <v>3371</v>
      </c>
      <c r="BJ828" s="68">
        <v>0.10467187500000001</v>
      </c>
      <c r="BK828" s="84">
        <v>7.6125000000000012E-2</v>
      </c>
      <c r="BL828" s="85">
        <v>0.20624999999999999</v>
      </c>
      <c r="BM828" s="86">
        <v>0.22499999999999998</v>
      </c>
    </row>
    <row r="829" spans="56:65" x14ac:dyDescent="0.25">
      <c r="BD829" s="92" t="s">
        <v>3372</v>
      </c>
      <c r="BE829" s="68">
        <v>1.375</v>
      </c>
      <c r="BF829" s="69">
        <v>1</v>
      </c>
      <c r="BG829" s="69">
        <v>1.375</v>
      </c>
      <c r="BH829" s="70">
        <v>1.5</v>
      </c>
      <c r="BI829" s="72" t="s">
        <v>3373</v>
      </c>
      <c r="BJ829" s="68">
        <v>0.20624999999999999</v>
      </c>
      <c r="BK829" s="84">
        <v>0.15</v>
      </c>
      <c r="BL829" s="85">
        <v>0.20624999999999999</v>
      </c>
      <c r="BM829" s="86">
        <v>0.22499999999999998</v>
      </c>
    </row>
    <row r="830" spans="56:65" x14ac:dyDescent="0.25">
      <c r="BD830" s="92" t="s">
        <v>3374</v>
      </c>
      <c r="BE830" s="68">
        <v>0.69781250000000006</v>
      </c>
      <c r="BF830" s="69">
        <v>0.50750000000000006</v>
      </c>
      <c r="BG830" s="69">
        <v>1.375</v>
      </c>
      <c r="BH830" s="70">
        <v>1.5</v>
      </c>
      <c r="BI830" s="72" t="s">
        <v>3375</v>
      </c>
      <c r="BJ830" s="68">
        <v>0.10467187500000001</v>
      </c>
      <c r="BK830" s="84">
        <v>7.6125000000000012E-2</v>
      </c>
      <c r="BL830" s="85">
        <v>0.20624999999999999</v>
      </c>
      <c r="BM830" s="86">
        <v>0.22499999999999998</v>
      </c>
    </row>
    <row r="831" spans="56:65" x14ac:dyDescent="0.25">
      <c r="BD831" s="92" t="s">
        <v>3376</v>
      </c>
      <c r="BE831" s="68">
        <v>0.69781250000000006</v>
      </c>
      <c r="BF831" s="69">
        <v>0.50750000000000006</v>
      </c>
      <c r="BG831" s="69">
        <v>1.375</v>
      </c>
      <c r="BH831" s="70">
        <v>1.5</v>
      </c>
      <c r="BI831" s="72" t="s">
        <v>3377</v>
      </c>
      <c r="BJ831" s="68">
        <v>0.10467187500000001</v>
      </c>
      <c r="BK831" s="84">
        <v>7.6125000000000012E-2</v>
      </c>
      <c r="BL831" s="85">
        <v>0.20624999999999999</v>
      </c>
      <c r="BM831" s="86">
        <v>0.22499999999999998</v>
      </c>
    </row>
    <row r="832" spans="56:65" x14ac:dyDescent="0.25">
      <c r="BD832" s="92" t="s">
        <v>3378</v>
      </c>
      <c r="BE832" s="68">
        <v>0.72273437500000015</v>
      </c>
      <c r="BF832" s="69">
        <v>0.52562500000000012</v>
      </c>
      <c r="BG832" s="69">
        <v>1.375</v>
      </c>
      <c r="BH832" s="70">
        <v>1.5</v>
      </c>
      <c r="BI832" s="72" t="s">
        <v>3379</v>
      </c>
      <c r="BJ832" s="68">
        <v>0.10841015625000001</v>
      </c>
      <c r="BK832" s="84">
        <v>7.8843750000000018E-2</v>
      </c>
      <c r="BL832" s="85">
        <v>0.20624999999999999</v>
      </c>
      <c r="BM832" s="86">
        <v>0.22499999999999998</v>
      </c>
    </row>
    <row r="833" spans="56:65" x14ac:dyDescent="0.25">
      <c r="BD833" s="92" t="s">
        <v>3380</v>
      </c>
      <c r="BE833" s="68">
        <v>0.72273437500000015</v>
      </c>
      <c r="BF833" s="69">
        <v>0.52562500000000012</v>
      </c>
      <c r="BG833" s="69">
        <v>1.375</v>
      </c>
      <c r="BH833" s="70">
        <v>1.5</v>
      </c>
      <c r="BI833" s="72" t="s">
        <v>3381</v>
      </c>
      <c r="BJ833" s="68">
        <v>0.10841015625000001</v>
      </c>
      <c r="BK833" s="84">
        <v>7.8843750000000018E-2</v>
      </c>
      <c r="BL833" s="85">
        <v>0.20624999999999999</v>
      </c>
      <c r="BM833" s="86">
        <v>0.22499999999999998</v>
      </c>
    </row>
    <row r="834" spans="56:65" x14ac:dyDescent="0.25">
      <c r="BD834" s="92" t="s">
        <v>3382</v>
      </c>
      <c r="BE834" s="68">
        <v>0.69781250000000006</v>
      </c>
      <c r="BF834" s="69">
        <v>0.50750000000000006</v>
      </c>
      <c r="BG834" s="69">
        <v>1.375</v>
      </c>
      <c r="BH834" s="70">
        <v>1.5</v>
      </c>
      <c r="BI834" s="72" t="s">
        <v>3383</v>
      </c>
      <c r="BJ834" s="68">
        <v>0.10467187500000001</v>
      </c>
      <c r="BK834" s="84">
        <v>7.6125000000000012E-2</v>
      </c>
      <c r="BL834" s="85">
        <v>0.20624999999999999</v>
      </c>
      <c r="BM834" s="86">
        <v>0.22499999999999998</v>
      </c>
    </row>
    <row r="835" spans="56:65" x14ac:dyDescent="0.25">
      <c r="BD835" s="92" t="s">
        <v>3384</v>
      </c>
      <c r="BE835" s="68">
        <v>1.375</v>
      </c>
      <c r="BF835" s="69">
        <v>1</v>
      </c>
      <c r="BG835" s="69">
        <v>1.375</v>
      </c>
      <c r="BH835" s="70">
        <v>1.5</v>
      </c>
      <c r="BI835" s="72" t="s">
        <v>3385</v>
      </c>
      <c r="BJ835" s="68">
        <v>0.20624999999999999</v>
      </c>
      <c r="BK835" s="84">
        <v>0.15</v>
      </c>
      <c r="BL835" s="85">
        <v>0.20624999999999999</v>
      </c>
      <c r="BM835" s="86">
        <v>0.22499999999999998</v>
      </c>
    </row>
    <row r="836" spans="56:65" x14ac:dyDescent="0.25">
      <c r="BD836" s="92" t="s">
        <v>3386</v>
      </c>
      <c r="BE836" s="68">
        <v>1.375</v>
      </c>
      <c r="BF836" s="69">
        <v>1</v>
      </c>
      <c r="BG836" s="69">
        <v>1.375</v>
      </c>
      <c r="BH836" s="70">
        <v>1.5</v>
      </c>
      <c r="BI836" s="72" t="s">
        <v>3387</v>
      </c>
      <c r="BJ836" s="68">
        <v>0.20624999999999999</v>
      </c>
      <c r="BK836" s="84">
        <v>0.15</v>
      </c>
      <c r="BL836" s="85">
        <v>0.20624999999999999</v>
      </c>
      <c r="BM836" s="86">
        <v>0.22499999999999998</v>
      </c>
    </row>
    <row r="837" spans="56:65" x14ac:dyDescent="0.25">
      <c r="BD837" s="92" t="s">
        <v>3388</v>
      </c>
      <c r="BE837" s="68">
        <v>1.375</v>
      </c>
      <c r="BF837" s="69">
        <v>1</v>
      </c>
      <c r="BG837" s="69">
        <v>1.375</v>
      </c>
      <c r="BH837" s="70">
        <v>1.5</v>
      </c>
      <c r="BI837" s="72" t="s">
        <v>3389</v>
      </c>
      <c r="BJ837" s="68">
        <v>0.20624999999999999</v>
      </c>
      <c r="BK837" s="84">
        <v>0.15</v>
      </c>
      <c r="BL837" s="85">
        <v>0.20624999999999999</v>
      </c>
      <c r="BM837" s="86">
        <v>0.22499999999999998</v>
      </c>
    </row>
    <row r="838" spans="56:65" x14ac:dyDescent="0.25">
      <c r="BD838" s="92" t="s">
        <v>3390</v>
      </c>
      <c r="BE838" s="68">
        <v>1.375</v>
      </c>
      <c r="BF838" s="69">
        <v>1</v>
      </c>
      <c r="BG838" s="69">
        <v>1.375</v>
      </c>
      <c r="BH838" s="70">
        <v>1.5</v>
      </c>
      <c r="BI838" s="72" t="s">
        <v>3391</v>
      </c>
      <c r="BJ838" s="68">
        <v>0.20624999999999999</v>
      </c>
      <c r="BK838" s="84">
        <v>0.15</v>
      </c>
      <c r="BL838" s="85">
        <v>0.20624999999999999</v>
      </c>
      <c r="BM838" s="86">
        <v>0.22499999999999998</v>
      </c>
    </row>
    <row r="839" spans="56:65" x14ac:dyDescent="0.25">
      <c r="BD839" s="92" t="s">
        <v>3392</v>
      </c>
      <c r="BE839" s="68">
        <v>1.375</v>
      </c>
      <c r="BF839" s="69">
        <v>1</v>
      </c>
      <c r="BG839" s="69">
        <v>1.375</v>
      </c>
      <c r="BH839" s="70">
        <v>1.5</v>
      </c>
      <c r="BI839" s="72" t="s">
        <v>3393</v>
      </c>
      <c r="BJ839" s="68">
        <v>0.20624999999999999</v>
      </c>
      <c r="BK839" s="84">
        <v>0.15</v>
      </c>
      <c r="BL839" s="85">
        <v>0.20624999999999999</v>
      </c>
      <c r="BM839" s="86">
        <v>0.22499999999999998</v>
      </c>
    </row>
    <row r="840" spans="56:65" x14ac:dyDescent="0.25">
      <c r="BD840" s="92" t="s">
        <v>3394</v>
      </c>
      <c r="BE840" s="68">
        <v>1.375</v>
      </c>
      <c r="BF840" s="69">
        <v>1</v>
      </c>
      <c r="BG840" s="69">
        <v>1.375</v>
      </c>
      <c r="BH840" s="70">
        <v>1.5</v>
      </c>
      <c r="BI840" s="72" t="s">
        <v>3395</v>
      </c>
      <c r="BJ840" s="68">
        <v>0.20624999999999999</v>
      </c>
      <c r="BK840" s="84">
        <v>0.15</v>
      </c>
      <c r="BL840" s="85">
        <v>0.20624999999999999</v>
      </c>
      <c r="BM840" s="86">
        <v>0.22499999999999998</v>
      </c>
    </row>
    <row r="841" spans="56:65" x14ac:dyDescent="0.25">
      <c r="BD841" s="92" t="s">
        <v>3396</v>
      </c>
      <c r="BE841" s="68">
        <v>0.72273437500000015</v>
      </c>
      <c r="BF841" s="69">
        <v>0.52562500000000012</v>
      </c>
      <c r="BG841" s="69">
        <v>1.375</v>
      </c>
      <c r="BH841" s="70">
        <v>1.5</v>
      </c>
      <c r="BI841" s="72" t="s">
        <v>3397</v>
      </c>
      <c r="BJ841" s="68">
        <v>0.10841015625000001</v>
      </c>
      <c r="BK841" s="84">
        <v>7.8843750000000018E-2</v>
      </c>
      <c r="BL841" s="85">
        <v>0.20624999999999999</v>
      </c>
      <c r="BM841" s="86">
        <v>0.22499999999999998</v>
      </c>
    </row>
    <row r="842" spans="56:65" x14ac:dyDescent="0.25">
      <c r="BD842" s="92" t="s">
        <v>3398</v>
      </c>
      <c r="BE842" s="68">
        <v>1.375</v>
      </c>
      <c r="BF842" s="69">
        <v>1</v>
      </c>
      <c r="BG842" s="69">
        <v>1.375</v>
      </c>
      <c r="BH842" s="70">
        <v>1.5</v>
      </c>
      <c r="BI842" s="72" t="s">
        <v>3399</v>
      </c>
      <c r="BJ842" s="68">
        <v>0.20624999999999999</v>
      </c>
      <c r="BK842" s="84">
        <v>0.15</v>
      </c>
      <c r="BL842" s="85">
        <v>0.20624999999999999</v>
      </c>
      <c r="BM842" s="86">
        <v>0.22499999999999998</v>
      </c>
    </row>
    <row r="843" spans="56:65" x14ac:dyDescent="0.25">
      <c r="BD843" s="92" t="s">
        <v>3400</v>
      </c>
      <c r="BE843" s="68">
        <v>1.375</v>
      </c>
      <c r="BF843" s="69">
        <v>1</v>
      </c>
      <c r="BG843" s="69">
        <v>1.375</v>
      </c>
      <c r="BH843" s="70">
        <v>1.5</v>
      </c>
      <c r="BI843" s="72" t="s">
        <v>3401</v>
      </c>
      <c r="BJ843" s="68">
        <v>0.20624999999999999</v>
      </c>
      <c r="BK843" s="84">
        <v>0.15</v>
      </c>
      <c r="BL843" s="85">
        <v>0.20624999999999999</v>
      </c>
      <c r="BM843" s="86">
        <v>0.22499999999999998</v>
      </c>
    </row>
    <row r="844" spans="56:65" x14ac:dyDescent="0.25">
      <c r="BD844" s="92" t="s">
        <v>3402</v>
      </c>
      <c r="BE844" s="68">
        <v>0.69781250000000006</v>
      </c>
      <c r="BF844" s="69">
        <v>0.50750000000000006</v>
      </c>
      <c r="BG844" s="69">
        <v>1.375</v>
      </c>
      <c r="BH844" s="70">
        <v>1.5</v>
      </c>
      <c r="BI844" s="72" t="s">
        <v>3403</v>
      </c>
      <c r="BJ844" s="68">
        <v>0.10467187500000001</v>
      </c>
      <c r="BK844" s="84">
        <v>7.6125000000000012E-2</v>
      </c>
      <c r="BL844" s="85">
        <v>0.20624999999999999</v>
      </c>
      <c r="BM844" s="86">
        <v>0.22499999999999998</v>
      </c>
    </row>
    <row r="845" spans="56:65" x14ac:dyDescent="0.25">
      <c r="BD845" s="92" t="s">
        <v>3404</v>
      </c>
      <c r="BE845" s="68">
        <v>0.69781250000000006</v>
      </c>
      <c r="BF845" s="69">
        <v>0.50750000000000006</v>
      </c>
      <c r="BG845" s="69">
        <v>1.375</v>
      </c>
      <c r="BH845" s="70">
        <v>1.5</v>
      </c>
      <c r="BI845" s="72" t="s">
        <v>3405</v>
      </c>
      <c r="BJ845" s="68">
        <v>0.10467187500000001</v>
      </c>
      <c r="BK845" s="84">
        <v>7.6125000000000012E-2</v>
      </c>
      <c r="BL845" s="85">
        <v>0.20624999999999999</v>
      </c>
      <c r="BM845" s="86">
        <v>0.22499999999999998</v>
      </c>
    </row>
    <row r="846" spans="56:65" x14ac:dyDescent="0.25">
      <c r="BD846" s="92" t="s">
        <v>3406</v>
      </c>
      <c r="BE846" s="68">
        <v>0.69781250000000006</v>
      </c>
      <c r="BF846" s="69">
        <v>0.50750000000000006</v>
      </c>
      <c r="BG846" s="69">
        <v>1.375</v>
      </c>
      <c r="BH846" s="70">
        <v>1.5</v>
      </c>
      <c r="BI846" s="72" t="s">
        <v>3407</v>
      </c>
      <c r="BJ846" s="68">
        <v>0.10467187500000001</v>
      </c>
      <c r="BK846" s="84">
        <v>7.6125000000000012E-2</v>
      </c>
      <c r="BL846" s="85">
        <v>0.20624999999999999</v>
      </c>
      <c r="BM846" s="86">
        <v>0.22499999999999998</v>
      </c>
    </row>
    <row r="847" spans="56:65" x14ac:dyDescent="0.25">
      <c r="BD847" s="92" t="s">
        <v>3408</v>
      </c>
      <c r="BE847" s="68">
        <v>1.375</v>
      </c>
      <c r="BF847" s="69">
        <v>1</v>
      </c>
      <c r="BG847" s="69">
        <v>1.375</v>
      </c>
      <c r="BH847" s="70">
        <v>1.5</v>
      </c>
      <c r="BI847" s="72" t="s">
        <v>3409</v>
      </c>
      <c r="BJ847" s="68">
        <v>0.20624999999999999</v>
      </c>
      <c r="BK847" s="84">
        <v>0.15</v>
      </c>
      <c r="BL847" s="85">
        <v>0.20624999999999999</v>
      </c>
      <c r="BM847" s="86">
        <v>0.22499999999999998</v>
      </c>
    </row>
    <row r="848" spans="56:65" x14ac:dyDescent="0.25">
      <c r="BD848" s="92" t="s">
        <v>3410</v>
      </c>
      <c r="BE848" s="68">
        <v>1.375</v>
      </c>
      <c r="BF848" s="69">
        <v>1</v>
      </c>
      <c r="BG848" s="69">
        <v>1.375</v>
      </c>
      <c r="BH848" s="70">
        <v>1.5</v>
      </c>
      <c r="BI848" s="72" t="s">
        <v>3411</v>
      </c>
      <c r="BJ848" s="68">
        <v>0.20624999999999999</v>
      </c>
      <c r="BK848" s="84">
        <v>0.15</v>
      </c>
      <c r="BL848" s="85">
        <v>0.20624999999999999</v>
      </c>
      <c r="BM848" s="86">
        <v>0.22499999999999998</v>
      </c>
    </row>
    <row r="849" spans="56:65" x14ac:dyDescent="0.25">
      <c r="BD849" s="92" t="s">
        <v>3412</v>
      </c>
      <c r="BE849" s="68">
        <v>0.69781250000000006</v>
      </c>
      <c r="BF849" s="69">
        <v>0.50750000000000006</v>
      </c>
      <c r="BG849" s="69">
        <v>1.375</v>
      </c>
      <c r="BH849" s="70">
        <v>1.5</v>
      </c>
      <c r="BI849" s="72" t="s">
        <v>3413</v>
      </c>
      <c r="BJ849" s="68">
        <v>0.10467187500000001</v>
      </c>
      <c r="BK849" s="84">
        <v>7.6125000000000012E-2</v>
      </c>
      <c r="BL849" s="85">
        <v>0.20624999999999999</v>
      </c>
      <c r="BM849" s="86">
        <v>0.22499999999999998</v>
      </c>
    </row>
    <row r="850" spans="56:65" x14ac:dyDescent="0.25">
      <c r="BD850" s="92" t="s">
        <v>3414</v>
      </c>
      <c r="BE850" s="68">
        <v>1.375</v>
      </c>
      <c r="BF850" s="69">
        <v>1</v>
      </c>
      <c r="BG850" s="69">
        <v>1.375</v>
      </c>
      <c r="BH850" s="70">
        <v>1.5</v>
      </c>
      <c r="BI850" s="72" t="s">
        <v>3415</v>
      </c>
      <c r="BJ850" s="68">
        <v>0.20624999999999999</v>
      </c>
      <c r="BK850" s="84">
        <v>0.15</v>
      </c>
      <c r="BL850" s="85">
        <v>0.20624999999999999</v>
      </c>
      <c r="BM850" s="86">
        <v>0.22499999999999998</v>
      </c>
    </row>
    <row r="851" spans="56:65" x14ac:dyDescent="0.25">
      <c r="BD851" s="92" t="s">
        <v>3416</v>
      </c>
      <c r="BE851" s="68">
        <v>1.375</v>
      </c>
      <c r="BF851" s="69">
        <v>1</v>
      </c>
      <c r="BG851" s="69">
        <v>1.375</v>
      </c>
      <c r="BH851" s="70">
        <v>1.5</v>
      </c>
      <c r="BI851" s="72" t="s">
        <v>3417</v>
      </c>
      <c r="BJ851" s="68">
        <v>0.20624999999999999</v>
      </c>
      <c r="BK851" s="84">
        <v>0.15</v>
      </c>
      <c r="BL851" s="85">
        <v>0.20624999999999999</v>
      </c>
      <c r="BM851" s="86">
        <v>0.22499999999999998</v>
      </c>
    </row>
    <row r="852" spans="56:65" x14ac:dyDescent="0.25">
      <c r="BD852" s="92" t="s">
        <v>3418</v>
      </c>
      <c r="BE852" s="68">
        <v>1.375</v>
      </c>
      <c r="BF852" s="69">
        <v>1</v>
      </c>
      <c r="BG852" s="69">
        <v>1.375</v>
      </c>
      <c r="BH852" s="70">
        <v>1.5</v>
      </c>
      <c r="BI852" s="72" t="s">
        <v>3419</v>
      </c>
      <c r="BJ852" s="68">
        <v>0.20624999999999999</v>
      </c>
      <c r="BK852" s="84">
        <v>0.15</v>
      </c>
      <c r="BL852" s="85">
        <v>0.20624999999999999</v>
      </c>
      <c r="BM852" s="86">
        <v>0.22499999999999998</v>
      </c>
    </row>
    <row r="853" spans="56:65" x14ac:dyDescent="0.25">
      <c r="BD853" s="92" t="s">
        <v>3420</v>
      </c>
      <c r="BE853" s="68">
        <v>0.69781250000000006</v>
      </c>
      <c r="BF853" s="69">
        <v>0.50750000000000006</v>
      </c>
      <c r="BG853" s="69">
        <v>1.375</v>
      </c>
      <c r="BH853" s="70">
        <v>1.5</v>
      </c>
      <c r="BI853" s="72" t="s">
        <v>3421</v>
      </c>
      <c r="BJ853" s="68">
        <v>0.10467187500000001</v>
      </c>
      <c r="BK853" s="84">
        <v>7.6125000000000012E-2</v>
      </c>
      <c r="BL853" s="85">
        <v>0.20624999999999999</v>
      </c>
      <c r="BM853" s="86">
        <v>0.22499999999999998</v>
      </c>
    </row>
    <row r="854" spans="56:65" x14ac:dyDescent="0.25">
      <c r="BD854" s="92" t="s">
        <v>3422</v>
      </c>
      <c r="BE854" s="68">
        <v>0.69781250000000006</v>
      </c>
      <c r="BF854" s="69">
        <v>0.50750000000000006</v>
      </c>
      <c r="BG854" s="69">
        <v>1.375</v>
      </c>
      <c r="BH854" s="70">
        <v>1.5</v>
      </c>
      <c r="BI854" s="72" t="s">
        <v>3423</v>
      </c>
      <c r="BJ854" s="68">
        <v>0.10467187500000001</v>
      </c>
      <c r="BK854" s="84">
        <v>7.6125000000000012E-2</v>
      </c>
      <c r="BL854" s="85">
        <v>0.20624999999999999</v>
      </c>
      <c r="BM854" s="86">
        <v>0.22499999999999998</v>
      </c>
    </row>
    <row r="855" spans="56:65" x14ac:dyDescent="0.25">
      <c r="BD855" s="92" t="s">
        <v>3424</v>
      </c>
      <c r="BE855" s="68">
        <v>0.69781250000000006</v>
      </c>
      <c r="BF855" s="69">
        <v>0.50750000000000006</v>
      </c>
      <c r="BG855" s="69">
        <v>1.375</v>
      </c>
      <c r="BH855" s="70">
        <v>1.5</v>
      </c>
      <c r="BI855" s="72" t="s">
        <v>3425</v>
      </c>
      <c r="BJ855" s="68">
        <v>0.10467187500000001</v>
      </c>
      <c r="BK855" s="84">
        <v>7.6125000000000012E-2</v>
      </c>
      <c r="BL855" s="85">
        <v>0.20624999999999999</v>
      </c>
      <c r="BM855" s="86">
        <v>0.22499999999999998</v>
      </c>
    </row>
    <row r="856" spans="56:65" x14ac:dyDescent="0.25">
      <c r="BD856" s="92" t="s">
        <v>3426</v>
      </c>
      <c r="BE856" s="68">
        <v>1.375</v>
      </c>
      <c r="BF856" s="69">
        <v>1</v>
      </c>
      <c r="BG856" s="69">
        <v>1.375</v>
      </c>
      <c r="BH856" s="70">
        <v>1.5</v>
      </c>
      <c r="BI856" s="72" t="s">
        <v>3427</v>
      </c>
      <c r="BJ856" s="68">
        <v>0.20624999999999999</v>
      </c>
      <c r="BK856" s="84">
        <v>0.15</v>
      </c>
      <c r="BL856" s="85">
        <v>0.20624999999999999</v>
      </c>
      <c r="BM856" s="86">
        <v>0.22499999999999998</v>
      </c>
    </row>
    <row r="857" spans="56:65" x14ac:dyDescent="0.25">
      <c r="BD857" s="92" t="s">
        <v>3428</v>
      </c>
      <c r="BE857" s="68">
        <v>1.375</v>
      </c>
      <c r="BF857" s="69">
        <v>1</v>
      </c>
      <c r="BG857" s="69">
        <v>1.375</v>
      </c>
      <c r="BH857" s="70">
        <v>1.5</v>
      </c>
      <c r="BI857" s="72" t="s">
        <v>3429</v>
      </c>
      <c r="BJ857" s="68">
        <v>0.20624999999999999</v>
      </c>
      <c r="BK857" s="84">
        <v>0.15</v>
      </c>
      <c r="BL857" s="85">
        <v>0.20624999999999999</v>
      </c>
      <c r="BM857" s="86">
        <v>0.22499999999999998</v>
      </c>
    </row>
    <row r="858" spans="56:65" x14ac:dyDescent="0.25">
      <c r="BD858" s="92" t="s">
        <v>3430</v>
      </c>
      <c r="BE858" s="68">
        <v>1.375</v>
      </c>
      <c r="BF858" s="69">
        <v>1</v>
      </c>
      <c r="BG858" s="69">
        <v>1.375</v>
      </c>
      <c r="BH858" s="70">
        <v>1.5</v>
      </c>
      <c r="BI858" s="72" t="s">
        <v>3431</v>
      </c>
      <c r="BJ858" s="68">
        <v>0.20624999999999999</v>
      </c>
      <c r="BK858" s="84">
        <v>0.15</v>
      </c>
      <c r="BL858" s="85">
        <v>0.20624999999999999</v>
      </c>
      <c r="BM858" s="86">
        <v>0.22499999999999998</v>
      </c>
    </row>
    <row r="859" spans="56:65" x14ac:dyDescent="0.25">
      <c r="BD859" s="92" t="s">
        <v>3432</v>
      </c>
      <c r="BE859" s="68">
        <v>0.69781250000000006</v>
      </c>
      <c r="BF859" s="69">
        <v>0.50750000000000006</v>
      </c>
      <c r="BG859" s="69">
        <v>1.375</v>
      </c>
      <c r="BH859" s="70">
        <v>1.5</v>
      </c>
      <c r="BI859" s="72" t="s">
        <v>3433</v>
      </c>
      <c r="BJ859" s="68">
        <v>0.10467187500000001</v>
      </c>
      <c r="BK859" s="84">
        <v>7.6125000000000012E-2</v>
      </c>
      <c r="BL859" s="85">
        <v>0.20624999999999999</v>
      </c>
      <c r="BM859" s="86">
        <v>0.22499999999999998</v>
      </c>
    </row>
    <row r="860" spans="56:65" x14ac:dyDescent="0.25">
      <c r="BD860" s="92" t="s">
        <v>3434</v>
      </c>
      <c r="BE860" s="68">
        <v>1.375</v>
      </c>
      <c r="BF860" s="69">
        <v>1</v>
      </c>
      <c r="BG860" s="69">
        <v>1.375</v>
      </c>
      <c r="BH860" s="70">
        <v>1.5</v>
      </c>
      <c r="BI860" s="72" t="s">
        <v>3435</v>
      </c>
      <c r="BJ860" s="68">
        <v>0.20624999999999999</v>
      </c>
      <c r="BK860" s="84">
        <v>0.15</v>
      </c>
      <c r="BL860" s="85">
        <v>0.20624999999999999</v>
      </c>
      <c r="BM860" s="86">
        <v>0.22499999999999998</v>
      </c>
    </row>
    <row r="861" spans="56:65" x14ac:dyDescent="0.25">
      <c r="BD861" s="92" t="s">
        <v>3436</v>
      </c>
      <c r="BE861" s="68">
        <v>1.375</v>
      </c>
      <c r="BF861" s="69">
        <v>1</v>
      </c>
      <c r="BG861" s="69">
        <v>1.375</v>
      </c>
      <c r="BH861" s="70">
        <v>1.5</v>
      </c>
      <c r="BI861" s="72" t="s">
        <v>3437</v>
      </c>
      <c r="BJ861" s="68">
        <v>0.20624999999999999</v>
      </c>
      <c r="BK861" s="84">
        <v>0.15</v>
      </c>
      <c r="BL861" s="85">
        <v>0.20624999999999999</v>
      </c>
      <c r="BM861" s="86">
        <v>0.22499999999999998</v>
      </c>
    </row>
    <row r="862" spans="56:65" x14ac:dyDescent="0.25">
      <c r="BD862" s="92" t="s">
        <v>3438</v>
      </c>
      <c r="BE862" s="68">
        <v>1.375</v>
      </c>
      <c r="BF862" s="69">
        <v>1</v>
      </c>
      <c r="BG862" s="69">
        <v>1.375</v>
      </c>
      <c r="BH862" s="70">
        <v>1.5</v>
      </c>
      <c r="BI862" s="72" t="s">
        <v>3439</v>
      </c>
      <c r="BJ862" s="68">
        <v>0.20624999999999999</v>
      </c>
      <c r="BK862" s="84">
        <v>0.15</v>
      </c>
      <c r="BL862" s="85">
        <v>0.20624999999999999</v>
      </c>
      <c r="BM862" s="86">
        <v>0.22499999999999998</v>
      </c>
    </row>
    <row r="863" spans="56:65" x14ac:dyDescent="0.25">
      <c r="BD863" s="92" t="s">
        <v>3440</v>
      </c>
      <c r="BE863" s="68">
        <v>1.375</v>
      </c>
      <c r="BF863" s="69">
        <v>1</v>
      </c>
      <c r="BG863" s="69">
        <v>1.375</v>
      </c>
      <c r="BH863" s="70">
        <v>1.5</v>
      </c>
      <c r="BI863" s="72" t="s">
        <v>3441</v>
      </c>
      <c r="BJ863" s="68">
        <v>0.20624999999999999</v>
      </c>
      <c r="BK863" s="84">
        <v>0.15</v>
      </c>
      <c r="BL863" s="85">
        <v>0.20624999999999999</v>
      </c>
      <c r="BM863" s="86">
        <v>0.22499999999999998</v>
      </c>
    </row>
    <row r="864" spans="56:65" x14ac:dyDescent="0.25">
      <c r="BD864" s="92" t="s">
        <v>3442</v>
      </c>
      <c r="BE864" s="68">
        <v>1.375</v>
      </c>
      <c r="BF864" s="69">
        <v>1</v>
      </c>
      <c r="BG864" s="69">
        <v>1.375</v>
      </c>
      <c r="BH864" s="70">
        <v>1.5</v>
      </c>
      <c r="BI864" s="72" t="s">
        <v>3443</v>
      </c>
      <c r="BJ864" s="68">
        <v>0.20624999999999999</v>
      </c>
      <c r="BK864" s="84">
        <v>0.15</v>
      </c>
      <c r="BL864" s="85">
        <v>0.20624999999999999</v>
      </c>
      <c r="BM864" s="86">
        <v>0.22499999999999998</v>
      </c>
    </row>
    <row r="865" spans="56:65" x14ac:dyDescent="0.25">
      <c r="BD865" s="92" t="s">
        <v>3444</v>
      </c>
      <c r="BE865" s="68">
        <v>1.375</v>
      </c>
      <c r="BF865" s="69">
        <v>1</v>
      </c>
      <c r="BG865" s="69">
        <v>1.375</v>
      </c>
      <c r="BH865" s="70">
        <v>1.5</v>
      </c>
      <c r="BI865" s="72" t="s">
        <v>3445</v>
      </c>
      <c r="BJ865" s="68">
        <v>0.20624999999999999</v>
      </c>
      <c r="BK865" s="84">
        <v>0.15</v>
      </c>
      <c r="BL865" s="85">
        <v>0.20624999999999999</v>
      </c>
      <c r="BM865" s="86">
        <v>0.22499999999999998</v>
      </c>
    </row>
    <row r="866" spans="56:65" x14ac:dyDescent="0.25">
      <c r="BD866" s="92" t="s">
        <v>3446</v>
      </c>
      <c r="BE866" s="68">
        <v>0.72273437500000015</v>
      </c>
      <c r="BF866" s="69">
        <v>0.52562500000000012</v>
      </c>
      <c r="BG866" s="69">
        <v>1.375</v>
      </c>
      <c r="BH866" s="70">
        <v>1.5</v>
      </c>
      <c r="BI866" s="72" t="s">
        <v>3447</v>
      </c>
      <c r="BJ866" s="68">
        <v>0.10841015625000001</v>
      </c>
      <c r="BK866" s="84">
        <v>7.8843750000000018E-2</v>
      </c>
      <c r="BL866" s="85">
        <v>0.20624999999999999</v>
      </c>
      <c r="BM866" s="86">
        <v>0.22499999999999998</v>
      </c>
    </row>
    <row r="867" spans="56:65" x14ac:dyDescent="0.25">
      <c r="BD867" s="92" t="s">
        <v>3448</v>
      </c>
      <c r="BE867" s="68">
        <v>1.375</v>
      </c>
      <c r="BF867" s="69">
        <v>1</v>
      </c>
      <c r="BG867" s="69">
        <v>1.375</v>
      </c>
      <c r="BH867" s="70">
        <v>1.5</v>
      </c>
      <c r="BI867" s="72" t="s">
        <v>3449</v>
      </c>
      <c r="BJ867" s="68">
        <v>0.20624999999999999</v>
      </c>
      <c r="BK867" s="84">
        <v>0.15</v>
      </c>
      <c r="BL867" s="85">
        <v>0.20624999999999999</v>
      </c>
      <c r="BM867" s="86">
        <v>0.22499999999999998</v>
      </c>
    </row>
    <row r="868" spans="56:65" x14ac:dyDescent="0.25">
      <c r="BD868" s="92" t="s">
        <v>3450</v>
      </c>
      <c r="BE868" s="68">
        <v>1.375</v>
      </c>
      <c r="BF868" s="69">
        <v>1</v>
      </c>
      <c r="BG868" s="69">
        <v>1.375</v>
      </c>
      <c r="BH868" s="70">
        <v>1.5</v>
      </c>
      <c r="BI868" s="72" t="s">
        <v>3451</v>
      </c>
      <c r="BJ868" s="68">
        <v>0.20624999999999999</v>
      </c>
      <c r="BK868" s="84">
        <v>0.15</v>
      </c>
      <c r="BL868" s="85">
        <v>0.20624999999999999</v>
      </c>
      <c r="BM868" s="86">
        <v>0.22499999999999998</v>
      </c>
    </row>
    <row r="869" spans="56:65" x14ac:dyDescent="0.25">
      <c r="BD869" s="92" t="s">
        <v>3452</v>
      </c>
      <c r="BE869" s="68">
        <v>0.69781250000000006</v>
      </c>
      <c r="BF869" s="69">
        <v>0.50750000000000006</v>
      </c>
      <c r="BG869" s="69">
        <v>1.375</v>
      </c>
      <c r="BH869" s="70">
        <v>1.5</v>
      </c>
      <c r="BI869" s="72" t="s">
        <v>3453</v>
      </c>
      <c r="BJ869" s="68">
        <v>0.10467187500000001</v>
      </c>
      <c r="BK869" s="84">
        <v>7.6125000000000012E-2</v>
      </c>
      <c r="BL869" s="85">
        <v>0.20624999999999999</v>
      </c>
      <c r="BM869" s="86">
        <v>0.22499999999999998</v>
      </c>
    </row>
    <row r="870" spans="56:65" x14ac:dyDescent="0.25">
      <c r="BD870" s="92" t="s">
        <v>3454</v>
      </c>
      <c r="BE870" s="68">
        <v>1.375</v>
      </c>
      <c r="BF870" s="69">
        <v>1</v>
      </c>
      <c r="BG870" s="69">
        <v>1.375</v>
      </c>
      <c r="BH870" s="70">
        <v>1.5</v>
      </c>
      <c r="BI870" s="72" t="s">
        <v>3455</v>
      </c>
      <c r="BJ870" s="68">
        <v>0.20624999999999999</v>
      </c>
      <c r="BK870" s="84">
        <v>0.15</v>
      </c>
      <c r="BL870" s="85">
        <v>0.20624999999999999</v>
      </c>
      <c r="BM870" s="86">
        <v>0.22499999999999998</v>
      </c>
    </row>
    <row r="871" spans="56:65" x14ac:dyDescent="0.25">
      <c r="BD871" s="92" t="s">
        <v>3456</v>
      </c>
      <c r="BE871" s="68">
        <v>1.375</v>
      </c>
      <c r="BF871" s="69">
        <v>1</v>
      </c>
      <c r="BG871" s="69">
        <v>1.375</v>
      </c>
      <c r="BH871" s="70">
        <v>1.5</v>
      </c>
      <c r="BI871" s="72" t="s">
        <v>3457</v>
      </c>
      <c r="BJ871" s="68">
        <v>0.20624999999999999</v>
      </c>
      <c r="BK871" s="84">
        <v>0.15</v>
      </c>
      <c r="BL871" s="85">
        <v>0.20624999999999999</v>
      </c>
      <c r="BM871" s="86">
        <v>0.22499999999999998</v>
      </c>
    </row>
    <row r="872" spans="56:65" x14ac:dyDescent="0.25">
      <c r="BD872" s="92" t="s">
        <v>3458</v>
      </c>
      <c r="BE872" s="68">
        <v>1.375</v>
      </c>
      <c r="BF872" s="69">
        <v>1</v>
      </c>
      <c r="BG872" s="69">
        <v>1.375</v>
      </c>
      <c r="BH872" s="70">
        <v>1.5</v>
      </c>
      <c r="BI872" s="72" t="s">
        <v>3459</v>
      </c>
      <c r="BJ872" s="68">
        <v>0.20624999999999999</v>
      </c>
      <c r="BK872" s="84">
        <v>0.15</v>
      </c>
      <c r="BL872" s="85">
        <v>0.20624999999999999</v>
      </c>
      <c r="BM872" s="86">
        <v>0.22499999999999998</v>
      </c>
    </row>
    <row r="873" spans="56:65" x14ac:dyDescent="0.25">
      <c r="BD873" s="92" t="s">
        <v>3460</v>
      </c>
      <c r="BE873" s="68">
        <v>1.375</v>
      </c>
      <c r="BF873" s="69">
        <v>1</v>
      </c>
      <c r="BG873" s="69">
        <v>1.375</v>
      </c>
      <c r="BH873" s="70">
        <v>1.5</v>
      </c>
      <c r="BI873" s="72" t="s">
        <v>3461</v>
      </c>
      <c r="BJ873" s="68">
        <v>0.20624999999999999</v>
      </c>
      <c r="BK873" s="84">
        <v>0.15</v>
      </c>
      <c r="BL873" s="85">
        <v>0.20624999999999999</v>
      </c>
      <c r="BM873" s="86">
        <v>0.22499999999999998</v>
      </c>
    </row>
    <row r="874" spans="56:65" x14ac:dyDescent="0.25">
      <c r="BD874" s="92" t="s">
        <v>3462</v>
      </c>
      <c r="BE874" s="68">
        <v>1.375</v>
      </c>
      <c r="BF874" s="69">
        <v>1</v>
      </c>
      <c r="BG874" s="69">
        <v>1.375</v>
      </c>
      <c r="BH874" s="70">
        <v>1.5</v>
      </c>
      <c r="BI874" s="72" t="s">
        <v>3463</v>
      </c>
      <c r="BJ874" s="68">
        <v>0.20624999999999999</v>
      </c>
      <c r="BK874" s="84">
        <v>0.15</v>
      </c>
      <c r="BL874" s="85">
        <v>0.20624999999999999</v>
      </c>
      <c r="BM874" s="86">
        <v>0.22499999999999998</v>
      </c>
    </row>
    <row r="875" spans="56:65" x14ac:dyDescent="0.25">
      <c r="BD875" s="92" t="s">
        <v>3464</v>
      </c>
      <c r="BE875" s="68">
        <v>0.69781250000000006</v>
      </c>
      <c r="BF875" s="69">
        <v>0.50750000000000006</v>
      </c>
      <c r="BG875" s="69">
        <v>1.375</v>
      </c>
      <c r="BH875" s="70">
        <v>1.5</v>
      </c>
      <c r="BI875" s="72" t="s">
        <v>3465</v>
      </c>
      <c r="BJ875" s="68">
        <v>0.10467187500000001</v>
      </c>
      <c r="BK875" s="84">
        <v>7.6125000000000012E-2</v>
      </c>
      <c r="BL875" s="85">
        <v>0.20624999999999999</v>
      </c>
      <c r="BM875" s="86">
        <v>0.22499999999999998</v>
      </c>
    </row>
    <row r="876" spans="56:65" x14ac:dyDescent="0.25">
      <c r="BD876" s="92" t="s">
        <v>3466</v>
      </c>
      <c r="BE876" s="68">
        <v>0.69781250000000006</v>
      </c>
      <c r="BF876" s="69">
        <v>0.50750000000000006</v>
      </c>
      <c r="BG876" s="69">
        <v>1.375</v>
      </c>
      <c r="BH876" s="70">
        <v>1.5</v>
      </c>
      <c r="BI876" s="72" t="s">
        <v>3467</v>
      </c>
      <c r="BJ876" s="68">
        <v>0.10467187500000001</v>
      </c>
      <c r="BK876" s="84">
        <v>7.6125000000000012E-2</v>
      </c>
      <c r="BL876" s="85">
        <v>0.20624999999999999</v>
      </c>
      <c r="BM876" s="86">
        <v>0.22499999999999998</v>
      </c>
    </row>
    <row r="877" spans="56:65" x14ac:dyDescent="0.25">
      <c r="BD877" s="92" t="s">
        <v>3468</v>
      </c>
      <c r="BE877" s="68">
        <v>1.375</v>
      </c>
      <c r="BF877" s="69">
        <v>1</v>
      </c>
      <c r="BG877" s="69">
        <v>1.375</v>
      </c>
      <c r="BH877" s="70">
        <v>1.5</v>
      </c>
      <c r="BI877" s="72" t="s">
        <v>3469</v>
      </c>
      <c r="BJ877" s="68">
        <v>0.20624999999999999</v>
      </c>
      <c r="BK877" s="84">
        <v>0.15</v>
      </c>
      <c r="BL877" s="85">
        <v>0.20624999999999999</v>
      </c>
      <c r="BM877" s="86">
        <v>0.22499999999999998</v>
      </c>
    </row>
    <row r="878" spans="56:65" x14ac:dyDescent="0.25">
      <c r="BD878" s="92" t="s">
        <v>3470</v>
      </c>
      <c r="BE878" s="68">
        <v>1.375</v>
      </c>
      <c r="BF878" s="69">
        <v>1</v>
      </c>
      <c r="BG878" s="69">
        <v>1.375</v>
      </c>
      <c r="BH878" s="70">
        <v>1.5</v>
      </c>
      <c r="BI878" s="72" t="s">
        <v>3471</v>
      </c>
      <c r="BJ878" s="68">
        <v>0.20624999999999999</v>
      </c>
      <c r="BK878" s="84">
        <v>0.15</v>
      </c>
      <c r="BL878" s="85">
        <v>0.20624999999999999</v>
      </c>
      <c r="BM878" s="86">
        <v>0.22499999999999998</v>
      </c>
    </row>
    <row r="879" spans="56:65" x14ac:dyDescent="0.25">
      <c r="BD879" s="92" t="s">
        <v>3472</v>
      </c>
      <c r="BE879" s="68">
        <v>0.72273437500000015</v>
      </c>
      <c r="BF879" s="69">
        <v>0.52562500000000012</v>
      </c>
      <c r="BG879" s="69">
        <v>1.375</v>
      </c>
      <c r="BH879" s="70">
        <v>1.5</v>
      </c>
      <c r="BI879" s="72" t="s">
        <v>3473</v>
      </c>
      <c r="BJ879" s="68">
        <v>0.10841015625000001</v>
      </c>
      <c r="BK879" s="84">
        <v>7.8843750000000018E-2</v>
      </c>
      <c r="BL879" s="85">
        <v>0.20624999999999999</v>
      </c>
      <c r="BM879" s="86">
        <v>0.22499999999999998</v>
      </c>
    </row>
    <row r="880" spans="56:65" x14ac:dyDescent="0.25">
      <c r="BD880" s="92" t="s">
        <v>3474</v>
      </c>
      <c r="BE880" s="68">
        <v>1.375</v>
      </c>
      <c r="BF880" s="69">
        <v>1</v>
      </c>
      <c r="BG880" s="69">
        <v>1.375</v>
      </c>
      <c r="BH880" s="70">
        <v>1.5</v>
      </c>
      <c r="BI880" s="72" t="s">
        <v>3475</v>
      </c>
      <c r="BJ880" s="68">
        <v>0.20624999999999999</v>
      </c>
      <c r="BK880" s="84">
        <v>0.15</v>
      </c>
      <c r="BL880" s="85">
        <v>0.20624999999999999</v>
      </c>
      <c r="BM880" s="86">
        <v>0.22499999999999998</v>
      </c>
    </row>
    <row r="881" spans="56:65" x14ac:dyDescent="0.25">
      <c r="BD881" s="92" t="s">
        <v>3476</v>
      </c>
      <c r="BE881" s="68">
        <v>1.375</v>
      </c>
      <c r="BF881" s="69">
        <v>1</v>
      </c>
      <c r="BG881" s="69">
        <v>1.375</v>
      </c>
      <c r="BH881" s="70">
        <v>1.5</v>
      </c>
      <c r="BI881" s="72" t="s">
        <v>3477</v>
      </c>
      <c r="BJ881" s="68">
        <v>0.20624999999999999</v>
      </c>
      <c r="BK881" s="84">
        <v>0.15</v>
      </c>
      <c r="BL881" s="85">
        <v>0.20624999999999999</v>
      </c>
      <c r="BM881" s="86">
        <v>0.22499999999999998</v>
      </c>
    </row>
    <row r="882" spans="56:65" x14ac:dyDescent="0.25">
      <c r="BD882" s="92" t="s">
        <v>3478</v>
      </c>
      <c r="BE882" s="68">
        <v>0.72273437500000015</v>
      </c>
      <c r="BF882" s="69">
        <v>0.52562500000000012</v>
      </c>
      <c r="BG882" s="69">
        <v>1.375</v>
      </c>
      <c r="BH882" s="70">
        <v>1.5</v>
      </c>
      <c r="BI882" s="72" t="s">
        <v>3479</v>
      </c>
      <c r="BJ882" s="68">
        <v>0.10841015625000001</v>
      </c>
      <c r="BK882" s="84">
        <v>7.8843750000000018E-2</v>
      </c>
      <c r="BL882" s="85">
        <v>0.20624999999999999</v>
      </c>
      <c r="BM882" s="86">
        <v>0.22499999999999998</v>
      </c>
    </row>
    <row r="883" spans="56:65" x14ac:dyDescent="0.25">
      <c r="BD883" s="92" t="s">
        <v>3480</v>
      </c>
      <c r="BE883" s="68">
        <v>1.375</v>
      </c>
      <c r="BF883" s="69">
        <v>1</v>
      </c>
      <c r="BG883" s="69">
        <v>1.375</v>
      </c>
      <c r="BH883" s="70">
        <v>1.5</v>
      </c>
      <c r="BI883" s="72" t="s">
        <v>3481</v>
      </c>
      <c r="BJ883" s="68">
        <v>0.20624999999999999</v>
      </c>
      <c r="BK883" s="84">
        <v>0.15</v>
      </c>
      <c r="BL883" s="85">
        <v>0.20624999999999999</v>
      </c>
      <c r="BM883" s="86">
        <v>0.22499999999999998</v>
      </c>
    </row>
    <row r="884" spans="56:65" x14ac:dyDescent="0.25">
      <c r="BD884" s="92" t="s">
        <v>3482</v>
      </c>
      <c r="BE884" s="68">
        <v>1.375</v>
      </c>
      <c r="BF884" s="69">
        <v>1</v>
      </c>
      <c r="BG884" s="69">
        <v>1.375</v>
      </c>
      <c r="BH884" s="70">
        <v>1.5</v>
      </c>
      <c r="BI884" s="72" t="s">
        <v>3483</v>
      </c>
      <c r="BJ884" s="68">
        <v>0.20624999999999999</v>
      </c>
      <c r="BK884" s="84">
        <v>0.15</v>
      </c>
      <c r="BL884" s="85">
        <v>0.20624999999999999</v>
      </c>
      <c r="BM884" s="86">
        <v>0.22499999999999998</v>
      </c>
    </row>
    <row r="885" spans="56:65" x14ac:dyDescent="0.25">
      <c r="BD885" s="92" t="s">
        <v>3484</v>
      </c>
      <c r="BE885" s="68">
        <v>0.69781250000000006</v>
      </c>
      <c r="BF885" s="69">
        <v>0.50750000000000006</v>
      </c>
      <c r="BG885" s="69">
        <v>1.375</v>
      </c>
      <c r="BH885" s="70">
        <v>1.5</v>
      </c>
      <c r="BI885" s="72" t="s">
        <v>3485</v>
      </c>
      <c r="BJ885" s="68">
        <v>0.10467187500000001</v>
      </c>
      <c r="BK885" s="84">
        <v>7.6125000000000012E-2</v>
      </c>
      <c r="BL885" s="85">
        <v>0.20624999999999999</v>
      </c>
      <c r="BM885" s="86">
        <v>0.22499999999999998</v>
      </c>
    </row>
    <row r="886" spans="56:65" x14ac:dyDescent="0.25">
      <c r="BD886" s="92" t="s">
        <v>3486</v>
      </c>
      <c r="BE886" s="68">
        <v>1.375</v>
      </c>
      <c r="BF886" s="69">
        <v>1</v>
      </c>
      <c r="BG886" s="69">
        <v>1.375</v>
      </c>
      <c r="BH886" s="70">
        <v>1.5</v>
      </c>
      <c r="BI886" s="72" t="s">
        <v>3487</v>
      </c>
      <c r="BJ886" s="68">
        <v>0.20624999999999999</v>
      </c>
      <c r="BK886" s="84">
        <v>0.15</v>
      </c>
      <c r="BL886" s="85">
        <v>0.20624999999999999</v>
      </c>
      <c r="BM886" s="86">
        <v>0.22499999999999998</v>
      </c>
    </row>
    <row r="887" spans="56:65" x14ac:dyDescent="0.25">
      <c r="BD887" s="92" t="s">
        <v>3488</v>
      </c>
      <c r="BE887" s="68">
        <v>0.72273437500000015</v>
      </c>
      <c r="BF887" s="69">
        <v>0.52562500000000012</v>
      </c>
      <c r="BG887" s="69">
        <v>1.375</v>
      </c>
      <c r="BH887" s="70">
        <v>1.5</v>
      </c>
      <c r="BI887" s="72" t="s">
        <v>3489</v>
      </c>
      <c r="BJ887" s="68">
        <v>0.10841015625000001</v>
      </c>
      <c r="BK887" s="84">
        <v>7.8843750000000018E-2</v>
      </c>
      <c r="BL887" s="85">
        <v>0.20624999999999999</v>
      </c>
      <c r="BM887" s="86">
        <v>0.22499999999999998</v>
      </c>
    </row>
    <row r="888" spans="56:65" x14ac:dyDescent="0.25">
      <c r="BD888" s="92" t="s">
        <v>3490</v>
      </c>
      <c r="BE888" s="68">
        <v>1.375</v>
      </c>
      <c r="BF888" s="69">
        <v>1</v>
      </c>
      <c r="BG888" s="69">
        <v>1.375</v>
      </c>
      <c r="BH888" s="70">
        <v>1.5</v>
      </c>
      <c r="BI888" s="72" t="s">
        <v>3491</v>
      </c>
      <c r="BJ888" s="68">
        <v>0.20624999999999999</v>
      </c>
      <c r="BK888" s="84">
        <v>0.15</v>
      </c>
      <c r="BL888" s="85">
        <v>0.20624999999999999</v>
      </c>
      <c r="BM888" s="86">
        <v>0.22499999999999998</v>
      </c>
    </row>
    <row r="889" spans="56:65" x14ac:dyDescent="0.25">
      <c r="BD889" s="92" t="s">
        <v>3492</v>
      </c>
      <c r="BE889" s="68">
        <v>1.375</v>
      </c>
      <c r="BF889" s="69">
        <v>1</v>
      </c>
      <c r="BG889" s="69">
        <v>1.375</v>
      </c>
      <c r="BH889" s="70">
        <v>1.5</v>
      </c>
      <c r="BI889" s="72" t="s">
        <v>3493</v>
      </c>
      <c r="BJ889" s="68">
        <v>0.20624999999999999</v>
      </c>
      <c r="BK889" s="84">
        <v>0.15</v>
      </c>
      <c r="BL889" s="85">
        <v>0.20624999999999999</v>
      </c>
      <c r="BM889" s="86">
        <v>0.22499999999999998</v>
      </c>
    </row>
    <row r="890" spans="56:65" x14ac:dyDescent="0.25">
      <c r="BD890" s="92" t="s">
        <v>3494</v>
      </c>
      <c r="BE890" s="68">
        <v>1.375</v>
      </c>
      <c r="BF890" s="69">
        <v>1</v>
      </c>
      <c r="BG890" s="69">
        <v>1.375</v>
      </c>
      <c r="BH890" s="70">
        <v>1.5</v>
      </c>
      <c r="BI890" s="72" t="s">
        <v>3495</v>
      </c>
      <c r="BJ890" s="68">
        <v>0.20624999999999999</v>
      </c>
      <c r="BK890" s="84">
        <v>0.15</v>
      </c>
      <c r="BL890" s="85">
        <v>0.20624999999999999</v>
      </c>
      <c r="BM890" s="86">
        <v>0.22499999999999998</v>
      </c>
    </row>
    <row r="891" spans="56:65" x14ac:dyDescent="0.25">
      <c r="BD891" s="92" t="s">
        <v>3496</v>
      </c>
      <c r="BE891" s="68">
        <v>1.375</v>
      </c>
      <c r="BF891" s="69">
        <v>1</v>
      </c>
      <c r="BG891" s="69">
        <v>1.375</v>
      </c>
      <c r="BH891" s="70">
        <v>1.5</v>
      </c>
      <c r="BI891" s="72" t="s">
        <v>3497</v>
      </c>
      <c r="BJ891" s="68">
        <v>0.20624999999999999</v>
      </c>
      <c r="BK891" s="84">
        <v>0.15</v>
      </c>
      <c r="BL891" s="85">
        <v>0.20624999999999999</v>
      </c>
      <c r="BM891" s="86">
        <v>0.22499999999999998</v>
      </c>
    </row>
    <row r="892" spans="56:65" x14ac:dyDescent="0.25">
      <c r="BD892" s="92" t="s">
        <v>3498</v>
      </c>
      <c r="BE892" s="68">
        <v>1.375</v>
      </c>
      <c r="BF892" s="69">
        <v>1</v>
      </c>
      <c r="BG892" s="69">
        <v>1.375</v>
      </c>
      <c r="BH892" s="70">
        <v>1.5</v>
      </c>
      <c r="BI892" s="72" t="s">
        <v>3499</v>
      </c>
      <c r="BJ892" s="68">
        <v>0.20624999999999999</v>
      </c>
      <c r="BK892" s="84">
        <v>0.15</v>
      </c>
      <c r="BL892" s="85">
        <v>0.20624999999999999</v>
      </c>
      <c r="BM892" s="86">
        <v>0.22499999999999998</v>
      </c>
    </row>
    <row r="893" spans="56:65" x14ac:dyDescent="0.25">
      <c r="BD893" s="92" t="s">
        <v>3500</v>
      </c>
      <c r="BE893" s="68">
        <v>0.72273437500000015</v>
      </c>
      <c r="BF893" s="69">
        <v>0.52562500000000012</v>
      </c>
      <c r="BG893" s="69">
        <v>1.375</v>
      </c>
      <c r="BH893" s="70">
        <v>1.5</v>
      </c>
      <c r="BI893" s="72" t="s">
        <v>3501</v>
      </c>
      <c r="BJ893" s="68">
        <v>0.10841015625000001</v>
      </c>
      <c r="BK893" s="84">
        <v>7.8843750000000018E-2</v>
      </c>
      <c r="BL893" s="85">
        <v>0.20624999999999999</v>
      </c>
      <c r="BM893" s="86">
        <v>0.22499999999999998</v>
      </c>
    </row>
    <row r="894" spans="56:65" x14ac:dyDescent="0.25">
      <c r="BD894" s="92" t="s">
        <v>3502</v>
      </c>
      <c r="BE894" s="68">
        <v>1.375</v>
      </c>
      <c r="BF894" s="69">
        <v>1</v>
      </c>
      <c r="BG894" s="69">
        <v>1.375</v>
      </c>
      <c r="BH894" s="70">
        <v>1.5</v>
      </c>
      <c r="BI894" s="72" t="s">
        <v>3503</v>
      </c>
      <c r="BJ894" s="68">
        <v>0.20624999999999999</v>
      </c>
      <c r="BK894" s="84">
        <v>0.15</v>
      </c>
      <c r="BL894" s="85">
        <v>0.20624999999999999</v>
      </c>
      <c r="BM894" s="86">
        <v>0.22499999999999998</v>
      </c>
    </row>
    <row r="895" spans="56:65" x14ac:dyDescent="0.25">
      <c r="BD895" s="92" t="s">
        <v>3504</v>
      </c>
      <c r="BE895" s="68">
        <v>1.375</v>
      </c>
      <c r="BF895" s="69">
        <v>1</v>
      </c>
      <c r="BG895" s="69">
        <v>1.375</v>
      </c>
      <c r="BH895" s="70">
        <v>1.5</v>
      </c>
      <c r="BI895" s="72" t="s">
        <v>3505</v>
      </c>
      <c r="BJ895" s="68">
        <v>0.20624999999999999</v>
      </c>
      <c r="BK895" s="84">
        <v>0.15</v>
      </c>
      <c r="BL895" s="85">
        <v>0.20624999999999999</v>
      </c>
      <c r="BM895" s="86">
        <v>0.22499999999999998</v>
      </c>
    </row>
    <row r="896" spans="56:65" x14ac:dyDescent="0.25">
      <c r="BD896" s="92" t="s">
        <v>3506</v>
      </c>
      <c r="BE896" s="68">
        <v>0.69781250000000006</v>
      </c>
      <c r="BF896" s="69">
        <v>0.50750000000000006</v>
      </c>
      <c r="BG896" s="69">
        <v>1.375</v>
      </c>
      <c r="BH896" s="70">
        <v>1.5</v>
      </c>
      <c r="BI896" s="72" t="s">
        <v>3507</v>
      </c>
      <c r="BJ896" s="68">
        <v>0.10467187500000001</v>
      </c>
      <c r="BK896" s="84">
        <v>7.6125000000000012E-2</v>
      </c>
      <c r="BL896" s="85">
        <v>0.20624999999999999</v>
      </c>
      <c r="BM896" s="86">
        <v>0.22499999999999998</v>
      </c>
    </row>
    <row r="897" spans="56:65" x14ac:dyDescent="0.25">
      <c r="BD897" s="92" t="s">
        <v>3508</v>
      </c>
      <c r="BE897" s="68">
        <v>1.375</v>
      </c>
      <c r="BF897" s="69">
        <v>1</v>
      </c>
      <c r="BG897" s="69">
        <v>1.375</v>
      </c>
      <c r="BH897" s="70">
        <v>1.5</v>
      </c>
      <c r="BI897" s="72" t="s">
        <v>3509</v>
      </c>
      <c r="BJ897" s="68">
        <v>0.20624999999999999</v>
      </c>
      <c r="BK897" s="84">
        <v>0.15</v>
      </c>
      <c r="BL897" s="85">
        <v>0.20624999999999999</v>
      </c>
      <c r="BM897" s="86">
        <v>0.22499999999999998</v>
      </c>
    </row>
    <row r="898" spans="56:65" x14ac:dyDescent="0.25">
      <c r="BD898" s="92" t="s">
        <v>3510</v>
      </c>
      <c r="BE898" s="68">
        <v>0.69781250000000006</v>
      </c>
      <c r="BF898" s="69">
        <v>0.50750000000000006</v>
      </c>
      <c r="BG898" s="69">
        <v>1.375</v>
      </c>
      <c r="BH898" s="70">
        <v>1.5</v>
      </c>
      <c r="BI898" s="72" t="s">
        <v>3511</v>
      </c>
      <c r="BJ898" s="68">
        <v>0.10467187500000001</v>
      </c>
      <c r="BK898" s="84">
        <v>7.6125000000000012E-2</v>
      </c>
      <c r="BL898" s="85">
        <v>0.20624999999999999</v>
      </c>
      <c r="BM898" s="86">
        <v>0.22499999999999998</v>
      </c>
    </row>
    <row r="899" spans="56:65" x14ac:dyDescent="0.25">
      <c r="BD899" s="92" t="s">
        <v>3512</v>
      </c>
      <c r="BE899" s="68">
        <v>0.69781250000000006</v>
      </c>
      <c r="BF899" s="69">
        <v>0.50750000000000006</v>
      </c>
      <c r="BG899" s="69">
        <v>1.375</v>
      </c>
      <c r="BH899" s="70">
        <v>1.5</v>
      </c>
      <c r="BI899" s="72" t="s">
        <v>3513</v>
      </c>
      <c r="BJ899" s="68">
        <v>0.10467187500000001</v>
      </c>
      <c r="BK899" s="84">
        <v>7.6125000000000012E-2</v>
      </c>
      <c r="BL899" s="85">
        <v>0.20624999999999999</v>
      </c>
      <c r="BM899" s="86">
        <v>0.22499999999999998</v>
      </c>
    </row>
    <row r="900" spans="56:65" x14ac:dyDescent="0.25">
      <c r="BD900" s="92" t="s">
        <v>3514</v>
      </c>
      <c r="BE900" s="68">
        <v>1.375</v>
      </c>
      <c r="BF900" s="69">
        <v>1</v>
      </c>
      <c r="BG900" s="69">
        <v>1.375</v>
      </c>
      <c r="BH900" s="70">
        <v>1.5</v>
      </c>
      <c r="BI900" s="72" t="s">
        <v>3515</v>
      </c>
      <c r="BJ900" s="68">
        <v>0.20624999999999999</v>
      </c>
      <c r="BK900" s="84">
        <v>0.15</v>
      </c>
      <c r="BL900" s="85">
        <v>0.20624999999999999</v>
      </c>
      <c r="BM900" s="86">
        <v>0.22499999999999998</v>
      </c>
    </row>
    <row r="901" spans="56:65" x14ac:dyDescent="0.25">
      <c r="BD901" s="92" t="s">
        <v>3516</v>
      </c>
      <c r="BE901" s="68">
        <v>1.375</v>
      </c>
      <c r="BF901" s="69">
        <v>1</v>
      </c>
      <c r="BG901" s="69">
        <v>1.375</v>
      </c>
      <c r="BH901" s="70">
        <v>1.5</v>
      </c>
      <c r="BI901" s="72" t="s">
        <v>3517</v>
      </c>
      <c r="BJ901" s="68">
        <v>0.20624999999999999</v>
      </c>
      <c r="BK901" s="84">
        <v>0.15</v>
      </c>
      <c r="BL901" s="85">
        <v>0.20624999999999999</v>
      </c>
      <c r="BM901" s="86">
        <v>0.22499999999999998</v>
      </c>
    </row>
    <row r="902" spans="56:65" x14ac:dyDescent="0.25">
      <c r="BD902" s="92" t="s">
        <v>3518</v>
      </c>
      <c r="BE902" s="68">
        <v>1.375</v>
      </c>
      <c r="BF902" s="69">
        <v>1</v>
      </c>
      <c r="BG902" s="69">
        <v>1.375</v>
      </c>
      <c r="BH902" s="70">
        <v>1.5</v>
      </c>
      <c r="BI902" s="72" t="s">
        <v>3519</v>
      </c>
      <c r="BJ902" s="68">
        <v>0.20624999999999999</v>
      </c>
      <c r="BK902" s="84">
        <v>0.15</v>
      </c>
      <c r="BL902" s="85">
        <v>0.20624999999999999</v>
      </c>
      <c r="BM902" s="86">
        <v>0.22499999999999998</v>
      </c>
    </row>
    <row r="903" spans="56:65" x14ac:dyDescent="0.25">
      <c r="BD903" s="92" t="s">
        <v>3520</v>
      </c>
      <c r="BE903" s="68">
        <v>1.375</v>
      </c>
      <c r="BF903" s="69">
        <v>1</v>
      </c>
      <c r="BG903" s="69">
        <v>1.375</v>
      </c>
      <c r="BH903" s="70">
        <v>1.5</v>
      </c>
      <c r="BI903" s="72" t="s">
        <v>3521</v>
      </c>
      <c r="BJ903" s="68">
        <v>0.20624999999999999</v>
      </c>
      <c r="BK903" s="84">
        <v>0.15</v>
      </c>
      <c r="BL903" s="85">
        <v>0.20624999999999999</v>
      </c>
      <c r="BM903" s="86">
        <v>0.22499999999999998</v>
      </c>
    </row>
    <row r="904" spans="56:65" x14ac:dyDescent="0.25">
      <c r="BD904" s="92" t="s">
        <v>3522</v>
      </c>
      <c r="BE904" s="68">
        <v>0.69781250000000006</v>
      </c>
      <c r="BF904" s="69">
        <v>0.50750000000000006</v>
      </c>
      <c r="BG904" s="69">
        <v>1.375</v>
      </c>
      <c r="BH904" s="70">
        <v>1.5</v>
      </c>
      <c r="BI904" s="72" t="s">
        <v>3523</v>
      </c>
      <c r="BJ904" s="68">
        <v>0.10467187500000001</v>
      </c>
      <c r="BK904" s="84">
        <v>7.6125000000000012E-2</v>
      </c>
      <c r="BL904" s="85">
        <v>0.20624999999999999</v>
      </c>
      <c r="BM904" s="86">
        <v>0.22499999999999998</v>
      </c>
    </row>
    <row r="905" spans="56:65" x14ac:dyDescent="0.25">
      <c r="BD905" s="92" t="s">
        <v>3524</v>
      </c>
      <c r="BE905" s="68">
        <v>1.375</v>
      </c>
      <c r="BF905" s="69">
        <v>1</v>
      </c>
      <c r="BG905" s="69">
        <v>1.375</v>
      </c>
      <c r="BH905" s="70">
        <v>1.5</v>
      </c>
      <c r="BI905" s="72" t="s">
        <v>3525</v>
      </c>
      <c r="BJ905" s="68">
        <v>0.20624999999999999</v>
      </c>
      <c r="BK905" s="84">
        <v>0.15</v>
      </c>
      <c r="BL905" s="85">
        <v>0.20624999999999999</v>
      </c>
      <c r="BM905" s="86">
        <v>0.22499999999999998</v>
      </c>
    </row>
    <row r="906" spans="56:65" x14ac:dyDescent="0.25">
      <c r="BD906" s="92" t="s">
        <v>3526</v>
      </c>
      <c r="BE906" s="68">
        <v>1.375</v>
      </c>
      <c r="BF906" s="69">
        <v>1</v>
      </c>
      <c r="BG906" s="69">
        <v>1.375</v>
      </c>
      <c r="BH906" s="70">
        <v>1.5</v>
      </c>
      <c r="BI906" s="72" t="s">
        <v>3527</v>
      </c>
      <c r="BJ906" s="68">
        <v>0.20624999999999999</v>
      </c>
      <c r="BK906" s="84">
        <v>0.15</v>
      </c>
      <c r="BL906" s="85">
        <v>0.20624999999999999</v>
      </c>
      <c r="BM906" s="86">
        <v>0.22499999999999998</v>
      </c>
    </row>
    <row r="907" spans="56:65" x14ac:dyDescent="0.25">
      <c r="BD907" s="92" t="s">
        <v>3528</v>
      </c>
      <c r="BE907" s="68">
        <v>1.375</v>
      </c>
      <c r="BF907" s="69">
        <v>1</v>
      </c>
      <c r="BG907" s="69">
        <v>1.375</v>
      </c>
      <c r="BH907" s="70">
        <v>1.5</v>
      </c>
      <c r="BI907" s="72" t="s">
        <v>3529</v>
      </c>
      <c r="BJ907" s="68">
        <v>0.20624999999999999</v>
      </c>
      <c r="BK907" s="84">
        <v>0.15</v>
      </c>
      <c r="BL907" s="85">
        <v>0.20624999999999999</v>
      </c>
      <c r="BM907" s="86">
        <v>0.22499999999999998</v>
      </c>
    </row>
    <row r="908" spans="56:65" x14ac:dyDescent="0.25">
      <c r="BD908" s="92" t="s">
        <v>3530</v>
      </c>
      <c r="BE908" s="68">
        <v>0.69781250000000006</v>
      </c>
      <c r="BF908" s="69">
        <v>0.50750000000000006</v>
      </c>
      <c r="BG908" s="69">
        <v>1.375</v>
      </c>
      <c r="BH908" s="70">
        <v>1.5</v>
      </c>
      <c r="BI908" s="72" t="s">
        <v>3531</v>
      </c>
      <c r="BJ908" s="68">
        <v>0.10467187500000001</v>
      </c>
      <c r="BK908" s="84">
        <v>7.6125000000000012E-2</v>
      </c>
      <c r="BL908" s="85">
        <v>0.20624999999999999</v>
      </c>
      <c r="BM908" s="86">
        <v>0.22499999999999998</v>
      </c>
    </row>
    <row r="909" spans="56:65" x14ac:dyDescent="0.25">
      <c r="BD909" s="92" t="s">
        <v>3532</v>
      </c>
      <c r="BE909" s="68">
        <v>1.375</v>
      </c>
      <c r="BF909" s="69">
        <v>1</v>
      </c>
      <c r="BG909" s="69">
        <v>1.375</v>
      </c>
      <c r="BH909" s="70">
        <v>1.5</v>
      </c>
      <c r="BI909" s="72" t="s">
        <v>3533</v>
      </c>
      <c r="BJ909" s="68">
        <v>0.20624999999999999</v>
      </c>
      <c r="BK909" s="84">
        <v>0.15</v>
      </c>
      <c r="BL909" s="85">
        <v>0.20624999999999999</v>
      </c>
      <c r="BM909" s="86">
        <v>0.22499999999999998</v>
      </c>
    </row>
    <row r="910" spans="56:65" x14ac:dyDescent="0.25">
      <c r="BD910" s="92" t="s">
        <v>3534</v>
      </c>
      <c r="BE910" s="68">
        <v>0.69781250000000006</v>
      </c>
      <c r="BF910" s="69">
        <v>0.50750000000000006</v>
      </c>
      <c r="BG910" s="69">
        <v>1.375</v>
      </c>
      <c r="BH910" s="70">
        <v>1.5</v>
      </c>
      <c r="BI910" s="72" t="s">
        <v>3535</v>
      </c>
      <c r="BJ910" s="68">
        <v>0.10467187500000001</v>
      </c>
      <c r="BK910" s="84">
        <v>7.6125000000000012E-2</v>
      </c>
      <c r="BL910" s="85">
        <v>0.20624999999999999</v>
      </c>
      <c r="BM910" s="86">
        <v>0.22499999999999998</v>
      </c>
    </row>
    <row r="911" spans="56:65" x14ac:dyDescent="0.25">
      <c r="BD911" s="92" t="s">
        <v>3536</v>
      </c>
      <c r="BE911" s="68">
        <v>0.69781250000000006</v>
      </c>
      <c r="BF911" s="69">
        <v>0.50750000000000006</v>
      </c>
      <c r="BG911" s="69">
        <v>1.375</v>
      </c>
      <c r="BH911" s="70">
        <v>1.5</v>
      </c>
      <c r="BI911" s="72" t="s">
        <v>3537</v>
      </c>
      <c r="BJ911" s="68">
        <v>0.10467187500000001</v>
      </c>
      <c r="BK911" s="84">
        <v>7.6125000000000012E-2</v>
      </c>
      <c r="BL911" s="85">
        <v>0.20624999999999999</v>
      </c>
      <c r="BM911" s="86">
        <v>0.22499999999999998</v>
      </c>
    </row>
    <row r="912" spans="56:65" x14ac:dyDescent="0.25">
      <c r="BD912" s="92" t="s">
        <v>3538</v>
      </c>
      <c r="BE912" s="68">
        <v>1.375</v>
      </c>
      <c r="BF912" s="69">
        <v>1</v>
      </c>
      <c r="BG912" s="69">
        <v>1.375</v>
      </c>
      <c r="BH912" s="70">
        <v>1.5</v>
      </c>
      <c r="BI912" s="72" t="s">
        <v>3539</v>
      </c>
      <c r="BJ912" s="68">
        <v>0.20624999999999999</v>
      </c>
      <c r="BK912" s="84">
        <v>0.15</v>
      </c>
      <c r="BL912" s="85">
        <v>0.20624999999999999</v>
      </c>
      <c r="BM912" s="86">
        <v>0.22499999999999998</v>
      </c>
    </row>
    <row r="913" spans="56:65" x14ac:dyDescent="0.25">
      <c r="BD913" s="92" t="s">
        <v>3540</v>
      </c>
      <c r="BE913" s="68">
        <v>1.375</v>
      </c>
      <c r="BF913" s="69">
        <v>1</v>
      </c>
      <c r="BG913" s="69">
        <v>1.375</v>
      </c>
      <c r="BH913" s="70">
        <v>1.5</v>
      </c>
      <c r="BI913" s="72" t="s">
        <v>3541</v>
      </c>
      <c r="BJ913" s="68">
        <v>0.20624999999999999</v>
      </c>
      <c r="BK913" s="84">
        <v>0.15</v>
      </c>
      <c r="BL913" s="85">
        <v>0.20624999999999999</v>
      </c>
      <c r="BM913" s="86">
        <v>0.22499999999999998</v>
      </c>
    </row>
    <row r="914" spans="56:65" x14ac:dyDescent="0.25">
      <c r="BD914" s="92" t="s">
        <v>3542</v>
      </c>
      <c r="BE914" s="68">
        <v>0.69781250000000006</v>
      </c>
      <c r="BF914" s="69">
        <v>0.50750000000000006</v>
      </c>
      <c r="BG914" s="69">
        <v>1.375</v>
      </c>
      <c r="BH914" s="70">
        <v>1.5</v>
      </c>
      <c r="BI914" s="72" t="s">
        <v>3543</v>
      </c>
      <c r="BJ914" s="68">
        <v>0.10467187500000001</v>
      </c>
      <c r="BK914" s="84">
        <v>7.6125000000000012E-2</v>
      </c>
      <c r="BL914" s="85">
        <v>0.20624999999999999</v>
      </c>
      <c r="BM914" s="86">
        <v>0.22499999999999998</v>
      </c>
    </row>
    <row r="915" spans="56:65" x14ac:dyDescent="0.25">
      <c r="BD915" s="92" t="s">
        <v>3544</v>
      </c>
      <c r="BE915" s="68">
        <v>1.375</v>
      </c>
      <c r="BF915" s="69">
        <v>1</v>
      </c>
      <c r="BG915" s="69">
        <v>1.375</v>
      </c>
      <c r="BH915" s="70">
        <v>1.5</v>
      </c>
      <c r="BI915" s="72" t="s">
        <v>3545</v>
      </c>
      <c r="BJ915" s="68">
        <v>0.20624999999999999</v>
      </c>
      <c r="BK915" s="84">
        <v>0.15</v>
      </c>
      <c r="BL915" s="85">
        <v>0.20624999999999999</v>
      </c>
      <c r="BM915" s="86">
        <v>0.22499999999999998</v>
      </c>
    </row>
    <row r="916" spans="56:65" x14ac:dyDescent="0.25">
      <c r="BD916" s="92" t="s">
        <v>3546</v>
      </c>
      <c r="BE916" s="68">
        <v>1.375</v>
      </c>
      <c r="BF916" s="69">
        <v>1</v>
      </c>
      <c r="BG916" s="69">
        <v>1.375</v>
      </c>
      <c r="BH916" s="70">
        <v>1.5</v>
      </c>
      <c r="BI916" s="72" t="s">
        <v>3547</v>
      </c>
      <c r="BJ916" s="68">
        <v>0.20624999999999999</v>
      </c>
      <c r="BK916" s="84">
        <v>0.15</v>
      </c>
      <c r="BL916" s="85">
        <v>0.20624999999999999</v>
      </c>
      <c r="BM916" s="86">
        <v>0.22499999999999998</v>
      </c>
    </row>
    <row r="917" spans="56:65" x14ac:dyDescent="0.25">
      <c r="BD917" s="92" t="s">
        <v>3548</v>
      </c>
      <c r="BE917" s="68">
        <v>0.69781250000000006</v>
      </c>
      <c r="BF917" s="69">
        <v>0.50750000000000006</v>
      </c>
      <c r="BG917" s="69">
        <v>1.375</v>
      </c>
      <c r="BH917" s="70">
        <v>1.5</v>
      </c>
      <c r="BI917" s="72" t="s">
        <v>3549</v>
      </c>
      <c r="BJ917" s="68">
        <v>0.10467187500000001</v>
      </c>
      <c r="BK917" s="84">
        <v>7.6125000000000012E-2</v>
      </c>
      <c r="BL917" s="85">
        <v>0.20624999999999999</v>
      </c>
      <c r="BM917" s="86">
        <v>0.22499999999999998</v>
      </c>
    </row>
    <row r="918" spans="56:65" x14ac:dyDescent="0.25">
      <c r="BD918" s="92" t="s">
        <v>3550</v>
      </c>
      <c r="BE918" s="68">
        <v>1.375</v>
      </c>
      <c r="BF918" s="69">
        <v>1</v>
      </c>
      <c r="BG918" s="69">
        <v>1.375</v>
      </c>
      <c r="BH918" s="70">
        <v>1.5</v>
      </c>
      <c r="BI918" s="72" t="s">
        <v>3551</v>
      </c>
      <c r="BJ918" s="68">
        <v>0.20624999999999999</v>
      </c>
      <c r="BK918" s="84">
        <v>0.15</v>
      </c>
      <c r="BL918" s="85">
        <v>0.20624999999999999</v>
      </c>
      <c r="BM918" s="86">
        <v>0.22499999999999998</v>
      </c>
    </row>
    <row r="919" spans="56:65" x14ac:dyDescent="0.25">
      <c r="BD919" s="92" t="s">
        <v>3552</v>
      </c>
      <c r="BE919" s="68">
        <v>0.72273437500000015</v>
      </c>
      <c r="BF919" s="69">
        <v>0.52562500000000012</v>
      </c>
      <c r="BG919" s="69">
        <v>1.375</v>
      </c>
      <c r="BH919" s="70">
        <v>1.5</v>
      </c>
      <c r="BI919" s="72" t="s">
        <v>3553</v>
      </c>
      <c r="BJ919" s="68">
        <v>0.10841015625000001</v>
      </c>
      <c r="BK919" s="84">
        <v>7.8843750000000018E-2</v>
      </c>
      <c r="BL919" s="85">
        <v>0.20624999999999999</v>
      </c>
      <c r="BM919" s="86">
        <v>0.22499999999999998</v>
      </c>
    </row>
    <row r="920" spans="56:65" x14ac:dyDescent="0.25">
      <c r="BD920" s="92" t="s">
        <v>3554</v>
      </c>
      <c r="BE920" s="68">
        <v>1.375</v>
      </c>
      <c r="BF920" s="69">
        <v>1</v>
      </c>
      <c r="BG920" s="69">
        <v>1.375</v>
      </c>
      <c r="BH920" s="70">
        <v>1.5</v>
      </c>
      <c r="BI920" s="72" t="s">
        <v>3555</v>
      </c>
      <c r="BJ920" s="68">
        <v>0.20624999999999999</v>
      </c>
      <c r="BK920" s="84">
        <v>0.15</v>
      </c>
      <c r="BL920" s="85">
        <v>0.20624999999999999</v>
      </c>
      <c r="BM920" s="86">
        <v>0.22499999999999998</v>
      </c>
    </row>
    <row r="921" spans="56:65" x14ac:dyDescent="0.25">
      <c r="BD921" s="92" t="s">
        <v>3556</v>
      </c>
      <c r="BE921" s="68">
        <v>1.375</v>
      </c>
      <c r="BF921" s="69">
        <v>1</v>
      </c>
      <c r="BG921" s="69">
        <v>1.375</v>
      </c>
      <c r="BH921" s="70">
        <v>1.5</v>
      </c>
      <c r="BI921" s="72" t="s">
        <v>3557</v>
      </c>
      <c r="BJ921" s="68">
        <v>0.20624999999999999</v>
      </c>
      <c r="BK921" s="84">
        <v>0.15</v>
      </c>
      <c r="BL921" s="85">
        <v>0.20624999999999999</v>
      </c>
      <c r="BM921" s="86">
        <v>0.22499999999999998</v>
      </c>
    </row>
    <row r="922" spans="56:65" x14ac:dyDescent="0.25">
      <c r="BD922" s="92" t="s">
        <v>3558</v>
      </c>
      <c r="BE922" s="68">
        <v>1.375</v>
      </c>
      <c r="BF922" s="69">
        <v>1</v>
      </c>
      <c r="BG922" s="69">
        <v>1.375</v>
      </c>
      <c r="BH922" s="70">
        <v>1.5</v>
      </c>
      <c r="BI922" s="72" t="s">
        <v>3559</v>
      </c>
      <c r="BJ922" s="68">
        <v>0.20624999999999999</v>
      </c>
      <c r="BK922" s="84">
        <v>0.15</v>
      </c>
      <c r="BL922" s="85">
        <v>0.20624999999999999</v>
      </c>
      <c r="BM922" s="86">
        <v>0.22499999999999998</v>
      </c>
    </row>
    <row r="923" spans="56:65" x14ac:dyDescent="0.25">
      <c r="BD923" s="92" t="s">
        <v>3560</v>
      </c>
      <c r="BE923" s="68">
        <v>1.375</v>
      </c>
      <c r="BF923" s="69">
        <v>1</v>
      </c>
      <c r="BG923" s="69">
        <v>1.375</v>
      </c>
      <c r="BH923" s="70">
        <v>1.5</v>
      </c>
      <c r="BI923" s="72" t="s">
        <v>3561</v>
      </c>
      <c r="BJ923" s="68">
        <v>0.20624999999999999</v>
      </c>
      <c r="BK923" s="84">
        <v>0.15</v>
      </c>
      <c r="BL923" s="85">
        <v>0.20624999999999999</v>
      </c>
      <c r="BM923" s="86">
        <v>0.22499999999999998</v>
      </c>
    </row>
    <row r="924" spans="56:65" x14ac:dyDescent="0.25">
      <c r="BD924" s="92" t="s">
        <v>3562</v>
      </c>
      <c r="BE924" s="68">
        <v>1.375</v>
      </c>
      <c r="BF924" s="69">
        <v>1</v>
      </c>
      <c r="BG924" s="69">
        <v>1.375</v>
      </c>
      <c r="BH924" s="70">
        <v>1.5</v>
      </c>
      <c r="BI924" s="72" t="s">
        <v>3563</v>
      </c>
      <c r="BJ924" s="68">
        <v>0.20624999999999999</v>
      </c>
      <c r="BK924" s="84">
        <v>0.15</v>
      </c>
      <c r="BL924" s="85">
        <v>0.20624999999999999</v>
      </c>
      <c r="BM924" s="86">
        <v>0.22499999999999998</v>
      </c>
    </row>
    <row r="925" spans="56:65" x14ac:dyDescent="0.25">
      <c r="BD925" s="92" t="s">
        <v>3564</v>
      </c>
      <c r="BE925" s="68">
        <v>1.375</v>
      </c>
      <c r="BF925" s="69">
        <v>1</v>
      </c>
      <c r="BG925" s="69">
        <v>1.375</v>
      </c>
      <c r="BH925" s="70">
        <v>1.5</v>
      </c>
      <c r="BI925" s="72" t="s">
        <v>3565</v>
      </c>
      <c r="BJ925" s="68">
        <v>0.20624999999999999</v>
      </c>
      <c r="BK925" s="84">
        <v>0.15</v>
      </c>
      <c r="BL925" s="85">
        <v>0.20624999999999999</v>
      </c>
      <c r="BM925" s="86">
        <v>0.22499999999999998</v>
      </c>
    </row>
    <row r="926" spans="56:65" x14ac:dyDescent="0.25">
      <c r="BD926" s="92" t="s">
        <v>3566</v>
      </c>
      <c r="BE926" s="68">
        <v>1.375</v>
      </c>
      <c r="BF926" s="69">
        <v>1</v>
      </c>
      <c r="BG926" s="69">
        <v>1.375</v>
      </c>
      <c r="BH926" s="70">
        <v>1.5</v>
      </c>
      <c r="BI926" s="72" t="s">
        <v>3567</v>
      </c>
      <c r="BJ926" s="68">
        <v>0.20624999999999999</v>
      </c>
      <c r="BK926" s="84">
        <v>0.15</v>
      </c>
      <c r="BL926" s="85">
        <v>0.20624999999999999</v>
      </c>
      <c r="BM926" s="86">
        <v>0.22499999999999998</v>
      </c>
    </row>
    <row r="927" spans="56:65" ht="15.75" thickBot="1" x14ac:dyDescent="0.3">
      <c r="BD927" s="93" t="s">
        <v>3568</v>
      </c>
      <c r="BE927" s="74">
        <v>1.375</v>
      </c>
      <c r="BF927" s="75">
        <v>1</v>
      </c>
      <c r="BG927" s="75">
        <v>1.375</v>
      </c>
      <c r="BH927" s="76">
        <v>1.5</v>
      </c>
      <c r="BI927" s="79" t="s">
        <v>3569</v>
      </c>
      <c r="BJ927" s="74">
        <v>0.20624999999999999</v>
      </c>
      <c r="BK927" s="87">
        <v>0.15</v>
      </c>
      <c r="BL927" s="88">
        <v>0.20624999999999999</v>
      </c>
      <c r="BM927" s="89">
        <v>0.22499999999999998</v>
      </c>
    </row>
    <row r="928" spans="56:65" x14ac:dyDescent="0.25">
      <c r="BI928"/>
    </row>
    <row r="929" spans="61:61" x14ac:dyDescent="0.25">
      <c r="BI929"/>
    </row>
    <row r="930" spans="61:61" x14ac:dyDescent="0.25">
      <c r="BI930"/>
    </row>
  </sheetData>
  <mergeCells count="7">
    <mergeCell ref="BO1:BX1"/>
    <mergeCell ref="A1:J1"/>
    <mergeCell ref="L1:U1"/>
    <mergeCell ref="W1:AF1"/>
    <mergeCell ref="AH1:AQ1"/>
    <mergeCell ref="AS1:BB1"/>
    <mergeCell ref="BD1:BM1"/>
  </mergeCells>
  <conditionalFormatting sqref="G6:J6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7:J237 G5:J5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5:F237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:E237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5:U5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5:U5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6:U89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6:U89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6:P89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5:P89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:Q89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C5:AF124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C5:AF124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C6:AF124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C6:AF124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B5:AB124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X5:AA124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N5:AQ196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N5:AQ196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M5:AM196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I5:AL196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Y5:BB5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Y6:BB214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Y5:BB214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X5:AX214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T5:AW214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J5:BM927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I5:BI927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E5:BH927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U5:BX55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U5:BX5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U6:BX55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U6:BX5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T5:BT5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P5:BS5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workbookViewId="0">
      <selection activeCell="A17" sqref="A17"/>
    </sheetView>
  </sheetViews>
  <sheetFormatPr defaultRowHeight="15" x14ac:dyDescent="0.25"/>
  <cols>
    <col min="1" max="1" width="85.28515625" customWidth="1"/>
    <col min="2" max="2" width="17" bestFit="1" customWidth="1"/>
  </cols>
  <sheetData>
    <row r="1" spans="1:10" ht="180" x14ac:dyDescent="0.3">
      <c r="A1" s="1" t="s">
        <v>3</v>
      </c>
      <c r="B1" s="2"/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10</v>
      </c>
      <c r="J1" s="3" t="s">
        <v>11</v>
      </c>
    </row>
    <row r="2" spans="1:10" ht="18.75" x14ac:dyDescent="0.3">
      <c r="A2" s="2"/>
      <c r="B2" s="2"/>
      <c r="C2" s="5" t="s">
        <v>12</v>
      </c>
      <c r="D2" s="6" t="s">
        <v>12</v>
      </c>
      <c r="E2" s="6" t="s">
        <v>12</v>
      </c>
      <c r="F2" s="6" t="s">
        <v>12</v>
      </c>
      <c r="G2" s="6" t="s">
        <v>12</v>
      </c>
      <c r="H2" s="6" t="s">
        <v>12</v>
      </c>
      <c r="I2" s="6" t="s">
        <v>12</v>
      </c>
      <c r="J2" s="6" t="s">
        <v>12</v>
      </c>
    </row>
    <row r="3" spans="1:10" ht="18.75" x14ac:dyDescent="0.3">
      <c r="A3" s="5" t="s">
        <v>13</v>
      </c>
      <c r="B3" s="7" t="s">
        <v>14</v>
      </c>
      <c r="C3" s="5"/>
      <c r="D3" s="5">
        <v>1</v>
      </c>
      <c r="E3" s="5">
        <v>1</v>
      </c>
      <c r="F3" s="5"/>
      <c r="G3" s="5">
        <v>1</v>
      </c>
      <c r="H3" s="5"/>
      <c r="I3" s="5">
        <v>1</v>
      </c>
      <c r="J3" s="5"/>
    </row>
    <row r="4" spans="1:10" ht="18.75" x14ac:dyDescent="0.3">
      <c r="A4" s="5" t="s">
        <v>15</v>
      </c>
      <c r="B4" s="5" t="s">
        <v>16</v>
      </c>
      <c r="C4" s="5"/>
      <c r="D4" s="5">
        <v>1</v>
      </c>
      <c r="E4" s="5">
        <v>1</v>
      </c>
      <c r="F4" s="5"/>
      <c r="G4" s="5">
        <v>1</v>
      </c>
      <c r="H4" s="5"/>
      <c r="I4" s="5">
        <v>1</v>
      </c>
      <c r="J4" s="5"/>
    </row>
    <row r="5" spans="1:10" ht="18.75" x14ac:dyDescent="0.3">
      <c r="A5" s="5" t="s">
        <v>17</v>
      </c>
      <c r="B5" s="5" t="s">
        <v>18</v>
      </c>
      <c r="C5" s="5"/>
      <c r="D5" s="5"/>
      <c r="E5" s="5">
        <v>1</v>
      </c>
      <c r="F5" s="5"/>
      <c r="G5" s="5">
        <v>1</v>
      </c>
      <c r="H5" s="5"/>
      <c r="I5" s="5">
        <v>1</v>
      </c>
      <c r="J5" s="5">
        <v>1</v>
      </c>
    </row>
    <row r="6" spans="1:10" ht="18.75" x14ac:dyDescent="0.3">
      <c r="A6" s="5" t="s">
        <v>19</v>
      </c>
      <c r="B6" s="5" t="s">
        <v>20</v>
      </c>
      <c r="C6" s="5"/>
      <c r="D6" s="5"/>
      <c r="E6" s="5"/>
      <c r="F6" s="5"/>
      <c r="G6" s="5"/>
      <c r="H6" s="5"/>
      <c r="I6" s="5">
        <v>1</v>
      </c>
      <c r="J6" s="5">
        <v>1</v>
      </c>
    </row>
    <row r="7" spans="1:10" ht="18.75" x14ac:dyDescent="0.3">
      <c r="A7" s="5" t="s">
        <v>21</v>
      </c>
      <c r="B7" s="5" t="s">
        <v>22</v>
      </c>
      <c r="C7" s="5"/>
      <c r="D7" s="5"/>
      <c r="E7" s="5"/>
      <c r="F7" s="5"/>
      <c r="G7" s="5">
        <v>1</v>
      </c>
      <c r="H7" s="5"/>
      <c r="I7" s="5">
        <v>1</v>
      </c>
      <c r="J7" s="5">
        <v>1</v>
      </c>
    </row>
    <row r="8" spans="1:10" ht="18.75" x14ac:dyDescent="0.3">
      <c r="A8" s="5" t="s">
        <v>23</v>
      </c>
      <c r="B8" s="5" t="s">
        <v>24</v>
      </c>
      <c r="C8" s="5"/>
      <c r="D8" s="5"/>
      <c r="E8" s="5"/>
      <c r="F8" s="5"/>
      <c r="G8" s="5"/>
      <c r="H8" s="5"/>
      <c r="I8" s="5">
        <v>1</v>
      </c>
      <c r="J8" s="5">
        <v>1</v>
      </c>
    </row>
    <row r="9" spans="1:10" ht="18.75" x14ac:dyDescent="0.3">
      <c r="A9" s="5" t="s">
        <v>25</v>
      </c>
      <c r="B9" s="5" t="s">
        <v>26</v>
      </c>
      <c r="C9" s="5"/>
      <c r="D9" s="5">
        <v>1</v>
      </c>
      <c r="E9" s="5"/>
      <c r="F9" s="5"/>
      <c r="G9" s="5"/>
      <c r="H9" s="5"/>
      <c r="I9" s="5"/>
      <c r="J9" s="5"/>
    </row>
    <row r="10" spans="1:10" ht="18.75" x14ac:dyDescent="0.3">
      <c r="A10" s="5" t="s">
        <v>27</v>
      </c>
      <c r="B10" s="5" t="s">
        <v>28</v>
      </c>
      <c r="C10" s="5"/>
      <c r="D10" s="5">
        <v>1</v>
      </c>
      <c r="E10" s="5"/>
      <c r="F10" s="5"/>
      <c r="G10" s="5">
        <v>1</v>
      </c>
      <c r="H10" s="5"/>
      <c r="I10" s="5">
        <v>1</v>
      </c>
      <c r="J10" s="5"/>
    </row>
    <row r="11" spans="1:10" ht="18.75" x14ac:dyDescent="0.3">
      <c r="A11" s="5" t="s">
        <v>29</v>
      </c>
      <c r="B11" s="5" t="s">
        <v>30</v>
      </c>
      <c r="C11" s="5">
        <v>1</v>
      </c>
      <c r="D11" s="5"/>
      <c r="E11" s="5"/>
      <c r="F11" s="5"/>
      <c r="G11" s="5"/>
      <c r="H11" s="5"/>
      <c r="I11" s="5"/>
      <c r="J11" s="5"/>
    </row>
    <row r="12" spans="1:10" ht="18.75" x14ac:dyDescent="0.3">
      <c r="A12" s="5" t="s">
        <v>31</v>
      </c>
      <c r="B12" s="5" t="s">
        <v>32</v>
      </c>
      <c r="C12" s="5">
        <v>1</v>
      </c>
      <c r="D12" s="5"/>
      <c r="E12" s="5"/>
      <c r="F12" s="5"/>
      <c r="G12" s="5"/>
      <c r="H12" s="5">
        <v>1</v>
      </c>
      <c r="I12" s="5"/>
      <c r="J12" s="5"/>
    </row>
    <row r="13" spans="1:10" ht="18.75" x14ac:dyDescent="0.3">
      <c r="A13" s="5" t="s">
        <v>33</v>
      </c>
      <c r="B13" s="5" t="s">
        <v>34</v>
      </c>
      <c r="C13" s="5">
        <v>1</v>
      </c>
      <c r="D13" s="5"/>
      <c r="E13" s="5"/>
      <c r="F13" s="5"/>
      <c r="G13" s="5"/>
      <c r="H13" s="5">
        <v>1</v>
      </c>
      <c r="I13" s="5"/>
      <c r="J13" s="5"/>
    </row>
    <row r="14" spans="1:10" ht="18.75" x14ac:dyDescent="0.3">
      <c r="A14" s="5" t="s">
        <v>35</v>
      </c>
      <c r="B14" s="5" t="s">
        <v>36</v>
      </c>
      <c r="C14" s="5">
        <v>1</v>
      </c>
      <c r="D14" s="5"/>
      <c r="E14" s="5"/>
      <c r="F14" s="5"/>
      <c r="G14" s="5"/>
      <c r="H14" s="5">
        <v>1</v>
      </c>
      <c r="I14" s="5"/>
      <c r="J14" s="5"/>
    </row>
    <row r="15" spans="1:10" ht="18.75" x14ac:dyDescent="0.3">
      <c r="A15" s="5" t="s">
        <v>37</v>
      </c>
      <c r="B15" s="5" t="s">
        <v>38</v>
      </c>
      <c r="C15" s="5">
        <v>1</v>
      </c>
      <c r="D15" s="5"/>
      <c r="E15" s="5"/>
      <c r="F15" s="5"/>
      <c r="G15" s="5"/>
      <c r="H15" s="5">
        <v>1</v>
      </c>
      <c r="I15" s="5"/>
      <c r="J15" s="5"/>
    </row>
    <row r="16" spans="1:10" ht="18.75" x14ac:dyDescent="0.3">
      <c r="A16" s="5" t="s">
        <v>39</v>
      </c>
      <c r="B16" s="5" t="s">
        <v>40</v>
      </c>
      <c r="C16" s="5">
        <v>1</v>
      </c>
      <c r="D16" s="5"/>
      <c r="E16" s="5"/>
      <c r="F16" s="5"/>
      <c r="G16" s="5"/>
      <c r="H16" s="5">
        <v>1</v>
      </c>
      <c r="I16" s="5"/>
      <c r="J16" s="5"/>
    </row>
    <row r="17" spans="1:10" ht="18.75" x14ac:dyDescent="0.3">
      <c r="A17" s="5" t="s">
        <v>41</v>
      </c>
      <c r="B17" s="5" t="s">
        <v>42</v>
      </c>
      <c r="C17" s="5">
        <v>1</v>
      </c>
      <c r="D17" s="5"/>
      <c r="E17" s="5"/>
      <c r="F17" s="5"/>
      <c r="G17" s="5"/>
      <c r="H17" s="5">
        <v>1</v>
      </c>
      <c r="I17" s="5"/>
      <c r="J17" s="5"/>
    </row>
    <row r="18" spans="1:10" ht="18.75" x14ac:dyDescent="0.3">
      <c r="A18" s="5" t="s">
        <v>43</v>
      </c>
      <c r="B18" s="5" t="s">
        <v>44</v>
      </c>
      <c r="C18" s="5">
        <v>1</v>
      </c>
      <c r="D18" s="5"/>
      <c r="E18" s="5"/>
      <c r="F18" s="5"/>
      <c r="G18" s="5"/>
      <c r="H18" s="5">
        <v>1</v>
      </c>
      <c r="I18" s="5"/>
      <c r="J18" s="5"/>
    </row>
    <row r="19" spans="1:10" ht="18.75" x14ac:dyDescent="0.3">
      <c r="A19" s="5" t="s">
        <v>45</v>
      </c>
      <c r="B19" s="5" t="s">
        <v>46</v>
      </c>
      <c r="C19" s="5">
        <v>1</v>
      </c>
      <c r="D19" s="5"/>
      <c r="E19" s="5"/>
      <c r="F19" s="5"/>
      <c r="G19" s="5"/>
      <c r="H19" s="5">
        <v>1</v>
      </c>
      <c r="I19" s="5"/>
      <c r="J19" s="5"/>
    </row>
    <row r="20" spans="1:10" ht="18.75" x14ac:dyDescent="0.3">
      <c r="A20" s="5" t="s">
        <v>47</v>
      </c>
      <c r="B20" s="5" t="s">
        <v>48</v>
      </c>
      <c r="C20" s="5">
        <v>1</v>
      </c>
      <c r="D20" s="5"/>
      <c r="E20" s="5"/>
      <c r="F20" s="5"/>
      <c r="G20" s="5"/>
      <c r="H20" s="5">
        <v>1</v>
      </c>
      <c r="I20" s="5"/>
      <c r="J20" s="5"/>
    </row>
    <row r="21" spans="1:10" ht="18.75" x14ac:dyDescent="0.3">
      <c r="A21" s="5" t="s">
        <v>49</v>
      </c>
      <c r="B21" s="5" t="s">
        <v>50</v>
      </c>
      <c r="C21" s="5">
        <v>1</v>
      </c>
      <c r="D21" s="5"/>
      <c r="E21" s="5"/>
      <c r="F21" s="5"/>
      <c r="G21" s="5"/>
      <c r="H21" s="5">
        <v>1</v>
      </c>
      <c r="I21" s="5"/>
      <c r="J21" s="5"/>
    </row>
    <row r="22" spans="1:10" ht="18.75" x14ac:dyDescent="0.3">
      <c r="A22" s="5" t="s">
        <v>51</v>
      </c>
      <c r="B22" s="5" t="s">
        <v>52</v>
      </c>
      <c r="C22" s="5">
        <v>1</v>
      </c>
      <c r="D22" s="5"/>
      <c r="E22" s="5"/>
      <c r="F22" s="5"/>
      <c r="G22" s="5"/>
      <c r="H22" s="5">
        <v>1</v>
      </c>
      <c r="I22" s="5"/>
      <c r="J22" s="5"/>
    </row>
    <row r="23" spans="1:10" ht="18.75" x14ac:dyDescent="0.3">
      <c r="A23" s="5" t="s">
        <v>53</v>
      </c>
      <c r="B23" s="5" t="s">
        <v>54</v>
      </c>
      <c r="C23" s="5">
        <v>1</v>
      </c>
      <c r="D23" s="5"/>
      <c r="E23" s="5"/>
      <c r="F23" s="5"/>
      <c r="G23" s="5"/>
      <c r="H23" s="5">
        <v>1</v>
      </c>
      <c r="I23" s="5"/>
      <c r="J23" s="5"/>
    </row>
    <row r="24" spans="1:10" ht="18.75" x14ac:dyDescent="0.3">
      <c r="A24" s="5" t="s">
        <v>55</v>
      </c>
      <c r="B24" s="5" t="s">
        <v>56</v>
      </c>
      <c r="C24" s="5">
        <v>1</v>
      </c>
      <c r="D24" s="5"/>
      <c r="E24" s="5"/>
      <c r="F24" s="5"/>
      <c r="G24" s="5"/>
      <c r="H24" s="5">
        <v>1</v>
      </c>
      <c r="I24" s="5"/>
      <c r="J24" s="5"/>
    </row>
    <row r="25" spans="1:10" ht="18.75" x14ac:dyDescent="0.3">
      <c r="A25" s="5" t="s">
        <v>57</v>
      </c>
      <c r="B25" s="5" t="s">
        <v>58</v>
      </c>
      <c r="C25" s="5">
        <v>1</v>
      </c>
      <c r="D25" s="5"/>
      <c r="E25" s="5"/>
      <c r="F25" s="5"/>
      <c r="G25" s="5"/>
      <c r="H25" s="5">
        <v>1</v>
      </c>
      <c r="I25" s="5"/>
      <c r="J25" s="5"/>
    </row>
    <row r="26" spans="1:10" ht="18.75" x14ac:dyDescent="0.3">
      <c r="A26" s="5" t="s">
        <v>59</v>
      </c>
      <c r="B26" s="5" t="s">
        <v>60</v>
      </c>
      <c r="C26" s="5">
        <v>1</v>
      </c>
      <c r="D26" s="5"/>
      <c r="E26" s="5"/>
      <c r="F26" s="5"/>
      <c r="G26" s="5"/>
      <c r="H26" s="5">
        <v>1</v>
      </c>
      <c r="I26" s="5"/>
      <c r="J26" s="5"/>
    </row>
    <row r="27" spans="1:10" ht="18.75" x14ac:dyDescent="0.3">
      <c r="A27" s="5" t="s">
        <v>61</v>
      </c>
      <c r="B27" s="5" t="s">
        <v>62</v>
      </c>
      <c r="C27" s="5">
        <v>1</v>
      </c>
      <c r="D27" s="5"/>
      <c r="E27" s="5"/>
      <c r="F27" s="5"/>
      <c r="G27" s="5"/>
      <c r="H27" s="5">
        <v>1</v>
      </c>
      <c r="I27" s="5"/>
      <c r="J27" s="5"/>
    </row>
    <row r="28" spans="1:10" ht="18.75" x14ac:dyDescent="0.3">
      <c r="A28" s="5" t="s">
        <v>63</v>
      </c>
      <c r="B28" s="5" t="s">
        <v>64</v>
      </c>
      <c r="C28" s="5">
        <v>1</v>
      </c>
      <c r="D28" s="5"/>
      <c r="E28" s="5"/>
      <c r="F28" s="5"/>
      <c r="G28" s="5"/>
      <c r="H28" s="5">
        <v>1</v>
      </c>
      <c r="I28" s="5"/>
      <c r="J28" s="5"/>
    </row>
    <row r="29" spans="1:10" ht="18.75" x14ac:dyDescent="0.3">
      <c r="A29" s="5" t="s">
        <v>65</v>
      </c>
      <c r="B29" s="5" t="s">
        <v>66</v>
      </c>
      <c r="C29" s="5">
        <v>1</v>
      </c>
      <c r="D29" s="5"/>
      <c r="E29" s="5"/>
      <c r="F29" s="5"/>
      <c r="G29" s="5"/>
      <c r="H29" s="5">
        <v>1</v>
      </c>
      <c r="I29" s="5"/>
      <c r="J29" s="5"/>
    </row>
    <row r="30" spans="1:10" ht="18.75" x14ac:dyDescent="0.3">
      <c r="A30" s="5" t="s">
        <v>67</v>
      </c>
      <c r="B30" s="5" t="s">
        <v>68</v>
      </c>
      <c r="C30" s="5">
        <v>1</v>
      </c>
      <c r="D30" s="5"/>
      <c r="E30" s="5"/>
      <c r="F30" s="5"/>
      <c r="G30" s="5"/>
      <c r="H30" s="5">
        <v>1</v>
      </c>
      <c r="I30" s="5"/>
      <c r="J30" s="5"/>
    </row>
    <row r="31" spans="1:10" ht="18.75" x14ac:dyDescent="0.3">
      <c r="A31" s="5" t="s">
        <v>69</v>
      </c>
      <c r="B31" s="5" t="s">
        <v>70</v>
      </c>
      <c r="C31" s="5">
        <v>1</v>
      </c>
      <c r="D31" s="5"/>
      <c r="E31" s="5"/>
      <c r="F31" s="5"/>
      <c r="G31" s="5"/>
      <c r="H31" s="5">
        <v>1</v>
      </c>
      <c r="I31" s="5"/>
      <c r="J31" s="5"/>
    </row>
    <row r="32" spans="1:10" ht="18.75" x14ac:dyDescent="0.3">
      <c r="A32" s="5" t="s">
        <v>71</v>
      </c>
      <c r="B32" s="5" t="s">
        <v>72</v>
      </c>
      <c r="C32" s="5">
        <v>1</v>
      </c>
      <c r="D32" s="5"/>
      <c r="E32" s="5"/>
      <c r="F32" s="5"/>
      <c r="G32" s="5"/>
      <c r="H32" s="5">
        <v>1</v>
      </c>
      <c r="I32" s="5"/>
      <c r="J32" s="5"/>
    </row>
    <row r="33" spans="1:10" ht="18.75" x14ac:dyDescent="0.3">
      <c r="A33" s="5" t="s">
        <v>73</v>
      </c>
      <c r="B33" s="5" t="s">
        <v>74</v>
      </c>
      <c r="C33" s="5">
        <v>1</v>
      </c>
      <c r="D33" s="5"/>
      <c r="E33" s="5"/>
      <c r="F33" s="5"/>
      <c r="G33" s="5"/>
      <c r="H33" s="5">
        <v>1</v>
      </c>
      <c r="I33" s="5"/>
      <c r="J33" s="5"/>
    </row>
    <row r="34" spans="1:10" ht="18.75" x14ac:dyDescent="0.3">
      <c r="A34" s="5" t="s">
        <v>75</v>
      </c>
      <c r="B34" s="5" t="s">
        <v>76</v>
      </c>
      <c r="C34" s="5">
        <v>1</v>
      </c>
      <c r="D34" s="5"/>
      <c r="E34" s="5"/>
      <c r="F34" s="5"/>
      <c r="G34" s="5"/>
      <c r="H34" s="5">
        <v>1</v>
      </c>
      <c r="I34" s="5"/>
      <c r="J34" s="5"/>
    </row>
    <row r="35" spans="1:10" ht="18.75" x14ac:dyDescent="0.3">
      <c r="A35" s="5" t="s">
        <v>77</v>
      </c>
      <c r="B35" s="5" t="s">
        <v>78</v>
      </c>
      <c r="C35" s="5">
        <v>1</v>
      </c>
      <c r="D35" s="5"/>
      <c r="E35" s="5"/>
      <c r="F35" s="5"/>
      <c r="G35" s="5"/>
      <c r="H35" s="5">
        <v>1</v>
      </c>
      <c r="I35" s="5"/>
      <c r="J35" s="5"/>
    </row>
    <row r="36" spans="1:10" ht="18.75" x14ac:dyDescent="0.3">
      <c r="A36" s="5" t="s">
        <v>79</v>
      </c>
      <c r="B36" s="5" t="s">
        <v>80</v>
      </c>
      <c r="C36" s="5">
        <v>1</v>
      </c>
      <c r="D36" s="5"/>
      <c r="E36" s="5"/>
      <c r="F36" s="5"/>
      <c r="G36" s="5"/>
      <c r="H36" s="5">
        <v>1</v>
      </c>
      <c r="I36" s="5"/>
      <c r="J36" s="5"/>
    </row>
    <row r="37" spans="1:10" ht="18.75" x14ac:dyDescent="0.3">
      <c r="A37" s="5" t="s">
        <v>81</v>
      </c>
      <c r="B37" s="5" t="s">
        <v>82</v>
      </c>
      <c r="C37" s="5">
        <v>1</v>
      </c>
      <c r="D37" s="5"/>
      <c r="E37" s="5"/>
      <c r="F37" s="5"/>
      <c r="G37" s="5"/>
      <c r="H37" s="5">
        <v>1</v>
      </c>
      <c r="I37" s="5"/>
      <c r="J37" s="5"/>
    </row>
    <row r="38" spans="1:10" ht="18.75" x14ac:dyDescent="0.3">
      <c r="A38" s="5" t="s">
        <v>83</v>
      </c>
      <c r="B38" s="5" t="s">
        <v>84</v>
      </c>
      <c r="C38" s="5">
        <v>1</v>
      </c>
      <c r="D38" s="5"/>
      <c r="E38" s="5"/>
      <c r="F38" s="5"/>
      <c r="G38" s="5"/>
      <c r="H38" s="5">
        <v>1</v>
      </c>
      <c r="I38" s="5"/>
      <c r="J38" s="5"/>
    </row>
    <row r="39" spans="1:10" ht="18.75" x14ac:dyDescent="0.3">
      <c r="A39" s="5" t="s">
        <v>85</v>
      </c>
      <c r="B39" s="5" t="s">
        <v>86</v>
      </c>
      <c r="C39" s="5">
        <v>1</v>
      </c>
      <c r="D39" s="5"/>
      <c r="E39" s="5"/>
      <c r="F39" s="5"/>
      <c r="G39" s="5"/>
      <c r="H39" s="5">
        <v>1</v>
      </c>
      <c r="I39" s="5"/>
      <c r="J39" s="5"/>
    </row>
    <row r="40" spans="1:10" ht="18.75" x14ac:dyDescent="0.3">
      <c r="A40" s="5" t="s">
        <v>87</v>
      </c>
      <c r="B40" s="5" t="s">
        <v>88</v>
      </c>
      <c r="C40" s="5">
        <v>1</v>
      </c>
      <c r="D40" s="5"/>
      <c r="E40" s="5"/>
      <c r="F40" s="5"/>
      <c r="G40" s="5"/>
      <c r="H40" s="5">
        <v>1</v>
      </c>
      <c r="I40" s="5"/>
      <c r="J40" s="5"/>
    </row>
    <row r="41" spans="1:10" ht="18.75" x14ac:dyDescent="0.3">
      <c r="A41" s="5" t="s">
        <v>89</v>
      </c>
      <c r="B41" s="5" t="s">
        <v>90</v>
      </c>
      <c r="C41" s="5">
        <v>1</v>
      </c>
      <c r="D41" s="5"/>
      <c r="E41" s="5"/>
      <c r="F41" s="5"/>
      <c r="G41" s="5"/>
      <c r="H41" s="5">
        <v>1</v>
      </c>
      <c r="I41" s="5"/>
      <c r="J41" s="5"/>
    </row>
    <row r="42" spans="1:10" ht="18.75" x14ac:dyDescent="0.3">
      <c r="A42" s="5" t="s">
        <v>91</v>
      </c>
      <c r="B42" s="5" t="s">
        <v>92</v>
      </c>
      <c r="C42" s="5">
        <v>1</v>
      </c>
      <c r="D42" s="5"/>
      <c r="E42" s="5"/>
      <c r="F42" s="5"/>
      <c r="G42" s="5"/>
      <c r="H42" s="5">
        <v>1</v>
      </c>
      <c r="I42" s="5"/>
      <c r="J42" s="5"/>
    </row>
    <row r="43" spans="1:10" ht="18.75" x14ac:dyDescent="0.3">
      <c r="A43" s="5" t="s">
        <v>93</v>
      </c>
      <c r="B43" s="5" t="s">
        <v>94</v>
      </c>
      <c r="C43" s="5">
        <v>1</v>
      </c>
      <c r="D43" s="5"/>
      <c r="E43" s="5"/>
      <c r="F43" s="5"/>
      <c r="G43" s="5"/>
      <c r="H43" s="5">
        <v>1</v>
      </c>
      <c r="I43" s="5"/>
      <c r="J43" s="5"/>
    </row>
    <row r="44" spans="1:10" ht="18.75" x14ac:dyDescent="0.3">
      <c r="A44" s="5" t="s">
        <v>95</v>
      </c>
      <c r="B44" s="5" t="s">
        <v>96</v>
      </c>
      <c r="C44" s="5">
        <v>1</v>
      </c>
      <c r="D44" s="5"/>
      <c r="E44" s="5"/>
      <c r="F44" s="5"/>
      <c r="G44" s="5"/>
      <c r="H44" s="5">
        <v>1</v>
      </c>
      <c r="I44" s="5"/>
      <c r="J44" s="5"/>
    </row>
    <row r="45" spans="1:10" ht="18.75" x14ac:dyDescent="0.3">
      <c r="A45" s="5" t="s">
        <v>97</v>
      </c>
      <c r="B45" s="5" t="s">
        <v>98</v>
      </c>
      <c r="C45" s="5">
        <v>1</v>
      </c>
      <c r="D45" s="5"/>
      <c r="E45" s="5"/>
      <c r="F45" s="5"/>
      <c r="G45" s="5"/>
      <c r="H45" s="5">
        <v>1</v>
      </c>
      <c r="I45" s="5"/>
      <c r="J45" s="5"/>
    </row>
    <row r="46" spans="1:10" ht="18.75" x14ac:dyDescent="0.3">
      <c r="A46" s="5" t="s">
        <v>99</v>
      </c>
      <c r="B46" s="5" t="s">
        <v>100</v>
      </c>
      <c r="C46" s="5">
        <v>1</v>
      </c>
      <c r="D46" s="5"/>
      <c r="E46" s="5"/>
      <c r="F46" s="5"/>
      <c r="G46" s="5"/>
      <c r="H46" s="5">
        <v>1</v>
      </c>
      <c r="I46" s="5"/>
      <c r="J46" s="5"/>
    </row>
    <row r="47" spans="1:10" ht="18.75" x14ac:dyDescent="0.3">
      <c r="A47" s="5" t="s">
        <v>101</v>
      </c>
      <c r="B47" s="5" t="s">
        <v>102</v>
      </c>
      <c r="C47" s="5">
        <v>1</v>
      </c>
      <c r="D47" s="5"/>
      <c r="E47" s="5"/>
      <c r="F47" s="5"/>
      <c r="G47" s="5"/>
      <c r="H47" s="5">
        <v>1</v>
      </c>
      <c r="I47" s="5"/>
      <c r="J47" s="5"/>
    </row>
    <row r="48" spans="1:10" ht="18.75" x14ac:dyDescent="0.3">
      <c r="A48" s="5" t="s">
        <v>103</v>
      </c>
      <c r="B48" s="5" t="s">
        <v>104</v>
      </c>
      <c r="C48" s="5">
        <v>1</v>
      </c>
      <c r="D48" s="5"/>
      <c r="E48" s="5"/>
      <c r="F48" s="5"/>
      <c r="G48" s="5"/>
      <c r="H48" s="5">
        <v>1</v>
      </c>
      <c r="I48" s="5"/>
      <c r="J48" s="5"/>
    </row>
    <row r="49" spans="1:10" ht="18.75" x14ac:dyDescent="0.3">
      <c r="A49" s="5" t="s">
        <v>105</v>
      </c>
      <c r="B49" s="5" t="s">
        <v>106</v>
      </c>
      <c r="C49" s="5">
        <v>1</v>
      </c>
      <c r="D49" s="5"/>
      <c r="E49" s="5"/>
      <c r="F49" s="5"/>
      <c r="G49" s="5"/>
      <c r="H49" s="5">
        <v>1</v>
      </c>
      <c r="I49" s="5"/>
      <c r="J49" s="5"/>
    </row>
    <row r="50" spans="1:10" ht="18.75" x14ac:dyDescent="0.3">
      <c r="A50" s="5" t="s">
        <v>107</v>
      </c>
      <c r="B50" s="5" t="s">
        <v>108</v>
      </c>
      <c r="C50" s="5">
        <v>1</v>
      </c>
      <c r="D50" s="5"/>
      <c r="E50" s="5"/>
      <c r="F50" s="5"/>
      <c r="G50" s="5"/>
      <c r="H50" s="5">
        <v>1</v>
      </c>
      <c r="I50" s="5"/>
      <c r="J50" s="5"/>
    </row>
    <row r="51" spans="1:10" ht="18.75" x14ac:dyDescent="0.3">
      <c r="A51" s="5" t="s">
        <v>109</v>
      </c>
      <c r="B51" s="5" t="s">
        <v>110</v>
      </c>
      <c r="C51" s="5">
        <v>1</v>
      </c>
      <c r="D51" s="5"/>
      <c r="E51" s="5"/>
      <c r="F51" s="5"/>
      <c r="G51" s="5"/>
      <c r="H51" s="5">
        <v>1</v>
      </c>
      <c r="I51" s="5"/>
      <c r="J51" s="5"/>
    </row>
    <row r="52" spans="1:10" ht="18.75" x14ac:dyDescent="0.3">
      <c r="A52" s="5" t="s">
        <v>111</v>
      </c>
      <c r="B52" s="5" t="s">
        <v>112</v>
      </c>
      <c r="C52" s="5">
        <v>1</v>
      </c>
      <c r="D52" s="5"/>
      <c r="E52" s="5"/>
      <c r="F52" s="5"/>
      <c r="G52" s="5"/>
      <c r="H52" s="5">
        <v>1</v>
      </c>
      <c r="I52" s="5"/>
      <c r="J52" s="5"/>
    </row>
    <row r="53" spans="1:10" ht="18.75" x14ac:dyDescent="0.3">
      <c r="A53" s="5" t="s">
        <v>113</v>
      </c>
      <c r="B53" s="5" t="s">
        <v>114</v>
      </c>
      <c r="C53" s="5">
        <v>1</v>
      </c>
      <c r="D53" s="5"/>
      <c r="E53" s="5"/>
      <c r="F53" s="5"/>
      <c r="G53" s="5"/>
      <c r="H53" s="5">
        <v>1</v>
      </c>
      <c r="I53" s="5"/>
      <c r="J53" s="5"/>
    </row>
    <row r="54" spans="1:10" ht="18.75" x14ac:dyDescent="0.3">
      <c r="A54" s="5" t="s">
        <v>115</v>
      </c>
      <c r="B54" s="5" t="s">
        <v>116</v>
      </c>
      <c r="C54" s="5">
        <v>1</v>
      </c>
      <c r="D54" s="5"/>
      <c r="E54" s="5"/>
      <c r="F54" s="5"/>
      <c r="G54" s="5"/>
      <c r="H54" s="5">
        <v>1</v>
      </c>
      <c r="I54" s="5"/>
      <c r="J54" s="5"/>
    </row>
    <row r="55" spans="1:10" ht="18.75" x14ac:dyDescent="0.3">
      <c r="A55" s="5" t="s">
        <v>117</v>
      </c>
      <c r="B55" s="5" t="s">
        <v>118</v>
      </c>
      <c r="C55" s="5">
        <v>1</v>
      </c>
      <c r="D55" s="5"/>
      <c r="E55" s="5"/>
      <c r="F55" s="5"/>
      <c r="G55" s="5"/>
      <c r="H55" s="5">
        <v>1</v>
      </c>
      <c r="I55" s="5"/>
      <c r="J55" s="5"/>
    </row>
    <row r="56" spans="1:10" ht="18.75" x14ac:dyDescent="0.3">
      <c r="A56" s="5" t="s">
        <v>119</v>
      </c>
      <c r="B56" s="5" t="s">
        <v>120</v>
      </c>
      <c r="C56" s="5">
        <v>1</v>
      </c>
      <c r="D56" s="5"/>
      <c r="E56" s="5"/>
      <c r="F56" s="5"/>
      <c r="G56" s="5"/>
      <c r="H56" s="5">
        <v>1</v>
      </c>
      <c r="I56" s="5"/>
      <c r="J56" s="5"/>
    </row>
    <row r="57" spans="1:10" ht="18.75" x14ac:dyDescent="0.3">
      <c r="A57" s="5" t="s">
        <v>121</v>
      </c>
      <c r="B57" s="5" t="s">
        <v>122</v>
      </c>
      <c r="C57" s="5">
        <v>1</v>
      </c>
      <c r="D57" s="5"/>
      <c r="E57" s="5"/>
      <c r="F57" s="5"/>
      <c r="G57" s="5"/>
      <c r="H57" s="5">
        <v>1</v>
      </c>
      <c r="I57" s="5"/>
      <c r="J57" s="5"/>
    </row>
    <row r="58" spans="1:10" ht="18.75" x14ac:dyDescent="0.3">
      <c r="A58" s="5" t="s">
        <v>123</v>
      </c>
      <c r="B58" s="5" t="s">
        <v>124</v>
      </c>
      <c r="C58" s="5">
        <v>1</v>
      </c>
      <c r="D58" s="5"/>
      <c r="E58" s="5"/>
      <c r="F58" s="5"/>
      <c r="G58" s="5"/>
      <c r="H58" s="5">
        <v>1</v>
      </c>
      <c r="I58" s="5"/>
      <c r="J58" s="5"/>
    </row>
    <row r="59" spans="1:10" ht="18.75" x14ac:dyDescent="0.3">
      <c r="A59" s="5" t="s">
        <v>125</v>
      </c>
      <c r="B59" s="5" t="s">
        <v>126</v>
      </c>
      <c r="C59" s="5">
        <v>1</v>
      </c>
      <c r="D59" s="5"/>
      <c r="E59" s="5"/>
      <c r="F59" s="5"/>
      <c r="G59" s="5"/>
      <c r="H59" s="5">
        <v>1</v>
      </c>
      <c r="I59" s="5"/>
      <c r="J59" s="5"/>
    </row>
    <row r="60" spans="1:10" ht="18.75" x14ac:dyDescent="0.3">
      <c r="A60" s="5" t="s">
        <v>127</v>
      </c>
      <c r="B60" s="5" t="s">
        <v>128</v>
      </c>
      <c r="C60" s="5">
        <v>1</v>
      </c>
      <c r="D60" s="5"/>
      <c r="E60" s="5"/>
      <c r="F60" s="5"/>
      <c r="G60" s="5"/>
      <c r="H60" s="5">
        <v>1</v>
      </c>
      <c r="I60" s="5"/>
      <c r="J60" s="5"/>
    </row>
    <row r="61" spans="1:10" ht="18.75" x14ac:dyDescent="0.3">
      <c r="A61" s="5" t="s">
        <v>129</v>
      </c>
      <c r="B61" s="5" t="s">
        <v>130</v>
      </c>
      <c r="C61" s="5">
        <v>1</v>
      </c>
      <c r="D61" s="5"/>
      <c r="E61" s="5"/>
      <c r="F61" s="5"/>
      <c r="G61" s="5"/>
      <c r="H61" s="5">
        <v>1</v>
      </c>
      <c r="I61" s="5"/>
      <c r="J61" s="5"/>
    </row>
    <row r="62" spans="1:10" ht="18.75" x14ac:dyDescent="0.3">
      <c r="A62" s="5" t="s">
        <v>131</v>
      </c>
      <c r="B62" s="5" t="s">
        <v>132</v>
      </c>
      <c r="C62" s="5">
        <v>1</v>
      </c>
      <c r="D62" s="5"/>
      <c r="E62" s="5"/>
      <c r="F62" s="5"/>
      <c r="G62" s="5"/>
      <c r="H62" s="5">
        <v>1</v>
      </c>
      <c r="I62" s="5"/>
      <c r="J62" s="5"/>
    </row>
    <row r="63" spans="1:10" ht="18.75" x14ac:dyDescent="0.3">
      <c r="A63" s="5" t="s">
        <v>133</v>
      </c>
      <c r="B63" s="5" t="s">
        <v>134</v>
      </c>
      <c r="C63" s="5">
        <v>1</v>
      </c>
      <c r="D63" s="5"/>
      <c r="E63" s="5"/>
      <c r="F63" s="5"/>
      <c r="G63" s="5"/>
      <c r="H63" s="5">
        <v>1</v>
      </c>
      <c r="I63" s="5"/>
      <c r="J63" s="5"/>
    </row>
    <row r="64" spans="1:10" ht="18.75" x14ac:dyDescent="0.3">
      <c r="A64" s="5" t="s">
        <v>135</v>
      </c>
      <c r="B64" s="5" t="s">
        <v>136</v>
      </c>
      <c r="C64" s="5">
        <v>1</v>
      </c>
      <c r="D64" s="5"/>
      <c r="E64" s="5"/>
      <c r="F64" s="5"/>
      <c r="G64" s="5"/>
      <c r="H64" s="5">
        <v>1</v>
      </c>
      <c r="I64" s="5"/>
      <c r="J64" s="5"/>
    </row>
    <row r="65" spans="1:10" ht="18.75" x14ac:dyDescent="0.3">
      <c r="A65" s="5" t="s">
        <v>137</v>
      </c>
      <c r="B65" s="5" t="s">
        <v>138</v>
      </c>
      <c r="C65" s="5">
        <v>1</v>
      </c>
      <c r="D65" s="5"/>
      <c r="E65" s="5"/>
      <c r="F65" s="5"/>
      <c r="G65" s="5"/>
      <c r="H65" s="5">
        <v>1</v>
      </c>
      <c r="I65" s="5"/>
      <c r="J65" s="5"/>
    </row>
    <row r="66" spans="1:10" ht="18.75" x14ac:dyDescent="0.3">
      <c r="A66" s="5" t="s">
        <v>139</v>
      </c>
      <c r="B66" s="5" t="s">
        <v>140</v>
      </c>
      <c r="C66" s="5">
        <v>1</v>
      </c>
      <c r="D66" s="5"/>
      <c r="E66" s="5"/>
      <c r="F66" s="5"/>
      <c r="G66" s="5"/>
      <c r="H66" s="5">
        <v>1</v>
      </c>
      <c r="I66" s="5"/>
      <c r="J66" s="5"/>
    </row>
    <row r="67" spans="1:10" ht="18.75" x14ac:dyDescent="0.3">
      <c r="A67" s="5" t="s">
        <v>141</v>
      </c>
      <c r="B67" s="5" t="s">
        <v>142</v>
      </c>
      <c r="C67" s="5">
        <v>1</v>
      </c>
      <c r="D67" s="5"/>
      <c r="E67" s="5"/>
      <c r="F67" s="5"/>
      <c r="G67" s="5"/>
      <c r="H67" s="5">
        <v>1</v>
      </c>
      <c r="I67" s="5"/>
      <c r="J67" s="5"/>
    </row>
    <row r="68" spans="1:10" ht="18.75" x14ac:dyDescent="0.3">
      <c r="A68" s="5" t="s">
        <v>143</v>
      </c>
      <c r="B68" s="5" t="s">
        <v>144</v>
      </c>
      <c r="C68" s="5">
        <v>1</v>
      </c>
      <c r="D68" s="5"/>
      <c r="E68" s="5"/>
      <c r="F68" s="5"/>
      <c r="G68" s="5"/>
      <c r="H68" s="5">
        <v>1</v>
      </c>
      <c r="I68" s="5"/>
      <c r="J68" s="5"/>
    </row>
    <row r="69" spans="1:10" ht="18.75" x14ac:dyDescent="0.3">
      <c r="A69" s="5" t="s">
        <v>145</v>
      </c>
      <c r="B69" s="5" t="s">
        <v>146</v>
      </c>
      <c r="C69" s="5">
        <v>1</v>
      </c>
      <c r="D69" s="5"/>
      <c r="E69" s="5"/>
      <c r="F69" s="5"/>
      <c r="G69" s="5"/>
      <c r="H69" s="5">
        <v>1</v>
      </c>
      <c r="I69" s="5"/>
      <c r="J69" s="5"/>
    </row>
    <row r="70" spans="1:10" ht="18.75" x14ac:dyDescent="0.3">
      <c r="A70" s="5" t="s">
        <v>147</v>
      </c>
      <c r="B70" s="5" t="s">
        <v>148</v>
      </c>
      <c r="C70" s="5">
        <v>1</v>
      </c>
      <c r="D70" s="5"/>
      <c r="E70" s="5"/>
      <c r="F70" s="5"/>
      <c r="G70" s="5"/>
      <c r="H70" s="5">
        <v>1</v>
      </c>
      <c r="I70" s="5"/>
      <c r="J70" s="5"/>
    </row>
    <row r="71" spans="1:10" ht="18.75" x14ac:dyDescent="0.3">
      <c r="A71" s="5" t="s">
        <v>149</v>
      </c>
      <c r="B71" s="5" t="s">
        <v>150</v>
      </c>
      <c r="C71" s="5">
        <v>1</v>
      </c>
      <c r="D71" s="5"/>
      <c r="E71" s="5"/>
      <c r="F71" s="5"/>
      <c r="G71" s="5"/>
      <c r="H71" s="5">
        <v>1</v>
      </c>
      <c r="I71" s="5"/>
      <c r="J71" s="5"/>
    </row>
    <row r="72" spans="1:10" ht="18.75" x14ac:dyDescent="0.3">
      <c r="A72" s="5" t="s">
        <v>151</v>
      </c>
      <c r="B72" s="5" t="s">
        <v>152</v>
      </c>
      <c r="C72" s="5">
        <v>1</v>
      </c>
      <c r="D72" s="5"/>
      <c r="E72" s="5"/>
      <c r="F72" s="5"/>
      <c r="G72" s="5"/>
      <c r="H72" s="5">
        <v>1</v>
      </c>
      <c r="I72" s="5"/>
      <c r="J72" s="5"/>
    </row>
    <row r="73" spans="1:10" ht="18.75" x14ac:dyDescent="0.3">
      <c r="A73" s="5" t="s">
        <v>153</v>
      </c>
      <c r="B73" s="5" t="s">
        <v>154</v>
      </c>
      <c r="C73" s="5">
        <v>1</v>
      </c>
      <c r="D73" s="5"/>
      <c r="E73" s="5"/>
      <c r="F73" s="5"/>
      <c r="G73" s="5"/>
      <c r="H73" s="5">
        <v>1</v>
      </c>
      <c r="I73" s="5"/>
      <c r="J73" s="5"/>
    </row>
    <row r="74" spans="1:10" ht="18.75" x14ac:dyDescent="0.3">
      <c r="A74" s="5" t="s">
        <v>155</v>
      </c>
      <c r="B74" s="5" t="s">
        <v>156</v>
      </c>
      <c r="C74" s="5">
        <v>1</v>
      </c>
      <c r="D74" s="5"/>
      <c r="E74" s="5"/>
      <c r="F74" s="5"/>
      <c r="G74" s="5"/>
      <c r="H74" s="5">
        <v>1</v>
      </c>
      <c r="I74" s="5"/>
      <c r="J74" s="5"/>
    </row>
    <row r="75" spans="1:10" ht="18.75" x14ac:dyDescent="0.3">
      <c r="A75" s="5" t="s">
        <v>157</v>
      </c>
      <c r="B75" s="5" t="s">
        <v>158</v>
      </c>
      <c r="C75" s="5">
        <v>1</v>
      </c>
      <c r="D75" s="5"/>
      <c r="E75" s="5"/>
      <c r="F75" s="5"/>
      <c r="G75" s="5"/>
      <c r="H75" s="5">
        <v>1</v>
      </c>
      <c r="I75" s="5"/>
      <c r="J75" s="5"/>
    </row>
    <row r="76" spans="1:10" ht="18.75" x14ac:dyDescent="0.3">
      <c r="A76" s="5" t="s">
        <v>159</v>
      </c>
      <c r="B76" s="5" t="s">
        <v>160</v>
      </c>
      <c r="C76" s="5">
        <v>1</v>
      </c>
      <c r="D76" s="5"/>
      <c r="E76" s="5"/>
      <c r="F76" s="5"/>
      <c r="G76" s="5"/>
      <c r="H76" s="5">
        <v>1</v>
      </c>
      <c r="I76" s="5"/>
      <c r="J76" s="5"/>
    </row>
    <row r="77" spans="1:10" ht="18.75" x14ac:dyDescent="0.3">
      <c r="A77" s="5" t="s">
        <v>161</v>
      </c>
      <c r="B77" s="5" t="s">
        <v>162</v>
      </c>
      <c r="C77" s="5"/>
      <c r="D77" s="5">
        <v>1</v>
      </c>
      <c r="E77" s="5">
        <v>1</v>
      </c>
      <c r="F77" s="5">
        <v>1</v>
      </c>
      <c r="G77" s="5">
        <v>1</v>
      </c>
      <c r="H77" s="5"/>
      <c r="I77" s="5">
        <v>1</v>
      </c>
      <c r="J77" s="5"/>
    </row>
    <row r="78" spans="1:10" ht="18.75" x14ac:dyDescent="0.3">
      <c r="A78" s="5" t="s">
        <v>163</v>
      </c>
      <c r="B78" s="5" t="s">
        <v>164</v>
      </c>
      <c r="C78" s="5"/>
      <c r="D78" s="5">
        <v>1</v>
      </c>
      <c r="E78" s="5">
        <v>1</v>
      </c>
      <c r="F78" s="5">
        <v>1</v>
      </c>
      <c r="G78" s="5">
        <v>1</v>
      </c>
      <c r="H78" s="5"/>
      <c r="I78" s="5">
        <v>1</v>
      </c>
      <c r="J78" s="5"/>
    </row>
    <row r="79" spans="1:10" ht="18.75" x14ac:dyDescent="0.3">
      <c r="A79" s="5" t="s">
        <v>165</v>
      </c>
      <c r="B79" s="5" t="s">
        <v>166</v>
      </c>
      <c r="C79" s="5"/>
      <c r="D79" s="5"/>
      <c r="E79" s="5">
        <v>1</v>
      </c>
      <c r="F79" s="5"/>
      <c r="G79" s="5">
        <v>1</v>
      </c>
      <c r="H79" s="5"/>
      <c r="I79" s="5"/>
      <c r="J79" s="5"/>
    </row>
    <row r="80" spans="1:10" ht="18.75" x14ac:dyDescent="0.3">
      <c r="A80" s="5" t="s">
        <v>167</v>
      </c>
      <c r="B80" s="5" t="s">
        <v>168</v>
      </c>
      <c r="C80" s="5"/>
      <c r="D80" s="5"/>
      <c r="E80" s="5">
        <v>1</v>
      </c>
      <c r="F80" s="5"/>
      <c r="G80" s="5">
        <v>1</v>
      </c>
      <c r="H80" s="5"/>
      <c r="I80" s="5"/>
      <c r="J80" s="5"/>
    </row>
    <row r="81" spans="1:10" ht="18.75" x14ac:dyDescent="0.3">
      <c r="A81" s="5" t="s">
        <v>169</v>
      </c>
      <c r="B81" s="5" t="s">
        <v>170</v>
      </c>
      <c r="C81" s="5"/>
      <c r="D81" s="5"/>
      <c r="E81" s="5">
        <v>1</v>
      </c>
      <c r="F81" s="5"/>
      <c r="G81" s="5">
        <v>1</v>
      </c>
      <c r="H81" s="5"/>
      <c r="I81" s="5"/>
      <c r="J81" s="5"/>
    </row>
    <row r="82" spans="1:10" ht="18.75" x14ac:dyDescent="0.3">
      <c r="A82" s="5" t="s">
        <v>171</v>
      </c>
      <c r="B82" s="5" t="s">
        <v>172</v>
      </c>
      <c r="C82" s="5"/>
      <c r="D82" s="5"/>
      <c r="E82" s="5">
        <v>1</v>
      </c>
      <c r="F82" s="5"/>
      <c r="G82" s="5">
        <v>1</v>
      </c>
      <c r="H82" s="5"/>
      <c r="I82" s="5"/>
      <c r="J82" s="5"/>
    </row>
    <row r="83" spans="1:10" ht="18.75" x14ac:dyDescent="0.3">
      <c r="A83" s="5" t="s">
        <v>173</v>
      </c>
      <c r="B83" s="5" t="s">
        <v>174</v>
      </c>
      <c r="C83" s="5"/>
      <c r="D83" s="5"/>
      <c r="E83" s="5">
        <v>1</v>
      </c>
      <c r="F83" s="5"/>
      <c r="G83" s="5"/>
      <c r="H83" s="5"/>
      <c r="I83" s="5">
        <v>1</v>
      </c>
      <c r="J83" s="5"/>
    </row>
    <row r="84" spans="1:10" ht="18.75" x14ac:dyDescent="0.3">
      <c r="A84" s="5" t="s">
        <v>175</v>
      </c>
      <c r="B84" s="5" t="s">
        <v>176</v>
      </c>
      <c r="C84" s="5"/>
      <c r="D84" s="5">
        <v>1</v>
      </c>
      <c r="E84" s="5"/>
      <c r="F84" s="5"/>
      <c r="G84" s="5"/>
      <c r="H84" s="5"/>
      <c r="I84" s="5"/>
      <c r="J84" s="5">
        <v>1</v>
      </c>
    </row>
    <row r="85" spans="1:10" ht="18.75" x14ac:dyDescent="0.3">
      <c r="A85" s="5" t="s">
        <v>177</v>
      </c>
      <c r="B85" s="5" t="s">
        <v>178</v>
      </c>
      <c r="C85" s="5"/>
      <c r="D85" s="5"/>
      <c r="E85" s="5"/>
      <c r="F85" s="5"/>
      <c r="G85" s="5"/>
      <c r="H85" s="5"/>
      <c r="I85" s="5"/>
      <c r="J85" s="5"/>
    </row>
    <row r="86" spans="1:10" ht="18.75" x14ac:dyDescent="0.3">
      <c r="A86" s="5" t="s">
        <v>179</v>
      </c>
      <c r="B86" s="5" t="s">
        <v>180</v>
      </c>
      <c r="C86" s="5">
        <v>1</v>
      </c>
      <c r="D86" s="5"/>
      <c r="E86" s="5"/>
      <c r="F86" s="5"/>
      <c r="G86" s="5"/>
      <c r="H86" s="5"/>
      <c r="I86" s="5"/>
      <c r="J86" s="5">
        <v>1</v>
      </c>
    </row>
    <row r="87" spans="1:10" ht="18.75" x14ac:dyDescent="0.3">
      <c r="A87" s="5" t="s">
        <v>179</v>
      </c>
      <c r="B87" s="5" t="s">
        <v>181</v>
      </c>
      <c r="C87" s="5">
        <v>1</v>
      </c>
      <c r="D87" s="5"/>
      <c r="E87" s="5"/>
      <c r="F87" s="5"/>
      <c r="G87" s="5"/>
      <c r="H87" s="5"/>
      <c r="I87" s="5"/>
      <c r="J87" s="5"/>
    </row>
    <row r="88" spans="1:10" ht="18.75" x14ac:dyDescent="0.3">
      <c r="A88" s="5" t="s">
        <v>179</v>
      </c>
      <c r="B88" s="5" t="s">
        <v>182</v>
      </c>
      <c r="C88" s="5">
        <v>1</v>
      </c>
      <c r="D88" s="5"/>
      <c r="E88" s="5"/>
      <c r="F88" s="5"/>
      <c r="G88" s="5"/>
      <c r="H88" s="5"/>
      <c r="I88" s="5"/>
      <c r="J88" s="5">
        <v>1</v>
      </c>
    </row>
    <row r="89" spans="1:10" ht="18.75" x14ac:dyDescent="0.3">
      <c r="A89" s="5" t="s">
        <v>183</v>
      </c>
      <c r="B89" s="5" t="s">
        <v>184</v>
      </c>
      <c r="C89" s="5"/>
      <c r="D89" s="5">
        <v>1</v>
      </c>
      <c r="E89" s="5"/>
      <c r="F89" s="5"/>
      <c r="G89" s="5">
        <v>1</v>
      </c>
      <c r="H89" s="5"/>
      <c r="I89" s="5">
        <v>1</v>
      </c>
      <c r="J89" s="5"/>
    </row>
    <row r="90" spans="1:10" ht="18.75" x14ac:dyDescent="0.3">
      <c r="A90" s="5" t="s">
        <v>185</v>
      </c>
      <c r="B90" s="5" t="s">
        <v>186</v>
      </c>
      <c r="C90" s="5"/>
      <c r="D90" s="5"/>
      <c r="E90" s="5"/>
      <c r="F90" s="5"/>
      <c r="G90" s="5"/>
      <c r="H90" s="5"/>
      <c r="I90" s="5"/>
      <c r="J90" s="5"/>
    </row>
    <row r="91" spans="1:10" ht="18.75" x14ac:dyDescent="0.3">
      <c r="A91" s="5" t="s">
        <v>185</v>
      </c>
      <c r="B91" s="5" t="s">
        <v>187</v>
      </c>
      <c r="C91" s="5"/>
      <c r="D91" s="5"/>
      <c r="E91" s="5"/>
      <c r="F91" s="5"/>
      <c r="G91" s="5"/>
      <c r="H91" s="5"/>
      <c r="I91" s="5"/>
      <c r="J91" s="5"/>
    </row>
    <row r="92" spans="1:10" ht="18.75" x14ac:dyDescent="0.3">
      <c r="A92" s="5" t="s">
        <v>185</v>
      </c>
      <c r="B92" s="5" t="s">
        <v>188</v>
      </c>
      <c r="C92" s="5"/>
      <c r="D92" s="5"/>
      <c r="E92" s="5"/>
      <c r="F92" s="5"/>
      <c r="G92" s="5"/>
      <c r="H92" s="5"/>
      <c r="I92" s="5"/>
      <c r="J92" s="5"/>
    </row>
    <row r="93" spans="1:10" ht="18.75" x14ac:dyDescent="0.3">
      <c r="A93" s="5" t="s">
        <v>189</v>
      </c>
      <c r="B93" s="5" t="s">
        <v>190</v>
      </c>
      <c r="C93" s="5"/>
      <c r="D93" s="5"/>
      <c r="E93" s="5">
        <v>1</v>
      </c>
      <c r="F93" s="5">
        <v>1</v>
      </c>
      <c r="G93" s="5">
        <v>1</v>
      </c>
      <c r="H93" s="5"/>
      <c r="I93" s="8"/>
      <c r="J93" s="5"/>
    </row>
    <row r="94" spans="1:10" ht="18.75" x14ac:dyDescent="0.3">
      <c r="A94" s="5" t="s">
        <v>191</v>
      </c>
      <c r="B94" s="5" t="s">
        <v>192</v>
      </c>
      <c r="C94" s="5"/>
      <c r="D94" s="5"/>
      <c r="E94" s="5">
        <v>1</v>
      </c>
      <c r="F94" s="5">
        <v>1</v>
      </c>
      <c r="G94" s="5">
        <v>1</v>
      </c>
      <c r="H94" s="5"/>
      <c r="I94" s="8"/>
      <c r="J94" s="5"/>
    </row>
    <row r="95" spans="1:10" ht="18.75" x14ac:dyDescent="0.3">
      <c r="A95" s="5" t="s">
        <v>193</v>
      </c>
      <c r="B95" s="5" t="s">
        <v>194</v>
      </c>
      <c r="C95" s="5"/>
      <c r="D95" s="5"/>
      <c r="E95" s="5">
        <v>1</v>
      </c>
      <c r="F95" s="5">
        <v>1</v>
      </c>
      <c r="G95" s="5">
        <v>1</v>
      </c>
      <c r="H95" s="5"/>
      <c r="I95" s="8"/>
      <c r="J95" s="5"/>
    </row>
    <row r="96" spans="1:10" ht="18.75" x14ac:dyDescent="0.3">
      <c r="A96" s="5" t="s">
        <v>195</v>
      </c>
      <c r="B96" s="5" t="s">
        <v>196</v>
      </c>
      <c r="C96" s="5"/>
      <c r="D96" s="5"/>
      <c r="E96" s="5">
        <v>1</v>
      </c>
      <c r="F96" s="5">
        <v>1</v>
      </c>
      <c r="G96" s="5">
        <v>1</v>
      </c>
      <c r="H96" s="5"/>
      <c r="I96" s="8"/>
      <c r="J96" s="5"/>
    </row>
    <row r="97" spans="1:10" ht="18.75" x14ac:dyDescent="0.3">
      <c r="A97" s="5" t="s">
        <v>197</v>
      </c>
      <c r="B97" s="5" t="s">
        <v>198</v>
      </c>
      <c r="C97" s="5"/>
      <c r="D97" s="5"/>
      <c r="E97" s="5">
        <v>1</v>
      </c>
      <c r="F97" s="5">
        <v>1</v>
      </c>
      <c r="G97" s="5">
        <v>1</v>
      </c>
      <c r="H97" s="5"/>
      <c r="I97" s="8"/>
      <c r="J97" s="5"/>
    </row>
    <row r="98" spans="1:10" ht="18.75" x14ac:dyDescent="0.3">
      <c r="A98" s="5" t="s">
        <v>199</v>
      </c>
      <c r="B98" s="5" t="s">
        <v>200</v>
      </c>
      <c r="C98" s="5"/>
      <c r="D98" s="5"/>
      <c r="E98" s="5">
        <v>1</v>
      </c>
      <c r="F98" s="5">
        <v>1</v>
      </c>
      <c r="G98" s="5">
        <v>1</v>
      </c>
      <c r="H98" s="5"/>
      <c r="I98" s="8"/>
      <c r="J98" s="5"/>
    </row>
    <row r="99" spans="1:10" ht="18.75" x14ac:dyDescent="0.3">
      <c r="A99" s="5" t="s">
        <v>201</v>
      </c>
      <c r="B99" s="5" t="s">
        <v>202</v>
      </c>
      <c r="C99" s="5"/>
      <c r="D99" s="5"/>
      <c r="E99" s="5">
        <v>1</v>
      </c>
      <c r="F99" s="5">
        <v>1</v>
      </c>
      <c r="G99" s="5">
        <v>1</v>
      </c>
      <c r="H99" s="5"/>
      <c r="I99" s="8"/>
      <c r="J99" s="5"/>
    </row>
    <row r="100" spans="1:10" ht="18.75" x14ac:dyDescent="0.3">
      <c r="A100" s="5" t="s">
        <v>203</v>
      </c>
      <c r="B100" s="5" t="s">
        <v>204</v>
      </c>
      <c r="C100" s="5"/>
      <c r="D100" s="5"/>
      <c r="E100" s="5">
        <v>1</v>
      </c>
      <c r="F100" s="5">
        <v>1</v>
      </c>
      <c r="G100" s="5">
        <v>1</v>
      </c>
      <c r="H100" s="5"/>
      <c r="I100" s="8"/>
      <c r="J100" s="5"/>
    </row>
    <row r="101" spans="1:10" ht="18.75" x14ac:dyDescent="0.3">
      <c r="A101" s="5" t="s">
        <v>205</v>
      </c>
      <c r="B101" s="5" t="s">
        <v>206</v>
      </c>
      <c r="C101" s="5"/>
      <c r="D101" s="5"/>
      <c r="E101" s="5">
        <v>1</v>
      </c>
      <c r="F101" s="5">
        <v>1</v>
      </c>
      <c r="G101" s="5">
        <v>1</v>
      </c>
      <c r="H101" s="5"/>
      <c r="I101" s="8"/>
      <c r="J101" s="5"/>
    </row>
    <row r="102" spans="1:10" ht="18.75" x14ac:dyDescent="0.3">
      <c r="A102" s="5" t="s">
        <v>207</v>
      </c>
      <c r="B102" s="5" t="s">
        <v>208</v>
      </c>
      <c r="C102" s="5"/>
      <c r="D102" s="5"/>
      <c r="E102" s="5">
        <v>1</v>
      </c>
      <c r="F102" s="5">
        <v>1</v>
      </c>
      <c r="G102" s="5">
        <v>1</v>
      </c>
      <c r="H102" s="5"/>
      <c r="I102" s="8"/>
      <c r="J102" s="5"/>
    </row>
    <row r="103" spans="1:10" ht="18.75" x14ac:dyDescent="0.3">
      <c r="A103" s="5" t="s">
        <v>209</v>
      </c>
      <c r="B103" s="5" t="s">
        <v>210</v>
      </c>
      <c r="C103" s="5"/>
      <c r="D103" s="5"/>
      <c r="E103" s="5">
        <v>1</v>
      </c>
      <c r="F103" s="5">
        <v>1</v>
      </c>
      <c r="G103" s="5">
        <v>1</v>
      </c>
      <c r="H103" s="5"/>
      <c r="I103" s="8"/>
      <c r="J103" s="5"/>
    </row>
    <row r="104" spans="1:10" ht="18.75" x14ac:dyDescent="0.3">
      <c r="A104" s="5" t="s">
        <v>211</v>
      </c>
      <c r="B104" s="5" t="s">
        <v>212</v>
      </c>
      <c r="C104" s="5"/>
      <c r="D104" s="5"/>
      <c r="E104" s="5">
        <v>1</v>
      </c>
      <c r="F104" s="5">
        <v>1</v>
      </c>
      <c r="G104" s="5">
        <v>1</v>
      </c>
      <c r="H104" s="5"/>
      <c r="I104" s="8"/>
      <c r="J104" s="5"/>
    </row>
    <row r="105" spans="1:10" ht="18.75" x14ac:dyDescent="0.3">
      <c r="A105" s="5" t="s">
        <v>213</v>
      </c>
      <c r="B105" s="5" t="s">
        <v>214</v>
      </c>
      <c r="C105" s="5"/>
      <c r="D105" s="5"/>
      <c r="E105" s="5">
        <v>1</v>
      </c>
      <c r="F105" s="5">
        <v>1</v>
      </c>
      <c r="G105" s="5">
        <v>1</v>
      </c>
      <c r="H105" s="5"/>
      <c r="I105" s="8"/>
      <c r="J105" s="5"/>
    </row>
    <row r="106" spans="1:10" ht="18.75" x14ac:dyDescent="0.3">
      <c r="A106" s="5" t="s">
        <v>215</v>
      </c>
      <c r="B106" s="5" t="s">
        <v>216</v>
      </c>
      <c r="C106" s="5"/>
      <c r="D106" s="5"/>
      <c r="E106" s="5">
        <v>1</v>
      </c>
      <c r="F106" s="5">
        <v>1</v>
      </c>
      <c r="G106" s="5">
        <v>1</v>
      </c>
      <c r="H106" s="5"/>
      <c r="I106" s="8"/>
      <c r="J106" s="5"/>
    </row>
    <row r="107" spans="1:10" ht="18.75" x14ac:dyDescent="0.3">
      <c r="A107" s="5" t="s">
        <v>217</v>
      </c>
      <c r="B107" s="5" t="s">
        <v>218</v>
      </c>
      <c r="C107" s="5"/>
      <c r="D107" s="5"/>
      <c r="E107" s="5">
        <v>1</v>
      </c>
      <c r="F107" s="5">
        <v>1</v>
      </c>
      <c r="G107" s="5">
        <v>1</v>
      </c>
      <c r="H107" s="5"/>
      <c r="I107" s="8"/>
      <c r="J107" s="5"/>
    </row>
    <row r="108" spans="1:10" ht="18.75" x14ac:dyDescent="0.3">
      <c r="A108" s="5" t="s">
        <v>219</v>
      </c>
      <c r="B108" s="5" t="s">
        <v>220</v>
      </c>
      <c r="C108" s="5"/>
      <c r="D108" s="5"/>
      <c r="E108" s="5">
        <v>1</v>
      </c>
      <c r="F108" s="5">
        <v>1</v>
      </c>
      <c r="G108" s="5">
        <v>1</v>
      </c>
      <c r="H108" s="5"/>
      <c r="I108" s="8"/>
      <c r="J108" s="5"/>
    </row>
    <row r="109" spans="1:10" ht="18.75" x14ac:dyDescent="0.3">
      <c r="A109" s="5" t="s">
        <v>221</v>
      </c>
      <c r="B109" s="5" t="s">
        <v>222</v>
      </c>
      <c r="C109" s="5"/>
      <c r="D109" s="5"/>
      <c r="E109" s="5">
        <v>1</v>
      </c>
      <c r="F109" s="5">
        <v>1</v>
      </c>
      <c r="G109" s="5">
        <v>1</v>
      </c>
      <c r="H109" s="5"/>
      <c r="I109" s="8"/>
      <c r="J109" s="5"/>
    </row>
    <row r="110" spans="1:10" ht="18.75" x14ac:dyDescent="0.3">
      <c r="A110" s="5" t="s">
        <v>223</v>
      </c>
      <c r="B110" s="5" t="s">
        <v>224</v>
      </c>
      <c r="C110" s="5"/>
      <c r="D110" s="5"/>
      <c r="E110" s="5">
        <v>1</v>
      </c>
      <c r="F110" s="5">
        <v>1</v>
      </c>
      <c r="G110" s="5">
        <v>1</v>
      </c>
      <c r="H110" s="5"/>
      <c r="I110" s="8"/>
      <c r="J110" s="5"/>
    </row>
    <row r="111" spans="1:10" ht="18.75" x14ac:dyDescent="0.3">
      <c r="A111" s="5" t="s">
        <v>225</v>
      </c>
      <c r="B111" s="5" t="s">
        <v>226</v>
      </c>
      <c r="C111" s="5"/>
      <c r="D111" s="5"/>
      <c r="E111" s="5">
        <v>1</v>
      </c>
      <c r="F111" s="5">
        <v>1</v>
      </c>
      <c r="G111" s="5">
        <v>1</v>
      </c>
      <c r="H111" s="5"/>
      <c r="I111" s="8"/>
      <c r="J111" s="5"/>
    </row>
    <row r="112" spans="1:10" ht="18.75" x14ac:dyDescent="0.3">
      <c r="A112" s="5" t="s">
        <v>227</v>
      </c>
      <c r="B112" s="5" t="s">
        <v>228</v>
      </c>
      <c r="C112" s="5"/>
      <c r="D112" s="5"/>
      <c r="E112" s="5">
        <v>1</v>
      </c>
      <c r="F112" s="5">
        <v>1</v>
      </c>
      <c r="G112" s="5">
        <v>1</v>
      </c>
      <c r="H112" s="5"/>
      <c r="I112" s="8"/>
      <c r="J112" s="5"/>
    </row>
    <row r="113" spans="1:10" ht="18.75" x14ac:dyDescent="0.3">
      <c r="A113" s="5" t="s">
        <v>229</v>
      </c>
      <c r="B113" s="5" t="s">
        <v>230</v>
      </c>
      <c r="C113" s="5"/>
      <c r="D113" s="5"/>
      <c r="E113" s="5">
        <v>1</v>
      </c>
      <c r="F113" s="5">
        <v>1</v>
      </c>
      <c r="G113" s="5">
        <v>1</v>
      </c>
      <c r="H113" s="5"/>
      <c r="I113" s="8"/>
      <c r="J113" s="5"/>
    </row>
    <row r="114" spans="1:10" ht="18.75" x14ac:dyDescent="0.3">
      <c r="A114" s="5" t="s">
        <v>231</v>
      </c>
      <c r="B114" s="5" t="s">
        <v>232</v>
      </c>
      <c r="C114" s="5"/>
      <c r="D114" s="5"/>
      <c r="E114" s="5">
        <v>1</v>
      </c>
      <c r="F114" s="5">
        <v>1</v>
      </c>
      <c r="G114" s="5">
        <v>1</v>
      </c>
      <c r="H114" s="5"/>
      <c r="I114" s="8"/>
      <c r="J114" s="5"/>
    </row>
    <row r="115" spans="1:10" ht="18.75" x14ac:dyDescent="0.3">
      <c r="A115" s="5" t="s">
        <v>233</v>
      </c>
      <c r="B115" s="5" t="s">
        <v>234</v>
      </c>
      <c r="C115" s="5"/>
      <c r="D115" s="5"/>
      <c r="E115" s="5">
        <v>1</v>
      </c>
      <c r="F115" s="5">
        <v>1</v>
      </c>
      <c r="G115" s="5">
        <v>1</v>
      </c>
      <c r="H115" s="5"/>
      <c r="I115" s="8"/>
      <c r="J115" s="5"/>
    </row>
    <row r="116" spans="1:10" ht="18.75" x14ac:dyDescent="0.3">
      <c r="A116" s="5" t="s">
        <v>235</v>
      </c>
      <c r="B116" s="5" t="s">
        <v>236</v>
      </c>
      <c r="C116" s="5"/>
      <c r="D116" s="5"/>
      <c r="E116" s="5">
        <v>1</v>
      </c>
      <c r="F116" s="5">
        <v>1</v>
      </c>
      <c r="G116" s="5">
        <v>1</v>
      </c>
      <c r="H116" s="5"/>
      <c r="I116" s="8"/>
      <c r="J116" s="5"/>
    </row>
    <row r="117" spans="1:10" ht="18.75" x14ac:dyDescent="0.3">
      <c r="A117" s="5" t="s">
        <v>237</v>
      </c>
      <c r="B117" s="5" t="s">
        <v>238</v>
      </c>
      <c r="C117" s="5"/>
      <c r="D117" s="5"/>
      <c r="E117" s="5">
        <v>1</v>
      </c>
      <c r="F117" s="5">
        <v>1</v>
      </c>
      <c r="G117" s="5">
        <v>1</v>
      </c>
      <c r="H117" s="5"/>
      <c r="I117" s="8"/>
      <c r="J117" s="5"/>
    </row>
    <row r="118" spans="1:10" ht="18.75" x14ac:dyDescent="0.3">
      <c r="A118" s="5" t="s">
        <v>239</v>
      </c>
      <c r="B118" s="5" t="s">
        <v>240</v>
      </c>
      <c r="C118" s="5"/>
      <c r="D118" s="5"/>
      <c r="E118" s="5">
        <v>1</v>
      </c>
      <c r="F118" s="5">
        <v>1</v>
      </c>
      <c r="G118" s="5">
        <v>1</v>
      </c>
      <c r="H118" s="5"/>
      <c r="I118" s="8"/>
      <c r="J118" s="5"/>
    </row>
    <row r="119" spans="1:10" ht="18.75" x14ac:dyDescent="0.3">
      <c r="A119" s="5" t="s">
        <v>241</v>
      </c>
      <c r="B119" s="5" t="s">
        <v>242</v>
      </c>
      <c r="C119" s="5"/>
      <c r="D119" s="5"/>
      <c r="E119" s="5">
        <v>1</v>
      </c>
      <c r="F119" s="5">
        <v>1</v>
      </c>
      <c r="G119" s="5">
        <v>1</v>
      </c>
      <c r="H119" s="5"/>
      <c r="I119" s="8"/>
      <c r="J119" s="5"/>
    </row>
    <row r="120" spans="1:10" ht="18.75" x14ac:dyDescent="0.3">
      <c r="A120" s="5" t="s">
        <v>243</v>
      </c>
      <c r="B120" s="5" t="s">
        <v>244</v>
      </c>
      <c r="C120" s="5"/>
      <c r="D120" s="5"/>
      <c r="E120" s="5">
        <v>1</v>
      </c>
      <c r="F120" s="5">
        <v>1</v>
      </c>
      <c r="G120" s="5">
        <v>1</v>
      </c>
      <c r="H120" s="5"/>
      <c r="I120" s="8"/>
      <c r="J120" s="5"/>
    </row>
    <row r="121" spans="1:10" ht="18.75" x14ac:dyDescent="0.3">
      <c r="A121" s="5" t="s">
        <v>245</v>
      </c>
      <c r="B121" s="5" t="s">
        <v>246</v>
      </c>
      <c r="C121" s="5"/>
      <c r="D121" s="5"/>
      <c r="E121" s="5">
        <v>1</v>
      </c>
      <c r="F121" s="5">
        <v>1</v>
      </c>
      <c r="G121" s="5">
        <v>1</v>
      </c>
      <c r="H121" s="5"/>
      <c r="I121" s="8"/>
      <c r="J121" s="5"/>
    </row>
    <row r="122" spans="1:10" ht="18.75" x14ac:dyDescent="0.3">
      <c r="A122" s="5" t="s">
        <v>247</v>
      </c>
      <c r="B122" s="5" t="s">
        <v>248</v>
      </c>
      <c r="C122" s="5"/>
      <c r="D122" s="5"/>
      <c r="E122" s="5">
        <v>1</v>
      </c>
      <c r="F122" s="5">
        <v>1</v>
      </c>
      <c r="G122" s="5">
        <v>1</v>
      </c>
      <c r="H122" s="5"/>
      <c r="I122" s="8"/>
      <c r="J122" s="5"/>
    </row>
    <row r="123" spans="1:10" ht="18.75" x14ac:dyDescent="0.3">
      <c r="A123" s="5" t="s">
        <v>249</v>
      </c>
      <c r="B123" s="5" t="s">
        <v>250</v>
      </c>
      <c r="C123" s="5"/>
      <c r="D123" s="5"/>
      <c r="E123" s="5">
        <v>1</v>
      </c>
      <c r="F123" s="5">
        <v>1</v>
      </c>
      <c r="G123" s="5">
        <v>1</v>
      </c>
      <c r="H123" s="5"/>
      <c r="I123" s="8"/>
      <c r="J123" s="5"/>
    </row>
    <row r="124" spans="1:10" ht="18.75" x14ac:dyDescent="0.3">
      <c r="A124" s="5" t="s">
        <v>251</v>
      </c>
      <c r="B124" s="5" t="s">
        <v>252</v>
      </c>
      <c r="C124" s="5"/>
      <c r="D124" s="5"/>
      <c r="E124" s="5">
        <v>1</v>
      </c>
      <c r="F124" s="5">
        <v>1</v>
      </c>
      <c r="G124" s="5">
        <v>1</v>
      </c>
      <c r="H124" s="5"/>
      <c r="I124" s="8"/>
      <c r="J124" s="5"/>
    </row>
    <row r="125" spans="1:10" ht="18.75" x14ac:dyDescent="0.3">
      <c r="A125" s="5" t="s">
        <v>253</v>
      </c>
      <c r="B125" s="5" t="s">
        <v>254</v>
      </c>
      <c r="C125" s="5"/>
      <c r="D125" s="5"/>
      <c r="E125" s="5">
        <v>1</v>
      </c>
      <c r="F125" s="5">
        <v>1</v>
      </c>
      <c r="G125" s="5">
        <v>1</v>
      </c>
      <c r="H125" s="5"/>
      <c r="I125" s="8"/>
      <c r="J125" s="5"/>
    </row>
    <row r="126" spans="1:10" ht="18.75" x14ac:dyDescent="0.3">
      <c r="A126" s="5" t="s">
        <v>255</v>
      </c>
      <c r="B126" s="5" t="s">
        <v>256</v>
      </c>
      <c r="C126" s="5"/>
      <c r="D126" s="5"/>
      <c r="E126" s="5">
        <v>1</v>
      </c>
      <c r="F126" s="5">
        <v>1</v>
      </c>
      <c r="G126" s="5">
        <v>1</v>
      </c>
      <c r="H126" s="5"/>
      <c r="I126" s="8"/>
      <c r="J126" s="5"/>
    </row>
    <row r="127" spans="1:10" ht="18.75" x14ac:dyDescent="0.3">
      <c r="A127" s="5" t="s">
        <v>257</v>
      </c>
      <c r="B127" s="5" t="s">
        <v>258</v>
      </c>
      <c r="C127" s="5"/>
      <c r="D127" s="5"/>
      <c r="E127" s="5">
        <v>1</v>
      </c>
      <c r="F127" s="5">
        <v>1</v>
      </c>
      <c r="G127" s="5">
        <v>1</v>
      </c>
      <c r="H127" s="5"/>
      <c r="I127" s="8"/>
      <c r="J127" s="5"/>
    </row>
    <row r="128" spans="1:10" ht="18.75" x14ac:dyDescent="0.3">
      <c r="A128" s="5" t="s">
        <v>259</v>
      </c>
      <c r="B128" s="5" t="s">
        <v>260</v>
      </c>
      <c r="C128" s="5"/>
      <c r="D128" s="5"/>
      <c r="E128" s="5">
        <v>1</v>
      </c>
      <c r="F128" s="5">
        <v>1</v>
      </c>
      <c r="G128" s="5">
        <v>1</v>
      </c>
      <c r="H128" s="5"/>
      <c r="I128" s="8"/>
      <c r="J128" s="5"/>
    </row>
    <row r="129" spans="1:10" ht="18.75" x14ac:dyDescent="0.3">
      <c r="A129" s="5" t="s">
        <v>261</v>
      </c>
      <c r="B129" s="5" t="s">
        <v>262</v>
      </c>
      <c r="C129" s="5"/>
      <c r="D129" s="5"/>
      <c r="E129" s="5">
        <v>1</v>
      </c>
      <c r="F129" s="5">
        <v>1</v>
      </c>
      <c r="G129" s="5">
        <v>1</v>
      </c>
      <c r="H129" s="5"/>
      <c r="I129" s="8"/>
      <c r="J129" s="5"/>
    </row>
    <row r="130" spans="1:10" ht="18.75" x14ac:dyDescent="0.3">
      <c r="A130" s="5" t="s">
        <v>263</v>
      </c>
      <c r="B130" s="5" t="s">
        <v>264</v>
      </c>
      <c r="C130" s="5"/>
      <c r="D130" s="5"/>
      <c r="E130" s="5">
        <v>1</v>
      </c>
      <c r="F130" s="5">
        <v>1</v>
      </c>
      <c r="G130" s="5">
        <v>1</v>
      </c>
      <c r="H130" s="5"/>
      <c r="I130" s="8"/>
      <c r="J130" s="5"/>
    </row>
    <row r="131" spans="1:10" ht="18.75" x14ac:dyDescent="0.3">
      <c r="A131" s="5" t="s">
        <v>265</v>
      </c>
      <c r="B131" s="5" t="s">
        <v>266</v>
      </c>
      <c r="C131" s="5"/>
      <c r="D131" s="5"/>
      <c r="E131" s="5">
        <v>1</v>
      </c>
      <c r="F131" s="5">
        <v>1</v>
      </c>
      <c r="G131" s="5">
        <v>1</v>
      </c>
      <c r="H131" s="5"/>
      <c r="I131" s="8"/>
      <c r="J131" s="5"/>
    </row>
    <row r="132" spans="1:10" ht="18.75" x14ac:dyDescent="0.3">
      <c r="A132" s="5" t="s">
        <v>267</v>
      </c>
      <c r="B132" s="5" t="s">
        <v>268</v>
      </c>
      <c r="C132" s="5"/>
      <c r="D132" s="5"/>
      <c r="E132" s="5">
        <v>1</v>
      </c>
      <c r="F132" s="5">
        <v>1</v>
      </c>
      <c r="G132" s="5">
        <v>1</v>
      </c>
      <c r="H132" s="5"/>
      <c r="I132" s="8"/>
      <c r="J132" s="5"/>
    </row>
    <row r="133" spans="1:10" ht="18.75" x14ac:dyDescent="0.3">
      <c r="A133" s="5" t="s">
        <v>269</v>
      </c>
      <c r="B133" s="5" t="s">
        <v>270</v>
      </c>
      <c r="C133" s="5"/>
      <c r="D133" s="5"/>
      <c r="E133" s="5">
        <v>1</v>
      </c>
      <c r="F133" s="5">
        <v>1</v>
      </c>
      <c r="G133" s="5">
        <v>1</v>
      </c>
      <c r="H133" s="5"/>
      <c r="I133" s="8"/>
      <c r="J133" s="5"/>
    </row>
    <row r="134" spans="1:10" ht="18.75" x14ac:dyDescent="0.3">
      <c r="A134" s="5" t="s">
        <v>271</v>
      </c>
      <c r="B134" s="5" t="s">
        <v>272</v>
      </c>
      <c r="C134" s="5"/>
      <c r="D134" s="5"/>
      <c r="E134" s="5">
        <v>1</v>
      </c>
      <c r="F134" s="5">
        <v>1</v>
      </c>
      <c r="G134" s="5">
        <v>1</v>
      </c>
      <c r="H134" s="5"/>
      <c r="I134" s="8"/>
      <c r="J134" s="5"/>
    </row>
    <row r="135" spans="1:10" ht="18.75" x14ac:dyDescent="0.3">
      <c r="A135" s="5" t="s">
        <v>273</v>
      </c>
      <c r="B135" s="5" t="s">
        <v>274</v>
      </c>
      <c r="C135" s="5"/>
      <c r="D135" s="5"/>
      <c r="E135" s="5">
        <v>1</v>
      </c>
      <c r="F135" s="5">
        <v>1</v>
      </c>
      <c r="G135" s="5">
        <v>1</v>
      </c>
      <c r="H135" s="5"/>
      <c r="I135" s="8"/>
      <c r="J135" s="5"/>
    </row>
    <row r="136" spans="1:10" ht="18.75" x14ac:dyDescent="0.3">
      <c r="A136" s="5" t="s">
        <v>275</v>
      </c>
      <c r="B136" s="5" t="s">
        <v>276</v>
      </c>
      <c r="C136" s="5"/>
      <c r="D136" s="5"/>
      <c r="E136" s="5">
        <v>1</v>
      </c>
      <c r="F136" s="5">
        <v>1</v>
      </c>
      <c r="G136" s="5">
        <v>1</v>
      </c>
      <c r="H136" s="5"/>
      <c r="I136" s="8"/>
      <c r="J136" s="5"/>
    </row>
    <row r="137" spans="1:10" ht="18.75" x14ac:dyDescent="0.3">
      <c r="A137" s="5" t="s">
        <v>277</v>
      </c>
      <c r="B137" s="5" t="s">
        <v>278</v>
      </c>
      <c r="C137" s="5"/>
      <c r="D137" s="5"/>
      <c r="E137" s="5">
        <v>1</v>
      </c>
      <c r="F137" s="5">
        <v>1</v>
      </c>
      <c r="G137" s="5">
        <v>1</v>
      </c>
      <c r="H137" s="5"/>
      <c r="I137" s="8"/>
      <c r="J137" s="5"/>
    </row>
    <row r="138" spans="1:10" ht="18.75" x14ac:dyDescent="0.3">
      <c r="A138" s="5" t="s">
        <v>279</v>
      </c>
      <c r="B138" s="5" t="s">
        <v>280</v>
      </c>
      <c r="C138" s="5"/>
      <c r="D138" s="5"/>
      <c r="E138" s="5">
        <v>1</v>
      </c>
      <c r="F138" s="5">
        <v>1</v>
      </c>
      <c r="G138" s="5">
        <v>1</v>
      </c>
      <c r="H138" s="5"/>
      <c r="I138" s="8"/>
      <c r="J138" s="5"/>
    </row>
    <row r="139" spans="1:10" ht="18.75" x14ac:dyDescent="0.3">
      <c r="A139" s="5" t="s">
        <v>281</v>
      </c>
      <c r="B139" s="5" t="s">
        <v>282</v>
      </c>
      <c r="C139" s="5"/>
      <c r="D139" s="5"/>
      <c r="E139" s="5">
        <v>1</v>
      </c>
      <c r="F139" s="5">
        <v>1</v>
      </c>
      <c r="G139" s="5">
        <v>1</v>
      </c>
      <c r="H139" s="5"/>
      <c r="I139" s="8"/>
      <c r="J139" s="5"/>
    </row>
    <row r="140" spans="1:10" ht="18.75" x14ac:dyDescent="0.3">
      <c r="A140" s="5" t="s">
        <v>283</v>
      </c>
      <c r="B140" s="5" t="s">
        <v>284</v>
      </c>
      <c r="C140" s="5"/>
      <c r="D140" s="5"/>
      <c r="E140" s="5">
        <v>1</v>
      </c>
      <c r="F140" s="5">
        <v>1</v>
      </c>
      <c r="G140" s="5">
        <v>1</v>
      </c>
      <c r="H140" s="5"/>
      <c r="I140" s="8"/>
      <c r="J140" s="5"/>
    </row>
    <row r="141" spans="1:10" ht="18.75" x14ac:dyDescent="0.3">
      <c r="A141" s="5" t="s">
        <v>285</v>
      </c>
      <c r="B141" s="5" t="s">
        <v>286</v>
      </c>
      <c r="C141" s="5"/>
      <c r="D141" s="5"/>
      <c r="E141" s="5">
        <v>1</v>
      </c>
      <c r="F141" s="5">
        <v>1</v>
      </c>
      <c r="G141" s="5">
        <v>1</v>
      </c>
      <c r="H141" s="5"/>
      <c r="I141" s="8"/>
      <c r="J141" s="5"/>
    </row>
    <row r="142" spans="1:10" ht="18.75" x14ac:dyDescent="0.3">
      <c r="A142" s="5" t="s">
        <v>287</v>
      </c>
      <c r="B142" s="5" t="s">
        <v>288</v>
      </c>
      <c r="C142" s="5"/>
      <c r="D142" s="5"/>
      <c r="E142" s="5">
        <v>1</v>
      </c>
      <c r="F142" s="5">
        <v>1</v>
      </c>
      <c r="G142" s="5">
        <v>1</v>
      </c>
      <c r="H142" s="5"/>
      <c r="I142" s="8"/>
      <c r="J142" s="5"/>
    </row>
    <row r="143" spans="1:10" ht="18.75" x14ac:dyDescent="0.3">
      <c r="A143" s="5" t="s">
        <v>289</v>
      </c>
      <c r="B143" s="5" t="s">
        <v>290</v>
      </c>
      <c r="C143" s="5"/>
      <c r="D143" s="5"/>
      <c r="E143" s="5">
        <v>1</v>
      </c>
      <c r="F143" s="5">
        <v>1</v>
      </c>
      <c r="G143" s="5">
        <v>1</v>
      </c>
      <c r="H143" s="5"/>
      <c r="I143" s="8"/>
      <c r="J143" s="5"/>
    </row>
    <row r="144" spans="1:10" ht="18.75" x14ac:dyDescent="0.3">
      <c r="A144" s="5" t="s">
        <v>291</v>
      </c>
      <c r="B144" s="5" t="s">
        <v>292</v>
      </c>
      <c r="C144" s="5"/>
      <c r="D144" s="5"/>
      <c r="E144" s="5">
        <v>1</v>
      </c>
      <c r="F144" s="5">
        <v>1</v>
      </c>
      <c r="G144" s="5">
        <v>1</v>
      </c>
      <c r="H144" s="5"/>
      <c r="I144" s="8"/>
      <c r="J144" s="5"/>
    </row>
    <row r="145" spans="1:10" ht="18.75" x14ac:dyDescent="0.3">
      <c r="A145" s="5" t="s">
        <v>293</v>
      </c>
      <c r="B145" s="5" t="s">
        <v>294</v>
      </c>
      <c r="C145" s="5"/>
      <c r="D145" s="5"/>
      <c r="E145" s="5">
        <v>1</v>
      </c>
      <c r="F145" s="5">
        <v>1</v>
      </c>
      <c r="G145" s="5">
        <v>1</v>
      </c>
      <c r="H145" s="5"/>
      <c r="I145" s="8"/>
      <c r="J145" s="5"/>
    </row>
    <row r="146" spans="1:10" ht="18.75" x14ac:dyDescent="0.3">
      <c r="A146" s="5" t="s">
        <v>295</v>
      </c>
      <c r="B146" s="5" t="s">
        <v>296</v>
      </c>
      <c r="C146" s="5"/>
      <c r="D146" s="5"/>
      <c r="E146" s="5">
        <v>1</v>
      </c>
      <c r="F146" s="5">
        <v>1</v>
      </c>
      <c r="G146" s="5">
        <v>1</v>
      </c>
      <c r="H146" s="5"/>
      <c r="I146" s="8"/>
      <c r="J146" s="5"/>
    </row>
    <row r="147" spans="1:10" ht="18.75" x14ac:dyDescent="0.3">
      <c r="A147" s="5" t="s">
        <v>297</v>
      </c>
      <c r="B147" s="5" t="s">
        <v>298</v>
      </c>
      <c r="C147" s="5"/>
      <c r="D147" s="5"/>
      <c r="E147" s="5">
        <v>1</v>
      </c>
      <c r="F147" s="5">
        <v>1</v>
      </c>
      <c r="G147" s="5">
        <v>1</v>
      </c>
      <c r="H147" s="5"/>
      <c r="I147" s="8"/>
      <c r="J147" s="5"/>
    </row>
    <row r="148" spans="1:10" ht="18.75" x14ac:dyDescent="0.3">
      <c r="A148" s="5" t="s">
        <v>299</v>
      </c>
      <c r="B148" s="5" t="s">
        <v>300</v>
      </c>
      <c r="C148" s="5"/>
      <c r="D148" s="5"/>
      <c r="E148" s="5">
        <v>1</v>
      </c>
      <c r="F148" s="5">
        <v>1</v>
      </c>
      <c r="G148" s="5">
        <v>1</v>
      </c>
      <c r="H148" s="5"/>
      <c r="I148" s="8"/>
      <c r="J148" s="5"/>
    </row>
    <row r="149" spans="1:10" ht="18.75" x14ac:dyDescent="0.3">
      <c r="A149" s="5" t="s">
        <v>301</v>
      </c>
      <c r="B149" s="5" t="s">
        <v>302</v>
      </c>
      <c r="C149" s="5"/>
      <c r="D149" s="5"/>
      <c r="E149" s="5">
        <v>1</v>
      </c>
      <c r="F149" s="5">
        <v>1</v>
      </c>
      <c r="G149" s="5">
        <v>1</v>
      </c>
      <c r="H149" s="5"/>
      <c r="I149" s="8"/>
      <c r="J149" s="5"/>
    </row>
    <row r="150" spans="1:10" ht="18.75" x14ac:dyDescent="0.3">
      <c r="A150" s="5" t="s">
        <v>303</v>
      </c>
      <c r="B150" s="5" t="s">
        <v>304</v>
      </c>
      <c r="C150" s="5"/>
      <c r="D150" s="5"/>
      <c r="E150" s="5">
        <v>1</v>
      </c>
      <c r="F150" s="5">
        <v>1</v>
      </c>
      <c r="G150" s="5">
        <v>1</v>
      </c>
      <c r="H150" s="5"/>
      <c r="I150" s="8"/>
      <c r="J150" s="5"/>
    </row>
    <row r="151" spans="1:10" ht="18.75" x14ac:dyDescent="0.3">
      <c r="A151" s="5" t="s">
        <v>305</v>
      </c>
      <c r="B151" s="5" t="s">
        <v>306</v>
      </c>
      <c r="C151" s="5"/>
      <c r="D151" s="5"/>
      <c r="E151" s="5">
        <v>1</v>
      </c>
      <c r="F151" s="5">
        <v>1</v>
      </c>
      <c r="G151" s="5">
        <v>1</v>
      </c>
      <c r="H151" s="5"/>
      <c r="I151" s="8"/>
      <c r="J151" s="5"/>
    </row>
    <row r="152" spans="1:10" ht="18.75" x14ac:dyDescent="0.3">
      <c r="A152" s="5" t="s">
        <v>307</v>
      </c>
      <c r="B152" s="5" t="s">
        <v>308</v>
      </c>
      <c r="C152" s="5"/>
      <c r="D152" s="5"/>
      <c r="E152" s="5">
        <v>1</v>
      </c>
      <c r="F152" s="5">
        <v>1</v>
      </c>
      <c r="G152" s="5">
        <v>1</v>
      </c>
      <c r="H152" s="5"/>
      <c r="I152" s="8"/>
      <c r="J152" s="5"/>
    </row>
    <row r="153" spans="1:10" ht="18.75" x14ac:dyDescent="0.3">
      <c r="A153" s="5" t="s">
        <v>309</v>
      </c>
      <c r="B153" s="5" t="s">
        <v>310</v>
      </c>
      <c r="C153" s="5"/>
      <c r="D153" s="5"/>
      <c r="E153" s="5">
        <v>1</v>
      </c>
      <c r="F153" s="5">
        <v>1</v>
      </c>
      <c r="G153" s="5">
        <v>1</v>
      </c>
      <c r="H153" s="5"/>
      <c r="I153" s="8"/>
      <c r="J153" s="5"/>
    </row>
    <row r="154" spans="1:10" ht="18.75" x14ac:dyDescent="0.3">
      <c r="A154" s="5" t="s">
        <v>311</v>
      </c>
      <c r="B154" s="5" t="s">
        <v>312</v>
      </c>
      <c r="C154" s="5"/>
      <c r="D154" s="5"/>
      <c r="E154" s="5">
        <v>1</v>
      </c>
      <c r="F154" s="5">
        <v>1</v>
      </c>
      <c r="G154" s="5">
        <v>1</v>
      </c>
      <c r="H154" s="5"/>
      <c r="I154" s="8"/>
      <c r="J154" s="5"/>
    </row>
    <row r="155" spans="1:10" ht="18.75" x14ac:dyDescent="0.3">
      <c r="A155" s="5" t="s">
        <v>313</v>
      </c>
      <c r="B155" s="5" t="s">
        <v>314</v>
      </c>
      <c r="C155" s="5"/>
      <c r="D155" s="5"/>
      <c r="E155" s="5">
        <v>1</v>
      </c>
      <c r="F155" s="5">
        <v>1</v>
      </c>
      <c r="G155" s="5">
        <v>1</v>
      </c>
      <c r="H155" s="5"/>
      <c r="I155" s="8"/>
      <c r="J155" s="5"/>
    </row>
    <row r="156" spans="1:10" ht="18.75" x14ac:dyDescent="0.3">
      <c r="A156" s="5" t="s">
        <v>315</v>
      </c>
      <c r="B156" s="5" t="s">
        <v>316</v>
      </c>
      <c r="C156" s="5"/>
      <c r="D156" s="5"/>
      <c r="E156" s="5">
        <v>1</v>
      </c>
      <c r="F156" s="5">
        <v>1</v>
      </c>
      <c r="G156" s="5">
        <v>1</v>
      </c>
      <c r="H156" s="5"/>
      <c r="I156" s="8"/>
      <c r="J156" s="5"/>
    </row>
    <row r="157" spans="1:10" ht="18.75" x14ac:dyDescent="0.3">
      <c r="A157" s="5" t="s">
        <v>317</v>
      </c>
      <c r="B157" s="5" t="s">
        <v>318</v>
      </c>
      <c r="C157" s="5"/>
      <c r="D157" s="5"/>
      <c r="E157" s="5">
        <v>1</v>
      </c>
      <c r="F157" s="5">
        <v>1</v>
      </c>
      <c r="G157" s="5">
        <v>1</v>
      </c>
      <c r="H157" s="5"/>
      <c r="I157" s="8"/>
      <c r="J157" s="5"/>
    </row>
    <row r="158" spans="1:10" ht="18.75" x14ac:dyDescent="0.3">
      <c r="A158" s="5" t="s">
        <v>319</v>
      </c>
      <c r="B158" s="5" t="s">
        <v>320</v>
      </c>
      <c r="C158" s="5">
        <v>1</v>
      </c>
      <c r="D158" s="5"/>
      <c r="E158" s="5"/>
      <c r="F158" s="5"/>
      <c r="G158" s="5">
        <v>1</v>
      </c>
      <c r="H158" s="8"/>
      <c r="I158" s="5"/>
      <c r="J158" s="5"/>
    </row>
    <row r="159" spans="1:10" ht="18.75" x14ac:dyDescent="0.3">
      <c r="A159" s="5" t="s">
        <v>321</v>
      </c>
      <c r="B159" s="5" t="s">
        <v>322</v>
      </c>
      <c r="C159" s="5">
        <v>1</v>
      </c>
      <c r="D159" s="5"/>
      <c r="E159" s="5"/>
      <c r="F159" s="5"/>
      <c r="G159" s="5">
        <v>1</v>
      </c>
      <c r="H159" s="8">
        <v>1</v>
      </c>
      <c r="I159" s="5"/>
      <c r="J159" s="5"/>
    </row>
    <row r="160" spans="1:10" ht="18.75" x14ac:dyDescent="0.3">
      <c r="A160" s="5" t="s">
        <v>323</v>
      </c>
      <c r="B160" s="5" t="s">
        <v>324</v>
      </c>
      <c r="C160" s="5">
        <v>1</v>
      </c>
      <c r="D160" s="5"/>
      <c r="E160" s="5"/>
      <c r="F160" s="5"/>
      <c r="G160" s="5">
        <v>1</v>
      </c>
      <c r="H160" s="8">
        <v>1</v>
      </c>
      <c r="I160" s="5"/>
      <c r="J160" s="5"/>
    </row>
    <row r="161" spans="1:10" ht="18.75" x14ac:dyDescent="0.3">
      <c r="A161" s="5" t="s">
        <v>325</v>
      </c>
      <c r="B161" s="5" t="s">
        <v>326</v>
      </c>
      <c r="C161" s="5"/>
      <c r="D161" s="5">
        <v>1</v>
      </c>
      <c r="E161" s="5">
        <v>1</v>
      </c>
      <c r="F161" s="5">
        <v>1</v>
      </c>
      <c r="G161" s="5">
        <v>1</v>
      </c>
      <c r="H161" s="5"/>
      <c r="I161" s="5">
        <v>1</v>
      </c>
      <c r="J161" s="5"/>
    </row>
    <row r="162" spans="1:10" ht="18.75" x14ac:dyDescent="0.3">
      <c r="A162" s="5" t="s">
        <v>327</v>
      </c>
      <c r="B162" s="5" t="s">
        <v>328</v>
      </c>
      <c r="C162" s="5"/>
      <c r="D162" s="5">
        <v>1</v>
      </c>
      <c r="E162" s="5">
        <v>1</v>
      </c>
      <c r="F162" s="5">
        <v>1</v>
      </c>
      <c r="G162" s="5">
        <v>1</v>
      </c>
      <c r="H162" s="5"/>
      <c r="I162" s="5">
        <v>1</v>
      </c>
      <c r="J162" s="5"/>
    </row>
    <row r="163" spans="1:10" ht="18.75" x14ac:dyDescent="0.3">
      <c r="A163" s="5" t="s">
        <v>329</v>
      </c>
      <c r="B163" s="5" t="s">
        <v>330</v>
      </c>
      <c r="C163" s="5"/>
      <c r="D163" s="5">
        <v>1</v>
      </c>
      <c r="E163" s="5">
        <v>1</v>
      </c>
      <c r="F163" s="5">
        <v>1</v>
      </c>
      <c r="G163" s="5">
        <v>1</v>
      </c>
      <c r="H163" s="5"/>
      <c r="I163" s="5">
        <v>1</v>
      </c>
      <c r="J163" s="5"/>
    </row>
    <row r="164" spans="1:10" ht="18.75" x14ac:dyDescent="0.3">
      <c r="A164" s="5" t="s">
        <v>331</v>
      </c>
      <c r="B164" s="5" t="s">
        <v>332</v>
      </c>
      <c r="C164" s="5"/>
      <c r="D164" s="5">
        <v>1</v>
      </c>
      <c r="E164" s="5">
        <v>1</v>
      </c>
      <c r="F164" s="5">
        <v>1</v>
      </c>
      <c r="G164" s="5">
        <v>1</v>
      </c>
      <c r="H164" s="5"/>
      <c r="I164" s="5">
        <v>1</v>
      </c>
      <c r="J164" s="5"/>
    </row>
    <row r="165" spans="1:10" ht="18.75" x14ac:dyDescent="0.3">
      <c r="A165" s="5" t="s">
        <v>333</v>
      </c>
      <c r="B165" s="5" t="s">
        <v>334</v>
      </c>
      <c r="C165" s="5"/>
      <c r="D165" s="5">
        <v>1</v>
      </c>
      <c r="E165" s="5">
        <v>1</v>
      </c>
      <c r="F165" s="5">
        <v>1</v>
      </c>
      <c r="G165" s="5">
        <v>1</v>
      </c>
      <c r="H165" s="5"/>
      <c r="I165" s="5">
        <v>1</v>
      </c>
      <c r="J165" s="5"/>
    </row>
    <row r="166" spans="1:10" ht="18.75" x14ac:dyDescent="0.3">
      <c r="A166" s="5" t="s">
        <v>335</v>
      </c>
      <c r="B166" s="5" t="s">
        <v>336</v>
      </c>
      <c r="C166" s="5"/>
      <c r="D166" s="5">
        <v>1</v>
      </c>
      <c r="E166" s="5">
        <v>1</v>
      </c>
      <c r="F166" s="5">
        <v>1</v>
      </c>
      <c r="G166" s="5">
        <v>1</v>
      </c>
      <c r="H166" s="5"/>
      <c r="I166" s="5">
        <v>1</v>
      </c>
      <c r="J166" s="5"/>
    </row>
    <row r="167" spans="1:10" ht="18.75" x14ac:dyDescent="0.3">
      <c r="A167" s="5" t="s">
        <v>337</v>
      </c>
      <c r="B167" s="5" t="s">
        <v>338</v>
      </c>
      <c r="C167" s="5"/>
      <c r="D167" s="5">
        <v>1</v>
      </c>
      <c r="E167" s="5">
        <v>1</v>
      </c>
      <c r="F167" s="5">
        <v>1</v>
      </c>
      <c r="G167" s="5">
        <v>1</v>
      </c>
      <c r="H167" s="5"/>
      <c r="I167" s="5">
        <v>1</v>
      </c>
      <c r="J167" s="5"/>
    </row>
    <row r="168" spans="1:10" ht="18.75" x14ac:dyDescent="0.3">
      <c r="A168" s="5" t="s">
        <v>339</v>
      </c>
      <c r="B168" s="5" t="s">
        <v>340</v>
      </c>
      <c r="C168" s="5"/>
      <c r="D168" s="5">
        <v>1</v>
      </c>
      <c r="E168" s="5">
        <v>1</v>
      </c>
      <c r="F168" s="5">
        <v>1</v>
      </c>
      <c r="G168" s="5">
        <v>1</v>
      </c>
      <c r="H168" s="5"/>
      <c r="I168" s="5">
        <v>1</v>
      </c>
      <c r="J168" s="5"/>
    </row>
    <row r="169" spans="1:10" ht="18.75" x14ac:dyDescent="0.3">
      <c r="A169" s="5" t="s">
        <v>341</v>
      </c>
      <c r="B169" s="5" t="s">
        <v>342</v>
      </c>
      <c r="C169" s="5"/>
      <c r="D169" s="5">
        <v>1</v>
      </c>
      <c r="E169" s="5">
        <v>1</v>
      </c>
      <c r="F169" s="5">
        <v>1</v>
      </c>
      <c r="G169" s="5">
        <v>1</v>
      </c>
      <c r="H169" s="5"/>
      <c r="I169" s="5">
        <v>1</v>
      </c>
      <c r="J169" s="5"/>
    </row>
    <row r="170" spans="1:10" ht="18.75" x14ac:dyDescent="0.3">
      <c r="A170" s="5" t="s">
        <v>343</v>
      </c>
      <c r="B170" s="5" t="s">
        <v>344</v>
      </c>
      <c r="C170" s="5"/>
      <c r="D170" s="5">
        <v>1</v>
      </c>
      <c r="E170" s="5">
        <v>1</v>
      </c>
      <c r="F170" s="5">
        <v>1</v>
      </c>
      <c r="G170" s="5">
        <v>1</v>
      </c>
      <c r="H170" s="5"/>
      <c r="I170" s="5">
        <v>1</v>
      </c>
      <c r="J170" s="5"/>
    </row>
    <row r="171" spans="1:10" ht="18.75" x14ac:dyDescent="0.3">
      <c r="A171" s="5" t="s">
        <v>345</v>
      </c>
      <c r="B171" s="5" t="s">
        <v>346</v>
      </c>
      <c r="C171" s="5"/>
      <c r="D171" s="5">
        <v>1</v>
      </c>
      <c r="E171" s="5">
        <v>1</v>
      </c>
      <c r="F171" s="5">
        <v>1</v>
      </c>
      <c r="G171" s="5">
        <v>1</v>
      </c>
      <c r="H171" s="5"/>
      <c r="I171" s="5">
        <v>1</v>
      </c>
      <c r="J171" s="5"/>
    </row>
    <row r="172" spans="1:10" ht="18.75" x14ac:dyDescent="0.3">
      <c r="A172" s="5" t="s">
        <v>347</v>
      </c>
      <c r="B172" s="5" t="s">
        <v>348</v>
      </c>
      <c r="C172" s="5"/>
      <c r="D172" s="5">
        <v>1</v>
      </c>
      <c r="E172" s="5">
        <v>1</v>
      </c>
      <c r="F172" s="5">
        <v>1</v>
      </c>
      <c r="G172" s="5">
        <v>1</v>
      </c>
      <c r="H172" s="5"/>
      <c r="I172" s="5">
        <v>1</v>
      </c>
      <c r="J172" s="5"/>
    </row>
    <row r="173" spans="1:10" ht="18.75" x14ac:dyDescent="0.3">
      <c r="A173" s="5" t="s">
        <v>349</v>
      </c>
      <c r="B173" s="5" t="s">
        <v>350</v>
      </c>
      <c r="C173" s="5"/>
      <c r="D173" s="5">
        <v>1</v>
      </c>
      <c r="E173" s="5">
        <v>1</v>
      </c>
      <c r="F173" s="5">
        <v>1</v>
      </c>
      <c r="G173" s="5">
        <v>1</v>
      </c>
      <c r="H173" s="5"/>
      <c r="I173" s="5">
        <v>1</v>
      </c>
      <c r="J173" s="5"/>
    </row>
    <row r="174" spans="1:10" ht="18.75" x14ac:dyDescent="0.3">
      <c r="A174" s="5" t="s">
        <v>351</v>
      </c>
      <c r="B174" s="5" t="s">
        <v>352</v>
      </c>
      <c r="C174" s="5"/>
      <c r="D174" s="5">
        <v>1</v>
      </c>
      <c r="E174" s="5">
        <v>1</v>
      </c>
      <c r="F174" s="5">
        <v>1</v>
      </c>
      <c r="G174" s="5">
        <v>1</v>
      </c>
      <c r="H174" s="5"/>
      <c r="I174" s="5">
        <v>1</v>
      </c>
      <c r="J174" s="5"/>
    </row>
    <row r="175" spans="1:10" ht="18.75" x14ac:dyDescent="0.3">
      <c r="A175" s="5" t="s">
        <v>353</v>
      </c>
      <c r="B175" s="5" t="s">
        <v>354</v>
      </c>
      <c r="C175" s="5"/>
      <c r="D175" s="5">
        <v>1</v>
      </c>
      <c r="E175" s="5">
        <v>1</v>
      </c>
      <c r="F175" s="5">
        <v>1</v>
      </c>
      <c r="G175" s="5">
        <v>1</v>
      </c>
      <c r="H175" s="5"/>
      <c r="I175" s="5">
        <v>1</v>
      </c>
      <c r="J175" s="5"/>
    </row>
    <row r="176" spans="1:10" ht="18.75" x14ac:dyDescent="0.3">
      <c r="A176" s="5" t="s">
        <v>355</v>
      </c>
      <c r="B176" s="5" t="s">
        <v>356</v>
      </c>
      <c r="C176" s="5"/>
      <c r="D176" s="5">
        <v>1</v>
      </c>
      <c r="E176" s="5">
        <v>1</v>
      </c>
      <c r="F176" s="5">
        <v>1</v>
      </c>
      <c r="G176" s="5">
        <v>1</v>
      </c>
      <c r="H176" s="5"/>
      <c r="I176" s="5">
        <v>1</v>
      </c>
      <c r="J176" s="5"/>
    </row>
    <row r="177" spans="1:10" ht="18.75" x14ac:dyDescent="0.3">
      <c r="A177" s="5" t="s">
        <v>357</v>
      </c>
      <c r="B177" s="5" t="s">
        <v>358</v>
      </c>
      <c r="C177" s="5"/>
      <c r="D177" s="5">
        <v>1</v>
      </c>
      <c r="E177" s="5">
        <v>1</v>
      </c>
      <c r="F177" s="5">
        <v>1</v>
      </c>
      <c r="G177" s="5">
        <v>1</v>
      </c>
      <c r="H177" s="5"/>
      <c r="I177" s="5">
        <v>1</v>
      </c>
      <c r="J177" s="5"/>
    </row>
    <row r="178" spans="1:10" ht="18.75" x14ac:dyDescent="0.3">
      <c r="A178" s="5" t="s">
        <v>359</v>
      </c>
      <c r="B178" s="5" t="s">
        <v>360</v>
      </c>
      <c r="C178" s="5"/>
      <c r="D178" s="5">
        <v>1</v>
      </c>
      <c r="E178" s="5">
        <v>1</v>
      </c>
      <c r="F178" s="5">
        <v>1</v>
      </c>
      <c r="G178" s="5">
        <v>1</v>
      </c>
      <c r="H178" s="5"/>
      <c r="I178" s="5">
        <v>1</v>
      </c>
      <c r="J178" s="5"/>
    </row>
    <row r="179" spans="1:10" ht="18.75" x14ac:dyDescent="0.3">
      <c r="A179" s="5" t="s">
        <v>361</v>
      </c>
      <c r="B179" s="5" t="s">
        <v>362</v>
      </c>
      <c r="C179" s="5"/>
      <c r="D179" s="5">
        <v>1</v>
      </c>
      <c r="E179" s="5">
        <v>1</v>
      </c>
      <c r="F179" s="5">
        <v>1</v>
      </c>
      <c r="G179" s="5">
        <v>1</v>
      </c>
      <c r="H179" s="5"/>
      <c r="I179" s="5">
        <v>1</v>
      </c>
      <c r="J179" s="5"/>
    </row>
    <row r="180" spans="1:10" ht="18.75" x14ac:dyDescent="0.3">
      <c r="A180" s="5" t="s">
        <v>363</v>
      </c>
      <c r="B180" s="5" t="s">
        <v>364</v>
      </c>
      <c r="C180" s="5"/>
      <c r="D180" s="5">
        <v>1</v>
      </c>
      <c r="E180" s="5">
        <v>1</v>
      </c>
      <c r="F180" s="5">
        <v>1</v>
      </c>
      <c r="G180" s="5">
        <v>1</v>
      </c>
      <c r="H180" s="5"/>
      <c r="I180" s="5">
        <v>1</v>
      </c>
      <c r="J180" s="5"/>
    </row>
    <row r="181" spans="1:10" ht="18.75" x14ac:dyDescent="0.3">
      <c r="A181" s="5" t="s">
        <v>365</v>
      </c>
      <c r="B181" s="5" t="s">
        <v>366</v>
      </c>
      <c r="C181" s="5"/>
      <c r="D181" s="5">
        <v>1</v>
      </c>
      <c r="E181" s="5">
        <v>1</v>
      </c>
      <c r="F181" s="5">
        <v>1</v>
      </c>
      <c r="G181" s="5">
        <v>1</v>
      </c>
      <c r="H181" s="5"/>
      <c r="I181" s="5">
        <v>1</v>
      </c>
      <c r="J181" s="5"/>
    </row>
    <row r="182" spans="1:10" ht="18.75" x14ac:dyDescent="0.3">
      <c r="A182" s="5" t="s">
        <v>367</v>
      </c>
      <c r="B182" s="5" t="s">
        <v>368</v>
      </c>
      <c r="C182" s="5"/>
      <c r="D182" s="5">
        <v>1</v>
      </c>
      <c r="E182" s="5">
        <v>1</v>
      </c>
      <c r="F182" s="5">
        <v>1</v>
      </c>
      <c r="G182" s="5">
        <v>1</v>
      </c>
      <c r="H182" s="5"/>
      <c r="I182" s="5">
        <v>1</v>
      </c>
      <c r="J182" s="5"/>
    </row>
    <row r="183" spans="1:10" ht="18.75" x14ac:dyDescent="0.3">
      <c r="A183" s="5" t="s">
        <v>369</v>
      </c>
      <c r="B183" s="5" t="s">
        <v>370</v>
      </c>
      <c r="C183" s="5"/>
      <c r="D183" s="5">
        <v>1</v>
      </c>
      <c r="E183" s="5">
        <v>1</v>
      </c>
      <c r="F183" s="5">
        <v>1</v>
      </c>
      <c r="G183" s="5">
        <v>1</v>
      </c>
      <c r="H183" s="5"/>
      <c r="I183" s="5">
        <v>1</v>
      </c>
      <c r="J183" s="5"/>
    </row>
    <row r="184" spans="1:10" ht="18.75" x14ac:dyDescent="0.3">
      <c r="A184" s="5" t="s">
        <v>371</v>
      </c>
      <c r="B184" s="5" t="s">
        <v>372</v>
      </c>
      <c r="C184" s="5"/>
      <c r="D184" s="5">
        <v>1</v>
      </c>
      <c r="E184" s="5">
        <v>1</v>
      </c>
      <c r="F184" s="5">
        <v>1</v>
      </c>
      <c r="G184" s="5">
        <v>1</v>
      </c>
      <c r="H184" s="5"/>
      <c r="I184" s="5">
        <v>1</v>
      </c>
      <c r="J184" s="5"/>
    </row>
    <row r="185" spans="1:10" ht="18.75" x14ac:dyDescent="0.3">
      <c r="A185" s="5" t="s">
        <v>373</v>
      </c>
      <c r="B185" s="5" t="s">
        <v>374</v>
      </c>
      <c r="C185" s="5"/>
      <c r="D185" s="5">
        <v>1</v>
      </c>
      <c r="E185" s="5">
        <v>1</v>
      </c>
      <c r="F185" s="5">
        <v>1</v>
      </c>
      <c r="G185" s="5">
        <v>1</v>
      </c>
      <c r="H185" s="5"/>
      <c r="I185" s="5">
        <v>1</v>
      </c>
      <c r="J185" s="5"/>
    </row>
    <row r="186" spans="1:10" ht="18.75" x14ac:dyDescent="0.3">
      <c r="A186" s="5" t="s">
        <v>375</v>
      </c>
      <c r="B186" s="5" t="s">
        <v>376</v>
      </c>
      <c r="C186" s="5"/>
      <c r="D186" s="5">
        <v>1</v>
      </c>
      <c r="E186" s="5">
        <v>1</v>
      </c>
      <c r="F186" s="5">
        <v>1</v>
      </c>
      <c r="G186" s="5">
        <v>1</v>
      </c>
      <c r="H186" s="5"/>
      <c r="I186" s="5">
        <v>1</v>
      </c>
      <c r="J186" s="5"/>
    </row>
    <row r="187" spans="1:10" ht="18.75" x14ac:dyDescent="0.3">
      <c r="A187" s="5" t="s">
        <v>377</v>
      </c>
      <c r="B187" s="5" t="s">
        <v>378</v>
      </c>
      <c r="C187" s="5"/>
      <c r="D187" s="5">
        <v>1</v>
      </c>
      <c r="E187" s="5">
        <v>1</v>
      </c>
      <c r="F187" s="5">
        <v>1</v>
      </c>
      <c r="G187" s="5">
        <v>1</v>
      </c>
      <c r="H187" s="5"/>
      <c r="I187" s="5">
        <v>1</v>
      </c>
      <c r="J187" s="5"/>
    </row>
    <row r="188" spans="1:10" ht="18.75" x14ac:dyDescent="0.3">
      <c r="A188" s="5" t="s">
        <v>379</v>
      </c>
      <c r="B188" s="5" t="s">
        <v>380</v>
      </c>
      <c r="C188" s="5"/>
      <c r="D188" s="5">
        <v>1</v>
      </c>
      <c r="E188" s="5">
        <v>1</v>
      </c>
      <c r="F188" s="5">
        <v>1</v>
      </c>
      <c r="G188" s="5">
        <v>1</v>
      </c>
      <c r="H188" s="5"/>
      <c r="I188" s="5">
        <v>1</v>
      </c>
      <c r="J188" s="5"/>
    </row>
    <row r="189" spans="1:10" ht="18.75" x14ac:dyDescent="0.3">
      <c r="A189" s="5" t="s">
        <v>381</v>
      </c>
      <c r="B189" s="5" t="s">
        <v>382</v>
      </c>
      <c r="C189" s="5"/>
      <c r="D189" s="5">
        <v>1</v>
      </c>
      <c r="E189" s="5">
        <v>1</v>
      </c>
      <c r="F189" s="5">
        <v>1</v>
      </c>
      <c r="G189" s="5">
        <v>1</v>
      </c>
      <c r="H189" s="5"/>
      <c r="I189" s="5">
        <v>1</v>
      </c>
      <c r="J189" s="5"/>
    </row>
    <row r="190" spans="1:10" ht="18.75" x14ac:dyDescent="0.3">
      <c r="A190" s="5" t="s">
        <v>383</v>
      </c>
      <c r="B190" s="5" t="s">
        <v>384</v>
      </c>
      <c r="C190" s="5"/>
      <c r="D190" s="5">
        <v>1</v>
      </c>
      <c r="E190" s="5">
        <v>1</v>
      </c>
      <c r="F190" s="5">
        <v>1</v>
      </c>
      <c r="G190" s="5">
        <v>1</v>
      </c>
      <c r="H190" s="5"/>
      <c r="I190" s="5">
        <v>1</v>
      </c>
      <c r="J190" s="5"/>
    </row>
    <row r="191" spans="1:10" ht="18.75" x14ac:dyDescent="0.3">
      <c r="A191" s="5" t="s">
        <v>385</v>
      </c>
      <c r="B191" s="5" t="s">
        <v>386</v>
      </c>
      <c r="C191" s="5"/>
      <c r="D191" s="5">
        <v>1</v>
      </c>
      <c r="E191" s="5">
        <v>1</v>
      </c>
      <c r="F191" s="5">
        <v>1</v>
      </c>
      <c r="G191" s="5">
        <v>1</v>
      </c>
      <c r="H191" s="5"/>
      <c r="I191" s="5">
        <v>1</v>
      </c>
      <c r="J191" s="5"/>
    </row>
    <row r="192" spans="1:10" ht="18.75" x14ac:dyDescent="0.3">
      <c r="A192" s="5" t="s">
        <v>387</v>
      </c>
      <c r="B192" s="5" t="s">
        <v>388</v>
      </c>
      <c r="C192" s="5"/>
      <c r="D192" s="5">
        <v>1</v>
      </c>
      <c r="E192" s="5">
        <v>1</v>
      </c>
      <c r="F192" s="5">
        <v>1</v>
      </c>
      <c r="G192" s="5">
        <v>1</v>
      </c>
      <c r="H192" s="5"/>
      <c r="I192" s="5">
        <v>1</v>
      </c>
      <c r="J192" s="5"/>
    </row>
    <row r="193" spans="1:10" ht="18.75" x14ac:dyDescent="0.3">
      <c r="A193" s="5" t="s">
        <v>389</v>
      </c>
      <c r="B193" s="5" t="s">
        <v>390</v>
      </c>
      <c r="C193" s="5"/>
      <c r="D193" s="5">
        <v>1</v>
      </c>
      <c r="E193" s="5">
        <v>1</v>
      </c>
      <c r="F193" s="5">
        <v>1</v>
      </c>
      <c r="G193" s="5">
        <v>1</v>
      </c>
      <c r="H193" s="5"/>
      <c r="I193" s="5">
        <v>1</v>
      </c>
      <c r="J193" s="5"/>
    </row>
    <row r="194" spans="1:10" ht="18.75" x14ac:dyDescent="0.3">
      <c r="A194" s="5" t="s">
        <v>391</v>
      </c>
      <c r="B194" s="5" t="s">
        <v>392</v>
      </c>
      <c r="C194" s="5"/>
      <c r="D194" s="5">
        <v>1</v>
      </c>
      <c r="E194" s="5">
        <v>1</v>
      </c>
      <c r="F194" s="5">
        <v>1</v>
      </c>
      <c r="G194" s="5">
        <v>1</v>
      </c>
      <c r="H194" s="5"/>
      <c r="I194" s="5">
        <v>1</v>
      </c>
      <c r="J194" s="5"/>
    </row>
    <row r="195" spans="1:10" ht="18.75" x14ac:dyDescent="0.3">
      <c r="A195" s="5" t="s">
        <v>393</v>
      </c>
      <c r="B195" s="5" t="s">
        <v>394</v>
      </c>
      <c r="C195" s="5"/>
      <c r="D195" s="5">
        <v>1</v>
      </c>
      <c r="E195" s="5">
        <v>1</v>
      </c>
      <c r="F195" s="5">
        <v>1</v>
      </c>
      <c r="G195" s="5">
        <v>1</v>
      </c>
      <c r="H195" s="5"/>
      <c r="I195" s="5">
        <v>1</v>
      </c>
      <c r="J195" s="5"/>
    </row>
    <row r="196" spans="1:10" ht="18.75" x14ac:dyDescent="0.3">
      <c r="A196" s="5" t="s">
        <v>395</v>
      </c>
      <c r="B196" s="5" t="s">
        <v>396</v>
      </c>
      <c r="C196" s="5"/>
      <c r="D196" s="5">
        <v>1</v>
      </c>
      <c r="E196" s="5">
        <v>1</v>
      </c>
      <c r="F196" s="5">
        <v>1</v>
      </c>
      <c r="G196" s="5">
        <v>1</v>
      </c>
      <c r="H196" s="5"/>
      <c r="I196" s="5">
        <v>1</v>
      </c>
      <c r="J196" s="5"/>
    </row>
    <row r="197" spans="1:10" ht="18.75" x14ac:dyDescent="0.3">
      <c r="A197" s="5" t="s">
        <v>397</v>
      </c>
      <c r="B197" s="5" t="s">
        <v>398</v>
      </c>
      <c r="C197" s="5"/>
      <c r="D197" s="5">
        <v>1</v>
      </c>
      <c r="E197" s="5">
        <v>1</v>
      </c>
      <c r="F197" s="5">
        <v>1</v>
      </c>
      <c r="G197" s="5">
        <v>1</v>
      </c>
      <c r="H197" s="5"/>
      <c r="I197" s="5">
        <v>1</v>
      </c>
      <c r="J197" s="5"/>
    </row>
    <row r="198" spans="1:10" ht="18.75" x14ac:dyDescent="0.3">
      <c r="A198" s="5" t="s">
        <v>399</v>
      </c>
      <c r="B198" s="5" t="s">
        <v>400</v>
      </c>
      <c r="C198" s="5"/>
      <c r="D198" s="5">
        <v>1</v>
      </c>
      <c r="E198" s="5">
        <v>1</v>
      </c>
      <c r="F198" s="5">
        <v>1</v>
      </c>
      <c r="G198" s="5">
        <v>1</v>
      </c>
      <c r="H198" s="5"/>
      <c r="I198" s="5">
        <v>1</v>
      </c>
      <c r="J198" s="5"/>
    </row>
    <row r="199" spans="1:10" ht="18.75" x14ac:dyDescent="0.3">
      <c r="A199" s="5" t="s">
        <v>401</v>
      </c>
      <c r="B199" s="5" t="s">
        <v>402</v>
      </c>
      <c r="C199" s="5"/>
      <c r="D199" s="5">
        <v>1</v>
      </c>
      <c r="E199" s="5">
        <v>1</v>
      </c>
      <c r="F199" s="5">
        <v>1</v>
      </c>
      <c r="G199" s="5">
        <v>1</v>
      </c>
      <c r="H199" s="5"/>
      <c r="I199" s="5">
        <v>1</v>
      </c>
      <c r="J199" s="5"/>
    </row>
    <row r="200" spans="1:10" ht="18.75" x14ac:dyDescent="0.3">
      <c r="A200" s="5" t="s">
        <v>403</v>
      </c>
      <c r="B200" s="5" t="s">
        <v>404</v>
      </c>
      <c r="C200" s="5"/>
      <c r="D200" s="5">
        <v>1</v>
      </c>
      <c r="E200" s="5">
        <v>1</v>
      </c>
      <c r="F200" s="5">
        <v>1</v>
      </c>
      <c r="G200" s="5">
        <v>1</v>
      </c>
      <c r="H200" s="5"/>
      <c r="I200" s="5">
        <v>1</v>
      </c>
      <c r="J200" s="5"/>
    </row>
    <row r="201" spans="1:10" ht="18.75" x14ac:dyDescent="0.3">
      <c r="A201" s="5" t="s">
        <v>405</v>
      </c>
      <c r="B201" s="5" t="s">
        <v>406</v>
      </c>
      <c r="C201" s="5"/>
      <c r="D201" s="5">
        <v>1</v>
      </c>
      <c r="E201" s="5">
        <v>1</v>
      </c>
      <c r="F201" s="5">
        <v>1</v>
      </c>
      <c r="G201" s="5">
        <v>1</v>
      </c>
      <c r="H201" s="5"/>
      <c r="I201" s="5">
        <v>1</v>
      </c>
      <c r="J201" s="5"/>
    </row>
    <row r="202" spans="1:10" ht="18.75" x14ac:dyDescent="0.3">
      <c r="A202" s="5" t="s">
        <v>407</v>
      </c>
      <c r="B202" s="5" t="s">
        <v>408</v>
      </c>
      <c r="C202" s="5"/>
      <c r="D202" s="5">
        <v>1</v>
      </c>
      <c r="E202" s="5">
        <v>1</v>
      </c>
      <c r="F202" s="5">
        <v>1</v>
      </c>
      <c r="G202" s="5">
        <v>1</v>
      </c>
      <c r="H202" s="5"/>
      <c r="I202" s="5">
        <v>1</v>
      </c>
      <c r="J202" s="5"/>
    </row>
    <row r="203" spans="1:10" ht="18.75" x14ac:dyDescent="0.3">
      <c r="A203" s="5" t="s">
        <v>409</v>
      </c>
      <c r="B203" s="5" t="s">
        <v>410</v>
      </c>
      <c r="C203" s="5"/>
      <c r="D203" s="5">
        <v>1</v>
      </c>
      <c r="E203" s="5">
        <v>1</v>
      </c>
      <c r="F203" s="5">
        <v>1</v>
      </c>
      <c r="G203" s="5">
        <v>1</v>
      </c>
      <c r="H203" s="5"/>
      <c r="I203" s="5">
        <v>1</v>
      </c>
      <c r="J203" s="5"/>
    </row>
    <row r="204" spans="1:10" ht="18.75" x14ac:dyDescent="0.3">
      <c r="A204" s="5" t="s">
        <v>411</v>
      </c>
      <c r="B204" s="5" t="s">
        <v>412</v>
      </c>
      <c r="C204" s="5"/>
      <c r="D204" s="5">
        <v>1</v>
      </c>
      <c r="E204" s="5">
        <v>1</v>
      </c>
      <c r="F204" s="5">
        <v>1</v>
      </c>
      <c r="G204" s="5">
        <v>1</v>
      </c>
      <c r="H204" s="5"/>
      <c r="I204" s="5">
        <v>1</v>
      </c>
      <c r="J204" s="5"/>
    </row>
    <row r="205" spans="1:10" ht="18.75" x14ac:dyDescent="0.3">
      <c r="A205" s="5" t="s">
        <v>413</v>
      </c>
      <c r="B205" s="5" t="s">
        <v>414</v>
      </c>
      <c r="C205" s="5"/>
      <c r="D205" s="5">
        <v>1</v>
      </c>
      <c r="E205" s="5">
        <v>1</v>
      </c>
      <c r="F205" s="5">
        <v>1</v>
      </c>
      <c r="G205" s="5">
        <v>1</v>
      </c>
      <c r="H205" s="5"/>
      <c r="I205" s="5">
        <v>1</v>
      </c>
      <c r="J205" s="5"/>
    </row>
    <row r="206" spans="1:10" ht="18.75" x14ac:dyDescent="0.3">
      <c r="A206" s="5" t="s">
        <v>415</v>
      </c>
      <c r="B206" s="5" t="s">
        <v>416</v>
      </c>
      <c r="C206" s="5"/>
      <c r="D206" s="5">
        <v>1</v>
      </c>
      <c r="E206" s="5">
        <v>1</v>
      </c>
      <c r="F206" s="5">
        <v>1</v>
      </c>
      <c r="G206" s="5">
        <v>1</v>
      </c>
      <c r="H206" s="5"/>
      <c r="I206" s="5">
        <v>1</v>
      </c>
      <c r="J206" s="5"/>
    </row>
    <row r="207" spans="1:10" ht="18.75" x14ac:dyDescent="0.3">
      <c r="A207" s="5" t="s">
        <v>417</v>
      </c>
      <c r="B207" s="5" t="s">
        <v>418</v>
      </c>
      <c r="C207" s="5"/>
      <c r="D207" s="5">
        <v>1</v>
      </c>
      <c r="E207" s="5">
        <v>1</v>
      </c>
      <c r="F207" s="5">
        <v>1</v>
      </c>
      <c r="G207" s="5">
        <v>1</v>
      </c>
      <c r="H207" s="5"/>
      <c r="I207" s="5">
        <v>1</v>
      </c>
      <c r="J207" s="5"/>
    </row>
    <row r="208" spans="1:10" ht="18.75" x14ac:dyDescent="0.3">
      <c r="A208" s="5" t="s">
        <v>419</v>
      </c>
      <c r="B208" s="5" t="s">
        <v>420</v>
      </c>
      <c r="C208" s="5"/>
      <c r="D208" s="5">
        <v>1</v>
      </c>
      <c r="E208" s="5">
        <v>1</v>
      </c>
      <c r="F208" s="5">
        <v>1</v>
      </c>
      <c r="G208" s="5">
        <v>1</v>
      </c>
      <c r="H208" s="5"/>
      <c r="I208" s="5">
        <v>1</v>
      </c>
      <c r="J208" s="5"/>
    </row>
    <row r="209" spans="1:10" ht="18.75" x14ac:dyDescent="0.3">
      <c r="A209" s="5" t="s">
        <v>421</v>
      </c>
      <c r="B209" s="5" t="s">
        <v>422</v>
      </c>
      <c r="C209" s="5"/>
      <c r="D209" s="5">
        <v>1</v>
      </c>
      <c r="E209" s="5">
        <v>1</v>
      </c>
      <c r="F209" s="5">
        <v>1</v>
      </c>
      <c r="G209" s="5">
        <v>1</v>
      </c>
      <c r="H209" s="5"/>
      <c r="I209" s="5">
        <v>1</v>
      </c>
      <c r="J209" s="5"/>
    </row>
    <row r="210" spans="1:10" ht="18.75" x14ac:dyDescent="0.3">
      <c r="A210" s="5" t="s">
        <v>423</v>
      </c>
      <c r="B210" s="5" t="s">
        <v>424</v>
      </c>
      <c r="C210" s="5"/>
      <c r="D210" s="5">
        <v>1</v>
      </c>
      <c r="E210" s="5">
        <v>1</v>
      </c>
      <c r="F210" s="5">
        <v>1</v>
      </c>
      <c r="G210" s="5">
        <v>1</v>
      </c>
      <c r="H210" s="5"/>
      <c r="I210" s="5">
        <v>1</v>
      </c>
      <c r="J210" s="5"/>
    </row>
    <row r="211" spans="1:10" ht="18.75" x14ac:dyDescent="0.3">
      <c r="A211" s="5" t="s">
        <v>425</v>
      </c>
      <c r="B211" s="5" t="s">
        <v>426</v>
      </c>
      <c r="C211" s="5"/>
      <c r="D211" s="5"/>
      <c r="E211" s="5">
        <v>1</v>
      </c>
      <c r="F211" s="5">
        <v>1</v>
      </c>
      <c r="G211" s="5">
        <v>1</v>
      </c>
      <c r="H211" s="5"/>
      <c r="I211" s="8"/>
      <c r="J211" s="5"/>
    </row>
    <row r="212" spans="1:10" ht="18.75" x14ac:dyDescent="0.3">
      <c r="A212" s="5" t="s">
        <v>427</v>
      </c>
      <c r="B212" s="5" t="s">
        <v>428</v>
      </c>
      <c r="C212" s="5"/>
      <c r="D212" s="5"/>
      <c r="E212" s="5">
        <v>1</v>
      </c>
      <c r="F212" s="5">
        <v>1</v>
      </c>
      <c r="G212" s="5">
        <v>1</v>
      </c>
      <c r="H212" s="5"/>
      <c r="I212" s="8"/>
      <c r="J212" s="5"/>
    </row>
    <row r="213" spans="1:10" ht="18.75" x14ac:dyDescent="0.3">
      <c r="A213" s="5" t="s">
        <v>429</v>
      </c>
      <c r="B213" s="5" t="s">
        <v>430</v>
      </c>
      <c r="C213" s="5"/>
      <c r="D213" s="5"/>
      <c r="E213" s="5">
        <v>1</v>
      </c>
      <c r="F213" s="5">
        <v>1</v>
      </c>
      <c r="G213" s="5">
        <v>1</v>
      </c>
      <c r="H213" s="5"/>
      <c r="I213" s="8"/>
      <c r="J213" s="5"/>
    </row>
    <row r="214" spans="1:10" ht="18.75" x14ac:dyDescent="0.3">
      <c r="A214" s="5" t="s">
        <v>431</v>
      </c>
      <c r="B214" s="5" t="s">
        <v>432</v>
      </c>
      <c r="C214" s="5"/>
      <c r="D214" s="5"/>
      <c r="E214" s="5">
        <v>1</v>
      </c>
      <c r="F214" s="5">
        <v>1</v>
      </c>
      <c r="G214" s="5">
        <v>1</v>
      </c>
      <c r="H214" s="5"/>
      <c r="I214" s="8"/>
      <c r="J214" s="5"/>
    </row>
    <row r="215" spans="1:10" ht="18.75" x14ac:dyDescent="0.3">
      <c r="A215" s="5" t="s">
        <v>433</v>
      </c>
      <c r="B215" s="5" t="s">
        <v>434</v>
      </c>
      <c r="C215" s="5"/>
      <c r="D215" s="5"/>
      <c r="E215" s="5">
        <v>1</v>
      </c>
      <c r="F215" s="5">
        <v>1</v>
      </c>
      <c r="G215" s="5">
        <v>1</v>
      </c>
      <c r="H215" s="5"/>
      <c r="I215" s="8"/>
      <c r="J215" s="5"/>
    </row>
    <row r="216" spans="1:10" ht="18.75" x14ac:dyDescent="0.3">
      <c r="A216" s="5" t="s">
        <v>435</v>
      </c>
      <c r="B216" s="5" t="s">
        <v>436</v>
      </c>
      <c r="C216" s="5"/>
      <c r="D216" s="5"/>
      <c r="E216" s="5">
        <v>1</v>
      </c>
      <c r="F216" s="5">
        <v>1</v>
      </c>
      <c r="G216" s="5">
        <v>1</v>
      </c>
      <c r="H216" s="5"/>
      <c r="I216" s="8"/>
      <c r="J216" s="5"/>
    </row>
    <row r="217" spans="1:10" ht="18.75" x14ac:dyDescent="0.3">
      <c r="A217" s="5" t="s">
        <v>437</v>
      </c>
      <c r="B217" s="5" t="s">
        <v>438</v>
      </c>
      <c r="C217" s="5"/>
      <c r="D217" s="5"/>
      <c r="E217" s="5">
        <v>1</v>
      </c>
      <c r="F217" s="5">
        <v>1</v>
      </c>
      <c r="G217" s="5">
        <v>1</v>
      </c>
      <c r="H217" s="5"/>
      <c r="I217" s="8"/>
      <c r="J217" s="5"/>
    </row>
    <row r="218" spans="1:10" ht="18.75" x14ac:dyDescent="0.3">
      <c r="A218" s="5" t="s">
        <v>439</v>
      </c>
      <c r="B218" s="5" t="s">
        <v>440</v>
      </c>
      <c r="C218" s="5"/>
      <c r="D218" s="5"/>
      <c r="E218" s="5">
        <v>1</v>
      </c>
      <c r="F218" s="5">
        <v>1</v>
      </c>
      <c r="G218" s="5">
        <v>1</v>
      </c>
      <c r="H218" s="5"/>
      <c r="I218" s="8"/>
      <c r="J218" s="5"/>
    </row>
    <row r="219" spans="1:10" ht="18.75" x14ac:dyDescent="0.3">
      <c r="A219" s="5" t="s">
        <v>441</v>
      </c>
      <c r="B219" s="5" t="s">
        <v>442</v>
      </c>
      <c r="C219" s="5"/>
      <c r="D219" s="5"/>
      <c r="E219" s="5">
        <v>1</v>
      </c>
      <c r="F219" s="5">
        <v>1</v>
      </c>
      <c r="G219" s="5">
        <v>1</v>
      </c>
      <c r="H219" s="5"/>
      <c r="I219" s="8"/>
      <c r="J219" s="5"/>
    </row>
    <row r="220" spans="1:10" ht="18.75" x14ac:dyDescent="0.3">
      <c r="A220" s="5" t="s">
        <v>443</v>
      </c>
      <c r="B220" s="5" t="s">
        <v>444</v>
      </c>
      <c r="C220" s="5"/>
      <c r="D220" s="5"/>
      <c r="E220" s="5">
        <v>1</v>
      </c>
      <c r="F220" s="5">
        <v>1</v>
      </c>
      <c r="G220" s="5">
        <v>1</v>
      </c>
      <c r="H220" s="5"/>
      <c r="I220" s="8"/>
      <c r="J220" s="5"/>
    </row>
    <row r="221" spans="1:10" ht="18.75" x14ac:dyDescent="0.3">
      <c r="A221" s="5" t="s">
        <v>445</v>
      </c>
      <c r="B221" s="5" t="s">
        <v>446</v>
      </c>
      <c r="C221" s="5"/>
      <c r="D221" s="5"/>
      <c r="E221" s="5">
        <v>1</v>
      </c>
      <c r="F221" s="5">
        <v>1</v>
      </c>
      <c r="G221" s="5">
        <v>1</v>
      </c>
      <c r="H221" s="5"/>
      <c r="I221" s="8"/>
      <c r="J221" s="5"/>
    </row>
    <row r="222" spans="1:10" ht="18.75" x14ac:dyDescent="0.3">
      <c r="A222" s="5" t="s">
        <v>447</v>
      </c>
      <c r="B222" s="5" t="s">
        <v>448</v>
      </c>
      <c r="C222" s="5"/>
      <c r="D222" s="5"/>
      <c r="E222" s="5">
        <v>1</v>
      </c>
      <c r="F222" s="5">
        <v>1</v>
      </c>
      <c r="G222" s="5">
        <v>1</v>
      </c>
      <c r="H222" s="5"/>
      <c r="I222" s="8"/>
      <c r="J222" s="5"/>
    </row>
    <row r="223" spans="1:10" ht="18.75" x14ac:dyDescent="0.3">
      <c r="A223" s="5" t="s">
        <v>449</v>
      </c>
      <c r="B223" s="5" t="s">
        <v>450</v>
      </c>
      <c r="C223" s="5"/>
      <c r="D223" s="5"/>
      <c r="E223" s="5">
        <v>1</v>
      </c>
      <c r="F223" s="5">
        <v>1</v>
      </c>
      <c r="G223" s="5">
        <v>1</v>
      </c>
      <c r="H223" s="5"/>
      <c r="I223" s="8"/>
      <c r="J223" s="5"/>
    </row>
    <row r="224" spans="1:10" ht="18.75" x14ac:dyDescent="0.3">
      <c r="A224" s="5" t="s">
        <v>451</v>
      </c>
      <c r="B224" s="5" t="s">
        <v>452</v>
      </c>
      <c r="C224" s="5"/>
      <c r="D224" s="5"/>
      <c r="E224" s="5">
        <v>1</v>
      </c>
      <c r="F224" s="5">
        <v>1</v>
      </c>
      <c r="G224" s="5">
        <v>1</v>
      </c>
      <c r="H224" s="5"/>
      <c r="I224" s="8"/>
      <c r="J224" s="5"/>
    </row>
    <row r="225" spans="1:10" ht="18.75" x14ac:dyDescent="0.3">
      <c r="A225" s="5" t="s">
        <v>453</v>
      </c>
      <c r="B225" s="5" t="s">
        <v>454</v>
      </c>
      <c r="C225" s="5"/>
      <c r="D225" s="5"/>
      <c r="E225" s="5">
        <v>1</v>
      </c>
      <c r="F225" s="5">
        <v>1</v>
      </c>
      <c r="G225" s="5">
        <v>1</v>
      </c>
      <c r="H225" s="5"/>
      <c r="I225" s="8"/>
      <c r="J225" s="5"/>
    </row>
    <row r="226" spans="1:10" ht="18.75" x14ac:dyDescent="0.3">
      <c r="A226" s="5" t="s">
        <v>455</v>
      </c>
      <c r="B226" s="5" t="s">
        <v>456</v>
      </c>
      <c r="C226" s="5"/>
      <c r="D226" s="5"/>
      <c r="E226" s="5">
        <v>1</v>
      </c>
      <c r="F226" s="5">
        <v>1</v>
      </c>
      <c r="G226" s="5">
        <v>1</v>
      </c>
      <c r="H226" s="5"/>
      <c r="I226" s="8"/>
      <c r="J226" s="5"/>
    </row>
    <row r="227" spans="1:10" ht="18.75" x14ac:dyDescent="0.3">
      <c r="A227" s="5" t="s">
        <v>457</v>
      </c>
      <c r="B227" s="5" t="s">
        <v>458</v>
      </c>
      <c r="C227" s="5"/>
      <c r="D227" s="5"/>
      <c r="E227" s="5">
        <v>1</v>
      </c>
      <c r="F227" s="5">
        <v>1</v>
      </c>
      <c r="G227" s="5">
        <v>1</v>
      </c>
      <c r="H227" s="5"/>
      <c r="I227" s="8"/>
      <c r="J227" s="5"/>
    </row>
    <row r="228" spans="1:10" ht="18.75" x14ac:dyDescent="0.3">
      <c r="A228" s="5" t="s">
        <v>459</v>
      </c>
      <c r="B228" s="5" t="s">
        <v>460</v>
      </c>
      <c r="C228" s="5"/>
      <c r="D228" s="5"/>
      <c r="E228" s="5">
        <v>1</v>
      </c>
      <c r="F228" s="5">
        <v>1</v>
      </c>
      <c r="G228" s="5">
        <v>1</v>
      </c>
      <c r="H228" s="5"/>
      <c r="I228" s="8"/>
      <c r="J228" s="5"/>
    </row>
    <row r="229" spans="1:10" ht="18.75" x14ac:dyDescent="0.3">
      <c r="A229" s="5" t="s">
        <v>461</v>
      </c>
      <c r="B229" s="5" t="s">
        <v>462</v>
      </c>
      <c r="C229" s="5"/>
      <c r="D229" s="5"/>
      <c r="E229" s="5">
        <v>1</v>
      </c>
      <c r="F229" s="5">
        <v>1</v>
      </c>
      <c r="G229" s="5">
        <v>1</v>
      </c>
      <c r="H229" s="5"/>
      <c r="I229" s="8"/>
      <c r="J229" s="5"/>
    </row>
    <row r="230" spans="1:10" ht="18.75" x14ac:dyDescent="0.3">
      <c r="A230" s="5" t="s">
        <v>463</v>
      </c>
      <c r="B230" s="5" t="s">
        <v>464</v>
      </c>
      <c r="C230" s="5"/>
      <c r="D230" s="5"/>
      <c r="E230" s="5">
        <v>1</v>
      </c>
      <c r="F230" s="5">
        <v>1</v>
      </c>
      <c r="G230" s="5">
        <v>1</v>
      </c>
      <c r="H230" s="5"/>
      <c r="I230" s="8"/>
      <c r="J230" s="5"/>
    </row>
    <row r="231" spans="1:10" ht="18.75" x14ac:dyDescent="0.3">
      <c r="A231" s="5" t="s">
        <v>465</v>
      </c>
      <c r="B231" s="5" t="s">
        <v>466</v>
      </c>
      <c r="C231" s="5"/>
      <c r="D231" s="5"/>
      <c r="E231" s="5">
        <v>1</v>
      </c>
      <c r="F231" s="5">
        <v>1</v>
      </c>
      <c r="G231" s="5">
        <v>1</v>
      </c>
      <c r="H231" s="5"/>
      <c r="I231" s="8"/>
      <c r="J231" s="5"/>
    </row>
    <row r="232" spans="1:10" ht="18.75" x14ac:dyDescent="0.3">
      <c r="A232" s="5" t="s">
        <v>467</v>
      </c>
      <c r="B232" s="5" t="s">
        <v>468</v>
      </c>
      <c r="C232" s="5"/>
      <c r="D232" s="5"/>
      <c r="E232" s="5">
        <v>1</v>
      </c>
      <c r="F232" s="5">
        <v>1</v>
      </c>
      <c r="G232" s="5">
        <v>1</v>
      </c>
      <c r="H232" s="5"/>
      <c r="I232" s="8"/>
      <c r="J232" s="5"/>
    </row>
    <row r="233" spans="1:10" ht="18.75" x14ac:dyDescent="0.3">
      <c r="A233" s="5" t="s">
        <v>469</v>
      </c>
      <c r="B233" s="5" t="s">
        <v>470</v>
      </c>
      <c r="C233" s="5"/>
      <c r="D233" s="5"/>
      <c r="E233" s="5">
        <v>1</v>
      </c>
      <c r="F233" s="5">
        <v>1</v>
      </c>
      <c r="G233" s="5">
        <v>1</v>
      </c>
      <c r="H233" s="5"/>
      <c r="I233" s="8"/>
      <c r="J233" s="5"/>
    </row>
    <row r="234" spans="1:10" ht="18.75" x14ac:dyDescent="0.3">
      <c r="A234" s="5" t="s">
        <v>471</v>
      </c>
      <c r="B234" s="5" t="s">
        <v>472</v>
      </c>
      <c r="C234" s="5"/>
      <c r="D234" s="5"/>
      <c r="E234" s="5">
        <v>1</v>
      </c>
      <c r="F234" s="5">
        <v>1</v>
      </c>
      <c r="G234" s="5">
        <v>1</v>
      </c>
      <c r="H234" s="5"/>
      <c r="I234" s="8"/>
      <c r="J234" s="5"/>
    </row>
    <row r="235" spans="1:10" ht="18.75" x14ac:dyDescent="0.3">
      <c r="A235" s="5" t="s">
        <v>473</v>
      </c>
      <c r="B235" s="5" t="s">
        <v>474</v>
      </c>
      <c r="C235" s="5"/>
      <c r="D235" s="5"/>
      <c r="E235" s="5">
        <v>1</v>
      </c>
      <c r="F235" s="5">
        <v>1</v>
      </c>
      <c r="G235" s="5">
        <v>1</v>
      </c>
      <c r="H235" s="5"/>
      <c r="I235" s="8"/>
      <c r="J235" s="5"/>
    </row>
  </sheetData>
  <conditionalFormatting sqref="C3:J235">
    <cfRule type="cellIs" dxfId="2" priority="3" operator="between">
      <formula>1</formula>
      <formula>1</formula>
    </cfRule>
  </conditionalFormatting>
  <conditionalFormatting sqref="C229">
    <cfRule type="duplicateValues" dxfId="1" priority="2"/>
  </conditionalFormatting>
  <conditionalFormatting sqref="A1:A235">
    <cfRule type="containsText" dxfId="0" priority="1" operator="containsText" text="collect">
      <formula>NOT(ISERROR(SEARCH("collect",A1)))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E11" sqref="E11"/>
    </sheetView>
  </sheetViews>
  <sheetFormatPr defaultRowHeight="15" x14ac:dyDescent="0.25"/>
  <cols>
    <col min="1" max="1" width="18" customWidth="1"/>
  </cols>
  <sheetData>
    <row r="1" spans="1:15" x14ac:dyDescent="0.25">
      <c r="A1" s="9" t="s">
        <v>475</v>
      </c>
    </row>
    <row r="2" spans="1:15" ht="15.75" thickBot="1" x14ac:dyDescent="0.3"/>
    <row r="3" spans="1:15" ht="75.75" thickBot="1" x14ac:dyDescent="0.3">
      <c r="B3" s="10" t="s">
        <v>476</v>
      </c>
      <c r="C3" s="11" t="s">
        <v>477</v>
      </c>
      <c r="D3" s="11" t="s">
        <v>6</v>
      </c>
      <c r="E3" s="11" t="s">
        <v>7</v>
      </c>
      <c r="F3" s="12" t="s">
        <v>8</v>
      </c>
      <c r="G3" s="12" t="s">
        <v>9</v>
      </c>
      <c r="H3" s="12" t="s">
        <v>478</v>
      </c>
      <c r="I3" s="13" t="s">
        <v>479</v>
      </c>
      <c r="J3" s="14" t="s">
        <v>11</v>
      </c>
      <c r="K3" s="14" t="s">
        <v>480</v>
      </c>
    </row>
    <row r="4" spans="1:15" x14ac:dyDescent="0.25">
      <c r="A4" s="15" t="s">
        <v>481</v>
      </c>
      <c r="B4" s="16">
        <f t="shared" ref="B4:K7" si="0">(1/B27-1)*B12+1</f>
        <v>1</v>
      </c>
      <c r="C4" s="17">
        <f t="shared" si="0"/>
        <v>1.6666666666666665</v>
      </c>
      <c r="D4" s="17">
        <f t="shared" si="0"/>
        <v>0.70000000000000007</v>
      </c>
      <c r="E4" s="17">
        <f t="shared" si="0"/>
        <v>0.72500000000000009</v>
      </c>
      <c r="F4" s="17">
        <f t="shared" si="0"/>
        <v>0.72500000000000009</v>
      </c>
      <c r="G4" s="17">
        <f t="shared" si="0"/>
        <v>1</v>
      </c>
      <c r="H4" s="17">
        <f t="shared" si="0"/>
        <v>1</v>
      </c>
      <c r="I4" s="17">
        <f t="shared" si="0"/>
        <v>1</v>
      </c>
      <c r="J4" s="18">
        <f t="shared" si="0"/>
        <v>0.70000000000000007</v>
      </c>
      <c r="K4" s="18">
        <f t="shared" si="0"/>
        <v>1.375</v>
      </c>
    </row>
    <row r="5" spans="1:15" x14ac:dyDescent="0.25">
      <c r="A5" s="19" t="s">
        <v>482</v>
      </c>
      <c r="B5" s="20">
        <f t="shared" si="0"/>
        <v>1.3333333333333333</v>
      </c>
      <c r="C5" s="21">
        <f t="shared" si="0"/>
        <v>0.72500000000000009</v>
      </c>
      <c r="D5" s="21">
        <f t="shared" si="0"/>
        <v>0.70000000000000007</v>
      </c>
      <c r="E5" s="21">
        <f t="shared" si="0"/>
        <v>0.72500000000000009</v>
      </c>
      <c r="F5" s="21">
        <f t="shared" si="0"/>
        <v>0.72500000000000009</v>
      </c>
      <c r="G5" s="21">
        <f t="shared" si="0"/>
        <v>1.9999999999999998</v>
      </c>
      <c r="H5" s="21">
        <f t="shared" si="0"/>
        <v>1</v>
      </c>
      <c r="I5" s="21">
        <f t="shared" si="0"/>
        <v>1</v>
      </c>
      <c r="J5" s="22">
        <f t="shared" si="0"/>
        <v>0.72500000000000009</v>
      </c>
      <c r="K5" s="22">
        <f t="shared" si="0"/>
        <v>1</v>
      </c>
    </row>
    <row r="6" spans="1:15" x14ac:dyDescent="0.25">
      <c r="A6" s="19" t="s">
        <v>483</v>
      </c>
      <c r="B6" s="20">
        <f t="shared" si="0"/>
        <v>1.375</v>
      </c>
      <c r="C6" s="21">
        <f t="shared" si="0"/>
        <v>0.72500000000000009</v>
      </c>
      <c r="D6" s="21">
        <f t="shared" si="0"/>
        <v>1</v>
      </c>
      <c r="E6" s="21">
        <f t="shared" si="0"/>
        <v>1</v>
      </c>
      <c r="F6" s="21">
        <f t="shared" si="0"/>
        <v>1</v>
      </c>
      <c r="G6" s="21">
        <f t="shared" si="0"/>
        <v>1.5</v>
      </c>
      <c r="H6" s="21">
        <f t="shared" si="0"/>
        <v>1</v>
      </c>
      <c r="I6" s="21">
        <f t="shared" si="0"/>
        <v>1.4166666666666665</v>
      </c>
      <c r="J6" s="22">
        <f t="shared" si="0"/>
        <v>1</v>
      </c>
      <c r="K6" s="22">
        <f t="shared" si="0"/>
        <v>1.375</v>
      </c>
    </row>
    <row r="7" spans="1:15" ht="15.75" thickBot="1" x14ac:dyDescent="0.3">
      <c r="A7" s="23" t="s">
        <v>484</v>
      </c>
      <c r="B7" s="24">
        <f t="shared" si="0"/>
        <v>0.70000000000000007</v>
      </c>
      <c r="C7" s="25">
        <f t="shared" si="0"/>
        <v>1.6666666666666665</v>
      </c>
      <c r="D7" s="25">
        <f t="shared" si="0"/>
        <v>1</v>
      </c>
      <c r="E7" s="25">
        <f t="shared" si="0"/>
        <v>1</v>
      </c>
      <c r="F7" s="25">
        <f t="shared" si="0"/>
        <v>1</v>
      </c>
      <c r="G7" s="25">
        <f t="shared" si="0"/>
        <v>1</v>
      </c>
      <c r="H7" s="25">
        <f t="shared" si="0"/>
        <v>1</v>
      </c>
      <c r="I7" s="25">
        <f t="shared" si="0"/>
        <v>1.4583333333333333</v>
      </c>
      <c r="J7" s="26">
        <f t="shared" si="0"/>
        <v>1</v>
      </c>
      <c r="K7" s="26">
        <f t="shared" si="0"/>
        <v>1.5</v>
      </c>
    </row>
    <row r="10" spans="1:15" ht="15.75" thickBot="1" x14ac:dyDescent="0.3">
      <c r="A10" s="27" t="s">
        <v>485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75.75" thickBot="1" x14ac:dyDescent="0.3">
      <c r="A11" s="28"/>
      <c r="B11" s="29" t="s">
        <v>4</v>
      </c>
      <c r="C11" s="30" t="s">
        <v>5</v>
      </c>
      <c r="D11" s="30" t="s">
        <v>6</v>
      </c>
      <c r="E11" s="30" t="s">
        <v>486</v>
      </c>
      <c r="F11" s="13" t="s">
        <v>8</v>
      </c>
      <c r="G11" s="13" t="s">
        <v>9</v>
      </c>
      <c r="H11" s="12" t="s">
        <v>478</v>
      </c>
      <c r="I11" s="13" t="s">
        <v>479</v>
      </c>
      <c r="J11" s="31" t="s">
        <v>11</v>
      </c>
      <c r="K11" s="14" t="s">
        <v>480</v>
      </c>
      <c r="L11" s="28"/>
      <c r="M11" s="29" t="s">
        <v>487</v>
      </c>
      <c r="N11" s="32"/>
      <c r="O11" s="28"/>
    </row>
    <row r="12" spans="1:15" x14ac:dyDescent="0.25">
      <c r="A12" s="29" t="s">
        <v>488</v>
      </c>
      <c r="B12" s="29">
        <f>INDEX($N$12:$N$18,MATCH(B18,$M$12:$M$18,0))</f>
        <v>1</v>
      </c>
      <c r="C12" s="30">
        <f>INDEX($N$12:$N$18,MATCH(C18,$M$12:$M$18,0))</f>
        <v>2</v>
      </c>
      <c r="D12" s="30">
        <f t="shared" ref="D12:K13" si="1">INDEX($N$12:$N$18,MATCH(D18,$M$12:$M$18,0))</f>
        <v>1.5</v>
      </c>
      <c r="E12" s="30">
        <f t="shared" si="1"/>
        <v>1.375</v>
      </c>
      <c r="F12" s="30">
        <f t="shared" si="1"/>
        <v>1.375</v>
      </c>
      <c r="G12" s="30">
        <f t="shared" si="1"/>
        <v>1</v>
      </c>
      <c r="H12" s="30">
        <f t="shared" si="1"/>
        <v>1.25</v>
      </c>
      <c r="I12" s="30">
        <f t="shared" si="1"/>
        <v>1</v>
      </c>
      <c r="J12" s="32">
        <f t="shared" si="1"/>
        <v>1.5</v>
      </c>
      <c r="K12" s="15">
        <f t="shared" si="1"/>
        <v>1.125</v>
      </c>
      <c r="L12" s="28"/>
      <c r="M12" s="15" t="s">
        <v>489</v>
      </c>
      <c r="N12" s="32">
        <v>3</v>
      </c>
      <c r="O12" s="28"/>
    </row>
    <row r="13" spans="1:15" x14ac:dyDescent="0.25">
      <c r="A13" s="33" t="s">
        <v>490</v>
      </c>
      <c r="B13" s="33">
        <f>INDEX($N$12:$N$18,MATCH(B19,$M$12:$M$18,0))</f>
        <v>1</v>
      </c>
      <c r="C13" s="34">
        <f>INDEX($N$12:$N$18,MATCH(C19,$M$12:$M$18,0))</f>
        <v>1.375</v>
      </c>
      <c r="D13" s="34">
        <f t="shared" si="1"/>
        <v>1.5</v>
      </c>
      <c r="E13" s="34">
        <f t="shared" si="1"/>
        <v>1.375</v>
      </c>
      <c r="F13" s="34">
        <f t="shared" si="1"/>
        <v>1.375</v>
      </c>
      <c r="G13" s="34">
        <f t="shared" si="1"/>
        <v>3</v>
      </c>
      <c r="H13" s="34">
        <f t="shared" si="1"/>
        <v>1</v>
      </c>
      <c r="I13" s="34">
        <f t="shared" si="1"/>
        <v>1</v>
      </c>
      <c r="J13" s="35">
        <f t="shared" si="1"/>
        <v>1.375</v>
      </c>
      <c r="K13" s="19">
        <f t="shared" si="1"/>
        <v>1</v>
      </c>
      <c r="L13" s="28"/>
      <c r="M13" s="19" t="s">
        <v>491</v>
      </c>
      <c r="N13" s="35">
        <v>2</v>
      </c>
      <c r="O13" s="28"/>
    </row>
    <row r="14" spans="1:15" x14ac:dyDescent="0.25">
      <c r="A14" s="33" t="s">
        <v>492</v>
      </c>
      <c r="B14" s="33">
        <f t="shared" ref="B14:K15" si="2">INDEX($N$12:$N$18,MATCH(B20,$M$12:$M$18,0))</f>
        <v>1.125</v>
      </c>
      <c r="C14" s="34">
        <f t="shared" si="2"/>
        <v>1.375</v>
      </c>
      <c r="D14" s="34">
        <f t="shared" si="2"/>
        <v>1.125</v>
      </c>
      <c r="E14" s="34">
        <f t="shared" si="2"/>
        <v>1</v>
      </c>
      <c r="F14" s="34">
        <f t="shared" si="2"/>
        <v>1</v>
      </c>
      <c r="G14" s="34">
        <f t="shared" si="2"/>
        <v>1.5</v>
      </c>
      <c r="H14" s="34">
        <f t="shared" si="2"/>
        <v>1.125</v>
      </c>
      <c r="I14" s="34">
        <f t="shared" si="2"/>
        <v>1.25</v>
      </c>
      <c r="J14" s="35">
        <f t="shared" si="2"/>
        <v>1</v>
      </c>
      <c r="K14" s="19">
        <f t="shared" si="2"/>
        <v>1.125</v>
      </c>
      <c r="L14" s="28"/>
      <c r="M14" s="19" t="s">
        <v>493</v>
      </c>
      <c r="N14" s="35">
        <v>1.5</v>
      </c>
      <c r="O14" s="28"/>
    </row>
    <row r="15" spans="1:15" ht="15.75" thickBot="1" x14ac:dyDescent="0.3">
      <c r="A15" s="36" t="s">
        <v>494</v>
      </c>
      <c r="B15" s="36">
        <f t="shared" si="2"/>
        <v>1.5</v>
      </c>
      <c r="C15" s="37">
        <f t="shared" si="2"/>
        <v>2</v>
      </c>
      <c r="D15" s="37">
        <f t="shared" si="2"/>
        <v>1</v>
      </c>
      <c r="E15" s="37">
        <f t="shared" si="2"/>
        <v>1</v>
      </c>
      <c r="F15" s="37">
        <f t="shared" si="2"/>
        <v>1</v>
      </c>
      <c r="G15" s="37">
        <f t="shared" si="2"/>
        <v>1</v>
      </c>
      <c r="H15" s="37">
        <f t="shared" si="2"/>
        <v>1</v>
      </c>
      <c r="I15" s="37">
        <f t="shared" si="2"/>
        <v>1.375</v>
      </c>
      <c r="J15" s="38">
        <f t="shared" si="2"/>
        <v>1</v>
      </c>
      <c r="K15" s="23">
        <f t="shared" si="2"/>
        <v>1.5</v>
      </c>
      <c r="L15" s="28"/>
      <c r="M15" s="19" t="s">
        <v>495</v>
      </c>
      <c r="N15" s="35">
        <v>1.375</v>
      </c>
      <c r="O15" s="28"/>
    </row>
    <row r="16" spans="1:15" ht="15.75" thickBot="1" x14ac:dyDescent="0.3">
      <c r="A16" s="28" t="s">
        <v>496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9" t="s">
        <v>497</v>
      </c>
      <c r="N16" s="35">
        <v>1.25</v>
      </c>
      <c r="O16" s="28"/>
    </row>
    <row r="17" spans="1:15" ht="75.75" thickBot="1" x14ac:dyDescent="0.3">
      <c r="A17" s="28"/>
      <c r="B17" s="10" t="s">
        <v>4</v>
      </c>
      <c r="C17" s="11" t="s">
        <v>5</v>
      </c>
      <c r="D17" s="11" t="s">
        <v>6</v>
      </c>
      <c r="E17" s="11" t="s">
        <v>486</v>
      </c>
      <c r="F17" s="12" t="s">
        <v>8</v>
      </c>
      <c r="G17" s="12" t="s">
        <v>9</v>
      </c>
      <c r="H17" s="12" t="s">
        <v>478</v>
      </c>
      <c r="I17" s="12" t="s">
        <v>479</v>
      </c>
      <c r="J17" s="14" t="s">
        <v>11</v>
      </c>
      <c r="K17" s="14" t="s">
        <v>480</v>
      </c>
      <c r="L17" s="28"/>
      <c r="M17" s="19" t="s">
        <v>498</v>
      </c>
      <c r="N17" s="39">
        <v>1.125</v>
      </c>
      <c r="O17" s="28"/>
    </row>
    <row r="18" spans="1:15" ht="15.75" thickBot="1" x14ac:dyDescent="0.3">
      <c r="A18" s="15" t="s">
        <v>481</v>
      </c>
      <c r="B18" s="40" t="s">
        <v>499</v>
      </c>
      <c r="C18" s="41" t="s">
        <v>491</v>
      </c>
      <c r="D18" s="41" t="s">
        <v>493</v>
      </c>
      <c r="E18" s="41" t="s">
        <v>495</v>
      </c>
      <c r="F18" s="41" t="s">
        <v>495</v>
      </c>
      <c r="G18" s="41" t="s">
        <v>499</v>
      </c>
      <c r="H18" s="41" t="s">
        <v>497</v>
      </c>
      <c r="I18" s="41" t="s">
        <v>499</v>
      </c>
      <c r="J18" s="42" t="s">
        <v>493</v>
      </c>
      <c r="K18" s="42" t="s">
        <v>498</v>
      </c>
      <c r="L18" s="28"/>
      <c r="M18" s="23" t="s">
        <v>499</v>
      </c>
      <c r="N18" s="38">
        <v>1</v>
      </c>
      <c r="O18" s="28"/>
    </row>
    <row r="19" spans="1:15" x14ac:dyDescent="0.25">
      <c r="A19" s="19" t="s">
        <v>482</v>
      </c>
      <c r="B19" s="43" t="s">
        <v>499</v>
      </c>
      <c r="C19" s="44" t="s">
        <v>495</v>
      </c>
      <c r="D19" s="44" t="s">
        <v>493</v>
      </c>
      <c r="E19" s="44" t="s">
        <v>495</v>
      </c>
      <c r="F19" s="44" t="s">
        <v>495</v>
      </c>
      <c r="G19" s="44" t="s">
        <v>489</v>
      </c>
      <c r="H19" s="44" t="s">
        <v>499</v>
      </c>
      <c r="I19" s="44" t="s">
        <v>499</v>
      </c>
      <c r="J19" s="45" t="s">
        <v>495</v>
      </c>
      <c r="K19" s="45" t="s">
        <v>499</v>
      </c>
      <c r="L19" s="28"/>
      <c r="M19" s="28" t="s">
        <v>500</v>
      </c>
      <c r="N19" s="28"/>
      <c r="O19" s="28"/>
    </row>
    <row r="20" spans="1:15" x14ac:dyDescent="0.25">
      <c r="A20" s="19" t="s">
        <v>483</v>
      </c>
      <c r="B20" s="43" t="s">
        <v>498</v>
      </c>
      <c r="C20" s="44" t="s">
        <v>495</v>
      </c>
      <c r="D20" s="44" t="s">
        <v>498</v>
      </c>
      <c r="E20" s="44" t="s">
        <v>499</v>
      </c>
      <c r="F20" s="44" t="s">
        <v>499</v>
      </c>
      <c r="G20" s="44" t="s">
        <v>493</v>
      </c>
      <c r="H20" s="44" t="s">
        <v>498</v>
      </c>
      <c r="I20" s="44" t="s">
        <v>497</v>
      </c>
      <c r="J20" s="45" t="s">
        <v>499</v>
      </c>
      <c r="K20" s="45" t="s">
        <v>498</v>
      </c>
      <c r="L20" s="28"/>
      <c r="M20" s="28"/>
      <c r="N20" s="28"/>
      <c r="O20" s="28"/>
    </row>
    <row r="21" spans="1:15" ht="15.75" thickBot="1" x14ac:dyDescent="0.3">
      <c r="A21" s="23" t="s">
        <v>484</v>
      </c>
      <c r="B21" s="46" t="s">
        <v>493</v>
      </c>
      <c r="C21" s="47" t="s">
        <v>491</v>
      </c>
      <c r="D21" s="47" t="s">
        <v>499</v>
      </c>
      <c r="E21" s="47" t="s">
        <v>499</v>
      </c>
      <c r="F21" s="47" t="s">
        <v>499</v>
      </c>
      <c r="G21" s="47" t="s">
        <v>499</v>
      </c>
      <c r="H21" s="47" t="s">
        <v>499</v>
      </c>
      <c r="I21" s="47" t="s">
        <v>495</v>
      </c>
      <c r="J21" s="48" t="s">
        <v>499</v>
      </c>
      <c r="K21" s="48" t="s">
        <v>493</v>
      </c>
      <c r="L21" s="28"/>
      <c r="M21" s="28"/>
      <c r="N21" s="28"/>
      <c r="O21" s="28"/>
    </row>
    <row r="22" spans="1:1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5" spans="1:15" ht="15.75" thickBot="1" x14ac:dyDescent="0.3">
      <c r="A25" s="27" t="s">
        <v>501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75.75" thickBot="1" x14ac:dyDescent="0.3">
      <c r="A26" s="28"/>
      <c r="B26" s="10" t="s">
        <v>4</v>
      </c>
      <c r="C26" s="11" t="s">
        <v>5</v>
      </c>
      <c r="D26" s="11" t="s">
        <v>6</v>
      </c>
      <c r="E26" s="11" t="s">
        <v>486</v>
      </c>
      <c r="F26" s="12" t="s">
        <v>8</v>
      </c>
      <c r="G26" s="12" t="s">
        <v>9</v>
      </c>
      <c r="H26" s="12" t="s">
        <v>478</v>
      </c>
      <c r="I26" s="12" t="s">
        <v>479</v>
      </c>
      <c r="J26" s="14" t="s">
        <v>11</v>
      </c>
      <c r="K26" s="14" t="s">
        <v>480</v>
      </c>
      <c r="L26" s="28"/>
      <c r="M26" s="28"/>
      <c r="N26" s="28"/>
      <c r="O26" s="28"/>
    </row>
    <row r="27" spans="1:15" ht="15.75" thickBot="1" x14ac:dyDescent="0.3">
      <c r="A27" s="15" t="s">
        <v>488</v>
      </c>
      <c r="B27" s="29">
        <f t="shared" ref="B27:K30" si="3">IF(B33="positive",$N$28,IF(B33="neutral",$N$29,$N$30))</f>
        <v>1</v>
      </c>
      <c r="C27" s="30">
        <f t="shared" si="3"/>
        <v>0.75</v>
      </c>
      <c r="D27" s="30">
        <f t="shared" si="3"/>
        <v>1.25</v>
      </c>
      <c r="E27" s="30">
        <f t="shared" si="3"/>
        <v>1.25</v>
      </c>
      <c r="F27" s="30">
        <f t="shared" si="3"/>
        <v>1.25</v>
      </c>
      <c r="G27" s="30">
        <f>IF(G33="positive",$N$28,IF(G33="neutral",$N$29,$N$30))</f>
        <v>1</v>
      </c>
      <c r="H27" s="30">
        <f t="shared" si="3"/>
        <v>1</v>
      </c>
      <c r="I27" s="30">
        <f t="shared" si="3"/>
        <v>1</v>
      </c>
      <c r="J27" s="32">
        <f t="shared" si="3"/>
        <v>1.25</v>
      </c>
      <c r="K27" s="32">
        <f t="shared" si="3"/>
        <v>0.75</v>
      </c>
      <c r="L27" s="28"/>
      <c r="M27" s="10" t="s">
        <v>502</v>
      </c>
      <c r="N27" s="49"/>
      <c r="O27" s="28"/>
    </row>
    <row r="28" spans="1:15" x14ac:dyDescent="0.25">
      <c r="A28" s="19" t="s">
        <v>490</v>
      </c>
      <c r="B28" s="33">
        <f t="shared" si="3"/>
        <v>0.75</v>
      </c>
      <c r="C28" s="34">
        <f t="shared" si="3"/>
        <v>1.25</v>
      </c>
      <c r="D28" s="34">
        <f t="shared" si="3"/>
        <v>1.25</v>
      </c>
      <c r="E28" s="34">
        <f t="shared" si="3"/>
        <v>1.25</v>
      </c>
      <c r="F28" s="34">
        <f t="shared" si="3"/>
        <v>1.25</v>
      </c>
      <c r="G28" s="34">
        <f>IF(G34="positive",$N$28,IF(G34="neutral",$N$29,$N$30))</f>
        <v>0.75</v>
      </c>
      <c r="H28" s="34">
        <f t="shared" si="3"/>
        <v>1</v>
      </c>
      <c r="I28" s="34">
        <f t="shared" si="3"/>
        <v>1</v>
      </c>
      <c r="J28" s="35">
        <f t="shared" si="3"/>
        <v>1.25</v>
      </c>
      <c r="K28" s="35">
        <f t="shared" si="3"/>
        <v>1</v>
      </c>
      <c r="L28" s="28"/>
      <c r="M28" s="15" t="s">
        <v>503</v>
      </c>
      <c r="N28" s="15">
        <v>1.25</v>
      </c>
      <c r="O28" s="28"/>
    </row>
    <row r="29" spans="1:15" x14ac:dyDescent="0.25">
      <c r="A29" s="19" t="s">
        <v>492</v>
      </c>
      <c r="B29" s="33">
        <f t="shared" si="3"/>
        <v>0.75</v>
      </c>
      <c r="C29" s="34">
        <f t="shared" si="3"/>
        <v>1.25</v>
      </c>
      <c r="D29" s="34">
        <f t="shared" si="3"/>
        <v>1</v>
      </c>
      <c r="E29" s="34">
        <f t="shared" si="3"/>
        <v>1</v>
      </c>
      <c r="F29" s="34">
        <f t="shared" si="3"/>
        <v>1</v>
      </c>
      <c r="G29" s="34">
        <f>IF(G35="positive",$N$28,IF(G35="neutral",$N$29,$N$30))</f>
        <v>0.75</v>
      </c>
      <c r="H29" s="34">
        <f t="shared" si="3"/>
        <v>1</v>
      </c>
      <c r="I29" s="34">
        <f t="shared" si="3"/>
        <v>0.75</v>
      </c>
      <c r="J29" s="35">
        <f t="shared" si="3"/>
        <v>1</v>
      </c>
      <c r="K29" s="35">
        <f t="shared" si="3"/>
        <v>0.75</v>
      </c>
      <c r="L29" s="28"/>
      <c r="M29" s="19" t="s">
        <v>504</v>
      </c>
      <c r="N29" s="19">
        <v>1</v>
      </c>
      <c r="O29" s="28"/>
    </row>
    <row r="30" spans="1:15" ht="15.75" thickBot="1" x14ac:dyDescent="0.3">
      <c r="A30" s="23" t="s">
        <v>494</v>
      </c>
      <c r="B30" s="36">
        <f t="shared" si="3"/>
        <v>1.25</v>
      </c>
      <c r="C30" s="37">
        <f t="shared" si="3"/>
        <v>0.75</v>
      </c>
      <c r="D30" s="37">
        <f t="shared" si="3"/>
        <v>1</v>
      </c>
      <c r="E30" s="37">
        <f t="shared" si="3"/>
        <v>1</v>
      </c>
      <c r="F30" s="37">
        <f t="shared" si="3"/>
        <v>1</v>
      </c>
      <c r="G30" s="37">
        <f>IF(G36="positive",$N$28,IF(G36="neutral",$N$29,$N$30))</f>
        <v>1</v>
      </c>
      <c r="H30" s="37">
        <f t="shared" si="3"/>
        <v>1</v>
      </c>
      <c r="I30" s="37">
        <f t="shared" si="3"/>
        <v>0.75</v>
      </c>
      <c r="J30" s="38">
        <f t="shared" si="3"/>
        <v>1</v>
      </c>
      <c r="K30" s="38">
        <f t="shared" si="3"/>
        <v>0.75</v>
      </c>
      <c r="L30" s="28"/>
      <c r="M30" s="23" t="s">
        <v>505</v>
      </c>
      <c r="N30" s="23">
        <v>0.75</v>
      </c>
      <c r="O30" s="28"/>
    </row>
    <row r="31" spans="1:15" ht="15.75" thickBot="1" x14ac:dyDescent="0.3">
      <c r="A31" s="28" t="s">
        <v>506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75.75" thickBot="1" x14ac:dyDescent="0.3">
      <c r="A32" s="28"/>
      <c r="B32" s="10" t="s">
        <v>4</v>
      </c>
      <c r="C32" s="11" t="s">
        <v>5</v>
      </c>
      <c r="D32" s="11" t="s">
        <v>6</v>
      </c>
      <c r="E32" s="11" t="s">
        <v>486</v>
      </c>
      <c r="F32" s="12" t="s">
        <v>8</v>
      </c>
      <c r="G32" s="12" t="s">
        <v>9</v>
      </c>
      <c r="H32" s="12" t="s">
        <v>478</v>
      </c>
      <c r="I32" s="12" t="s">
        <v>479</v>
      </c>
      <c r="J32" s="14" t="s">
        <v>11</v>
      </c>
      <c r="K32" s="14" t="s">
        <v>480</v>
      </c>
      <c r="L32" s="28"/>
      <c r="M32" s="28"/>
      <c r="N32" s="28"/>
      <c r="O32" s="28"/>
    </row>
    <row r="33" spans="1:15" x14ac:dyDescent="0.25">
      <c r="A33" s="15" t="s">
        <v>481</v>
      </c>
      <c r="B33" s="40" t="s">
        <v>504</v>
      </c>
      <c r="C33" s="41" t="s">
        <v>505</v>
      </c>
      <c r="D33" s="41" t="s">
        <v>503</v>
      </c>
      <c r="E33" s="41" t="s">
        <v>503</v>
      </c>
      <c r="F33" s="41" t="s">
        <v>503</v>
      </c>
      <c r="G33" s="44" t="s">
        <v>504</v>
      </c>
      <c r="H33" s="44" t="s">
        <v>504</v>
      </c>
      <c r="I33" s="41" t="s">
        <v>504</v>
      </c>
      <c r="J33" s="42" t="s">
        <v>503</v>
      </c>
      <c r="K33" s="42" t="s">
        <v>505</v>
      </c>
      <c r="L33" s="28"/>
      <c r="M33" s="28" t="s">
        <v>507</v>
      </c>
      <c r="N33" s="28"/>
      <c r="O33" s="28"/>
    </row>
    <row r="34" spans="1:15" x14ac:dyDescent="0.25">
      <c r="A34" s="19" t="s">
        <v>482</v>
      </c>
      <c r="B34" s="43" t="s">
        <v>505</v>
      </c>
      <c r="C34" s="44" t="s">
        <v>503</v>
      </c>
      <c r="D34" s="44" t="s">
        <v>503</v>
      </c>
      <c r="E34" s="44" t="s">
        <v>503</v>
      </c>
      <c r="F34" s="44" t="s">
        <v>503</v>
      </c>
      <c r="G34" s="44" t="s">
        <v>505</v>
      </c>
      <c r="H34" s="44" t="s">
        <v>504</v>
      </c>
      <c r="I34" s="44" t="s">
        <v>504</v>
      </c>
      <c r="J34" s="45" t="s">
        <v>503</v>
      </c>
      <c r="K34" s="45" t="s">
        <v>504</v>
      </c>
      <c r="L34" s="28"/>
      <c r="M34" s="28"/>
      <c r="N34" s="28"/>
      <c r="O34" s="28"/>
    </row>
    <row r="35" spans="1:15" x14ac:dyDescent="0.25">
      <c r="A35" s="19" t="s">
        <v>483</v>
      </c>
      <c r="B35" s="43" t="s">
        <v>505</v>
      </c>
      <c r="C35" s="44" t="s">
        <v>503</v>
      </c>
      <c r="D35" s="44" t="s">
        <v>504</v>
      </c>
      <c r="E35" s="44" t="s">
        <v>504</v>
      </c>
      <c r="F35" s="44" t="s">
        <v>504</v>
      </c>
      <c r="G35" s="44" t="s">
        <v>505</v>
      </c>
      <c r="H35" s="44" t="s">
        <v>504</v>
      </c>
      <c r="I35" s="44" t="s">
        <v>505</v>
      </c>
      <c r="J35" s="45" t="s">
        <v>504</v>
      </c>
      <c r="K35" s="45" t="s">
        <v>505</v>
      </c>
      <c r="L35" s="28"/>
      <c r="M35" s="28"/>
      <c r="N35" s="28"/>
      <c r="O35" s="28"/>
    </row>
    <row r="36" spans="1:15" ht="15.75" thickBot="1" x14ac:dyDescent="0.3">
      <c r="A36" s="23" t="s">
        <v>484</v>
      </c>
      <c r="B36" s="46" t="s">
        <v>503</v>
      </c>
      <c r="C36" s="47" t="s">
        <v>505</v>
      </c>
      <c r="D36" s="47" t="s">
        <v>504</v>
      </c>
      <c r="E36" s="47" t="s">
        <v>504</v>
      </c>
      <c r="F36" s="47" t="s">
        <v>504</v>
      </c>
      <c r="G36" s="47" t="s">
        <v>504</v>
      </c>
      <c r="H36" s="47" t="s">
        <v>504</v>
      </c>
      <c r="I36" s="47" t="s">
        <v>505</v>
      </c>
      <c r="J36" s="48" t="s">
        <v>504</v>
      </c>
      <c r="K36" s="48" t="s">
        <v>505</v>
      </c>
      <c r="L36" s="28"/>
      <c r="M36" s="28"/>
      <c r="N36" s="28"/>
      <c r="O36" s="28"/>
    </row>
    <row r="37" spans="1:1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conditionalFormatting sqref="N28:N3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K27:K30">
    <cfRule type="colorScale" priority="14">
      <colorScale>
        <cfvo type="min"/>
        <cfvo type="max"/>
        <color rgb="FFFCFCFF"/>
        <color rgb="FFF8696B"/>
      </colorScale>
    </cfRule>
  </conditionalFormatting>
  <conditionalFormatting sqref="K4:K7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N15:N16 N18">
    <cfRule type="colorScale" priority="17">
      <colorScale>
        <cfvo type="min"/>
        <cfvo type="max"/>
        <color rgb="FFFCFCFF"/>
        <color rgb="FFF8696B"/>
      </colorScale>
    </cfRule>
  </conditionalFormatting>
  <conditionalFormatting sqref="N12:N14">
    <cfRule type="colorScale" priority="12">
      <colorScale>
        <cfvo type="min"/>
        <cfvo type="max"/>
        <color rgb="FFFCFCFF"/>
        <color rgb="FFF8696B"/>
      </colorScale>
    </cfRule>
  </conditionalFormatting>
  <conditionalFormatting sqref="N12:N18">
    <cfRule type="colorScale" priority="10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2:K15">
    <cfRule type="colorScale" priority="18">
      <colorScale>
        <cfvo type="min"/>
        <cfvo type="max"/>
        <color rgb="FFFCFCFF"/>
        <color rgb="FFF8696B"/>
      </colorScale>
    </cfRule>
  </conditionalFormatting>
  <conditionalFormatting sqref="B27:E30 H27:J30">
    <cfRule type="colorScale" priority="19">
      <colorScale>
        <cfvo type="min"/>
        <cfvo type="max"/>
        <color rgb="FFFCFCFF"/>
        <color rgb="FFF8696B"/>
      </colorScale>
    </cfRule>
  </conditionalFormatting>
  <conditionalFormatting sqref="B4:E7 H4:J7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21">
      <colorScale>
        <cfvo type="min"/>
        <cfvo type="max"/>
        <color rgb="FFFCFCFF"/>
        <color rgb="FFF8696B"/>
      </colorScale>
    </cfRule>
  </conditionalFormatting>
  <conditionalFormatting sqref="F27:F30">
    <cfRule type="colorScale" priority="7">
      <colorScale>
        <cfvo type="min"/>
        <cfvo type="max"/>
        <color rgb="FFFCFCFF"/>
        <color rgb="FFF8696B"/>
      </colorScale>
    </cfRule>
  </conditionalFormatting>
  <conditionalFormatting sqref="F4:F7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G27:G30">
    <cfRule type="colorScale" priority="4">
      <colorScale>
        <cfvo type="min"/>
        <cfvo type="max"/>
        <color rgb="FFFCFCFF"/>
        <color rgb="FFF8696B"/>
      </colorScale>
    </cfRule>
  </conditionalFormatting>
  <conditionalFormatting sqref="G4:G7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B4:K7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7:K3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H9" sqref="H9"/>
    </sheetView>
  </sheetViews>
  <sheetFormatPr defaultRowHeight="15" x14ac:dyDescent="0.25"/>
  <cols>
    <col min="1" max="1" width="34.85546875" customWidth="1"/>
    <col min="2" max="2" width="14.140625" customWidth="1"/>
    <col min="3" max="3" width="13.85546875" customWidth="1"/>
    <col min="4" max="4" width="13" customWidth="1"/>
    <col min="5" max="5" width="12.42578125" customWidth="1"/>
  </cols>
  <sheetData>
    <row r="1" spans="1:12" ht="42.75" customHeight="1" thickBot="1" x14ac:dyDescent="0.3">
      <c r="A1" s="97" t="s">
        <v>3687</v>
      </c>
      <c r="B1" s="98" t="s">
        <v>481</v>
      </c>
      <c r="C1" s="98" t="s">
        <v>3688</v>
      </c>
      <c r="D1" s="98" t="s">
        <v>483</v>
      </c>
      <c r="E1" s="98" t="s">
        <v>484</v>
      </c>
      <c r="G1" s="135" t="s">
        <v>3792</v>
      </c>
      <c r="H1" s="135"/>
      <c r="I1" s="135"/>
      <c r="J1" s="135"/>
      <c r="K1" s="135"/>
      <c r="L1" s="135"/>
    </row>
    <row r="2" spans="1:12" ht="21.75" customHeight="1" thickBot="1" x14ac:dyDescent="0.3">
      <c r="A2" s="99" t="s">
        <v>3689</v>
      </c>
      <c r="B2" s="100">
        <v>0.17</v>
      </c>
      <c r="C2" s="100">
        <v>0.06</v>
      </c>
      <c r="D2" s="100">
        <v>0.21</v>
      </c>
      <c r="E2" s="100">
        <v>0.55000000000000004</v>
      </c>
      <c r="G2" s="135"/>
      <c r="H2" s="135"/>
      <c r="I2" s="135"/>
      <c r="J2" s="135"/>
      <c r="K2" s="135"/>
      <c r="L2" s="135"/>
    </row>
    <row r="3" spans="1:12" ht="21.75" customHeight="1" thickBot="1" x14ac:dyDescent="0.3">
      <c r="A3" s="99" t="s">
        <v>3690</v>
      </c>
      <c r="B3" s="100">
        <v>0.17</v>
      </c>
      <c r="C3" s="100">
        <v>0.06</v>
      </c>
      <c r="D3" s="100">
        <v>0.21</v>
      </c>
      <c r="E3" s="100">
        <v>0.55000000000000004</v>
      </c>
      <c r="G3" s="135"/>
      <c r="H3" s="135"/>
      <c r="I3" s="135"/>
      <c r="J3" s="135"/>
      <c r="K3" s="135"/>
      <c r="L3" s="135"/>
    </row>
    <row r="4" spans="1:12" ht="21.75" customHeight="1" thickBot="1" x14ac:dyDescent="0.3">
      <c r="A4" s="99" t="s">
        <v>3691</v>
      </c>
      <c r="B4" s="100">
        <v>0.34</v>
      </c>
      <c r="C4" s="100">
        <v>0.11</v>
      </c>
      <c r="D4" s="100">
        <v>0.15</v>
      </c>
      <c r="E4" s="100">
        <v>0.38</v>
      </c>
    </row>
    <row r="5" spans="1:12" ht="21.75" customHeight="1" thickBot="1" x14ac:dyDescent="0.3">
      <c r="A5" s="99" t="s">
        <v>3692</v>
      </c>
      <c r="B5" s="100">
        <v>0.25</v>
      </c>
      <c r="C5" s="100">
        <v>0.08</v>
      </c>
      <c r="D5" s="100">
        <v>0.21</v>
      </c>
      <c r="E5" s="100">
        <v>0.55000000000000004</v>
      </c>
    </row>
    <row r="6" spans="1:12" ht="21.75" customHeight="1" thickBot="1" x14ac:dyDescent="0.3">
      <c r="A6" s="99" t="s">
        <v>3693</v>
      </c>
      <c r="B6" s="100">
        <v>0.21</v>
      </c>
      <c r="C6" s="101">
        <v>0.2</v>
      </c>
      <c r="D6" s="100">
        <v>0.28000000000000003</v>
      </c>
      <c r="E6" s="100">
        <v>0.16</v>
      </c>
    </row>
    <row r="7" spans="1:12" ht="21.75" customHeight="1" thickBot="1" x14ac:dyDescent="0.3">
      <c r="A7" s="99" t="s">
        <v>3694</v>
      </c>
      <c r="B7" s="100">
        <v>0.21</v>
      </c>
      <c r="C7" s="101">
        <v>0.4</v>
      </c>
      <c r="D7" s="100">
        <v>0.43</v>
      </c>
      <c r="E7" s="100">
        <v>0.16</v>
      </c>
    </row>
    <row r="8" spans="1:12" ht="21.75" customHeight="1" thickBot="1" x14ac:dyDescent="0.3">
      <c r="A8" s="99" t="s">
        <v>3695</v>
      </c>
      <c r="B8" s="100">
        <v>0.24</v>
      </c>
      <c r="C8" s="100">
        <v>0.08</v>
      </c>
      <c r="D8" s="100">
        <v>0.15</v>
      </c>
      <c r="E8" s="100">
        <v>0.38</v>
      </c>
    </row>
    <row r="9" spans="1:12" ht="21.75" customHeight="1" thickBot="1" x14ac:dyDescent="0.3">
      <c r="A9" s="99" t="s">
        <v>3696</v>
      </c>
      <c r="B9" s="100">
        <v>0.25</v>
      </c>
      <c r="C9" s="100">
        <v>0.08</v>
      </c>
      <c r="D9" s="100">
        <v>0.21</v>
      </c>
      <c r="E9" s="100">
        <v>0.55000000000000004</v>
      </c>
    </row>
    <row r="10" spans="1:12" ht="21.75" customHeight="1" thickBot="1" x14ac:dyDescent="0.3">
      <c r="A10" s="99" t="s">
        <v>3697</v>
      </c>
      <c r="B10" s="100">
        <v>0.21</v>
      </c>
      <c r="C10" s="100">
        <v>0.15</v>
      </c>
      <c r="D10" s="100">
        <v>0.21</v>
      </c>
      <c r="E10" s="100">
        <v>0.23</v>
      </c>
    </row>
    <row r="11" spans="1:12" ht="21.75" customHeight="1" thickBot="1" x14ac:dyDescent="0.3">
      <c r="A11" s="99" t="s">
        <v>3698</v>
      </c>
      <c r="B11" s="100">
        <v>0.14000000000000001</v>
      </c>
      <c r="C11" s="100">
        <v>0.15</v>
      </c>
      <c r="D11" s="100">
        <v>0.28000000000000003</v>
      </c>
      <c r="E11" s="100">
        <v>0.16</v>
      </c>
    </row>
    <row r="12" spans="1:12" ht="21.75" customHeight="1" thickBot="1" x14ac:dyDescent="0.3">
      <c r="A12" s="99" t="s">
        <v>3699</v>
      </c>
      <c r="B12" s="100">
        <v>0.21</v>
      </c>
      <c r="C12" s="100">
        <v>0.15</v>
      </c>
      <c r="D12" s="100">
        <v>0.21</v>
      </c>
      <c r="E12" s="100">
        <v>0.23</v>
      </c>
    </row>
    <row r="13" spans="1:12" ht="21.75" customHeight="1" thickBot="1" x14ac:dyDescent="0.3">
      <c r="A13" s="99" t="s">
        <v>3700</v>
      </c>
      <c r="B13" s="100">
        <v>0.08</v>
      </c>
      <c r="C13" s="100">
        <v>0.06</v>
      </c>
      <c r="D13" s="100">
        <v>0.21</v>
      </c>
      <c r="E13" s="100">
        <v>0.23</v>
      </c>
    </row>
    <row r="14" spans="1:12" ht="21.75" customHeight="1" thickBot="1" x14ac:dyDescent="0.3">
      <c r="A14" s="99" t="s">
        <v>3701</v>
      </c>
      <c r="B14" s="100">
        <v>0.08</v>
      </c>
      <c r="C14" s="100">
        <v>0.06</v>
      </c>
      <c r="D14" s="100">
        <v>0.21</v>
      </c>
      <c r="E14" s="100">
        <v>0.23</v>
      </c>
    </row>
    <row r="15" spans="1:12" ht="21.75" customHeight="1" thickBot="1" x14ac:dyDescent="0.3">
      <c r="A15" s="99" t="s">
        <v>3702</v>
      </c>
      <c r="B15" s="100">
        <v>0.13</v>
      </c>
      <c r="C15" s="100">
        <v>0.04</v>
      </c>
      <c r="D15" s="100">
        <v>0.21</v>
      </c>
      <c r="E15" s="100">
        <v>0.55000000000000004</v>
      </c>
    </row>
    <row r="16" spans="1:12" ht="21.75" customHeight="1" thickBot="1" x14ac:dyDescent="0.3">
      <c r="A16" s="99" t="s">
        <v>3703</v>
      </c>
      <c r="B16" s="100">
        <v>0.08</v>
      </c>
      <c r="C16" s="100">
        <v>0.06</v>
      </c>
      <c r="D16" s="100">
        <v>0.21</v>
      </c>
      <c r="E16" s="100">
        <v>0.23</v>
      </c>
    </row>
    <row r="17" spans="1:5" ht="21.75" customHeight="1" thickBot="1" x14ac:dyDescent="0.3">
      <c r="A17" s="99" t="s">
        <v>3704</v>
      </c>
      <c r="B17" s="100">
        <v>0.15</v>
      </c>
      <c r="C17" s="100">
        <v>0.15</v>
      </c>
      <c r="D17" s="100">
        <v>0.28000000000000003</v>
      </c>
      <c r="E17" s="100">
        <v>0.16</v>
      </c>
    </row>
    <row r="18" spans="1:5" ht="21.75" customHeight="1" thickBot="1" x14ac:dyDescent="0.3">
      <c r="A18" s="99" t="s">
        <v>3705</v>
      </c>
      <c r="B18" s="100">
        <v>0.15</v>
      </c>
      <c r="C18" s="100">
        <v>0.28999999999999998</v>
      </c>
      <c r="D18" s="100">
        <v>0.43</v>
      </c>
      <c r="E18" s="100">
        <v>0.16</v>
      </c>
    </row>
    <row r="19" spans="1:5" ht="21.75" customHeight="1" thickBot="1" x14ac:dyDescent="0.3">
      <c r="A19" s="99" t="s">
        <v>3706</v>
      </c>
      <c r="B19" s="100">
        <v>0.14000000000000001</v>
      </c>
      <c r="C19" s="100">
        <v>0.11</v>
      </c>
      <c r="D19" s="100">
        <v>0.28999999999999998</v>
      </c>
      <c r="E19" s="100">
        <v>0.33</v>
      </c>
    </row>
    <row r="20" spans="1:5" x14ac:dyDescent="0.25">
      <c r="A20" s="134" t="s">
        <v>3707</v>
      </c>
      <c r="B20" s="134"/>
      <c r="C20" s="134"/>
      <c r="D20" s="134"/>
      <c r="E20" s="134"/>
    </row>
  </sheetData>
  <mergeCells count="2">
    <mergeCell ref="A20:E20"/>
    <mergeCell ref="G1:L3"/>
  </mergeCells>
  <conditionalFormatting sqref="B2:E19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5" sqref="G5"/>
    </sheetView>
  </sheetViews>
  <sheetFormatPr defaultRowHeight="15" x14ac:dyDescent="0.25"/>
  <cols>
    <col min="1" max="1" width="17.7109375" customWidth="1"/>
    <col min="2" max="2" width="14.28515625" bestFit="1" customWidth="1"/>
    <col min="3" max="3" width="13.5703125" customWidth="1"/>
    <col min="4" max="4" width="32.7109375" customWidth="1"/>
  </cols>
  <sheetData>
    <row r="1" spans="1:8" ht="45.75" thickBot="1" x14ac:dyDescent="0.3">
      <c r="A1" s="102" t="s">
        <v>3708</v>
      </c>
      <c r="B1" s="103" t="s">
        <v>3709</v>
      </c>
      <c r="C1" s="103" t="s">
        <v>3710</v>
      </c>
      <c r="D1" s="103" t="s">
        <v>3711</v>
      </c>
      <c r="F1" s="135" t="s">
        <v>3793</v>
      </c>
      <c r="G1" s="135"/>
      <c r="H1" s="135"/>
    </row>
    <row r="2" spans="1:8" ht="46.5" customHeight="1" thickTop="1" thickBot="1" x14ac:dyDescent="0.3">
      <c r="A2" s="104" t="s">
        <v>481</v>
      </c>
      <c r="B2" s="105" t="s">
        <v>3712</v>
      </c>
      <c r="C2" s="106">
        <v>-0.15</v>
      </c>
      <c r="D2" s="105" t="s">
        <v>3713</v>
      </c>
      <c r="F2" s="135"/>
      <c r="G2" s="135"/>
      <c r="H2" s="135"/>
    </row>
    <row r="3" spans="1:8" ht="40.5" customHeight="1" thickBot="1" x14ac:dyDescent="0.3">
      <c r="A3" s="107" t="s">
        <v>3688</v>
      </c>
      <c r="B3" s="108" t="s">
        <v>3714</v>
      </c>
      <c r="C3" s="109">
        <v>-0.15</v>
      </c>
      <c r="D3" s="108" t="s">
        <v>3715</v>
      </c>
    </row>
    <row r="4" spans="1:8" ht="49.5" customHeight="1" thickBot="1" x14ac:dyDescent="0.3">
      <c r="A4" s="107"/>
      <c r="B4" s="108" t="s">
        <v>3716</v>
      </c>
      <c r="C4" s="109">
        <v>0.15</v>
      </c>
      <c r="D4" s="108" t="s">
        <v>3717</v>
      </c>
    </row>
    <row r="5" spans="1:8" ht="40.5" customHeight="1" thickBot="1" x14ac:dyDescent="0.3">
      <c r="A5" s="107"/>
      <c r="B5" s="108" t="s">
        <v>3718</v>
      </c>
      <c r="C5" s="109">
        <v>0.15</v>
      </c>
      <c r="D5" s="108" t="s">
        <v>3719</v>
      </c>
    </row>
    <row r="6" spans="1:8" ht="40.5" customHeight="1" thickBot="1" x14ac:dyDescent="0.3">
      <c r="A6" s="107"/>
      <c r="B6" s="108" t="s">
        <v>3720</v>
      </c>
      <c r="C6" s="109">
        <v>0.15</v>
      </c>
      <c r="D6" s="108" t="s">
        <v>3721</v>
      </c>
    </row>
    <row r="7" spans="1:8" ht="40.5" customHeight="1" thickBot="1" x14ac:dyDescent="0.3">
      <c r="A7" s="104"/>
      <c r="B7" s="105" t="s">
        <v>3722</v>
      </c>
      <c r="C7" s="106">
        <v>-0.15</v>
      </c>
      <c r="D7" s="105" t="s">
        <v>3723</v>
      </c>
    </row>
    <row r="8" spans="1:8" ht="46.5" customHeight="1" thickBot="1" x14ac:dyDescent="0.3">
      <c r="A8" s="104" t="s">
        <v>483</v>
      </c>
      <c r="B8" s="105" t="s">
        <v>3724</v>
      </c>
      <c r="C8" s="106">
        <v>0</v>
      </c>
      <c r="D8" s="105" t="s">
        <v>3725</v>
      </c>
    </row>
    <row r="9" spans="1:8" ht="58.5" customHeight="1" thickBot="1" x14ac:dyDescent="0.3">
      <c r="A9" s="104" t="s">
        <v>484</v>
      </c>
      <c r="B9" s="105" t="s">
        <v>3712</v>
      </c>
      <c r="C9" s="106">
        <v>0.15</v>
      </c>
      <c r="D9" s="105" t="s">
        <v>3726</v>
      </c>
    </row>
  </sheetData>
  <mergeCells count="1">
    <mergeCell ref="F1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workbookViewId="0">
      <selection activeCell="D24" sqref="D24"/>
    </sheetView>
  </sheetViews>
  <sheetFormatPr defaultRowHeight="15" x14ac:dyDescent="0.25"/>
  <cols>
    <col min="1" max="1" width="29.28515625" bestFit="1" customWidth="1"/>
    <col min="2" max="2" width="4.5703125" bestFit="1" customWidth="1"/>
  </cols>
  <sheetData>
    <row r="1" spans="1:46" x14ac:dyDescent="0.25">
      <c r="A1" t="s">
        <v>3746</v>
      </c>
      <c r="B1" t="s">
        <v>3747</v>
      </c>
      <c r="C1" s="110" t="s">
        <v>3727</v>
      </c>
      <c r="D1" s="111" t="str">
        <f>[1]Scenarios!$C$3</f>
        <v>Conservation</v>
      </c>
      <c r="E1" s="110"/>
      <c r="F1" s="110"/>
      <c r="G1" s="110"/>
      <c r="H1" s="110"/>
      <c r="I1" s="110"/>
      <c r="J1" s="110"/>
      <c r="K1" s="110"/>
      <c r="L1" s="110"/>
      <c r="M1" s="110"/>
      <c r="N1" s="112" t="s">
        <v>3728</v>
      </c>
      <c r="O1" s="113" t="str">
        <f>[1]Scenarios!$C$4</f>
        <v>iSustainability</v>
      </c>
      <c r="P1" s="112"/>
      <c r="Q1" s="112"/>
      <c r="R1" s="112"/>
      <c r="S1" s="112"/>
      <c r="T1" s="112"/>
      <c r="U1" s="112"/>
      <c r="V1" s="112"/>
      <c r="W1" s="112"/>
      <c r="X1" s="112"/>
      <c r="Y1" s="114" t="s">
        <v>3729</v>
      </c>
      <c r="Z1" s="113" t="str">
        <f>[1]Scenarios!$C$5</f>
        <v>Muddling Through</v>
      </c>
      <c r="AA1" s="114"/>
      <c r="AB1" s="114"/>
      <c r="AC1" s="114"/>
      <c r="AD1" s="114"/>
      <c r="AE1" s="114"/>
      <c r="AF1" s="114"/>
      <c r="AG1" s="114"/>
      <c r="AH1" s="114"/>
      <c r="AI1" s="114"/>
      <c r="AJ1" s="115" t="s">
        <v>3730</v>
      </c>
      <c r="AK1" s="113" t="str">
        <f>[1]Scenarios!$C$6</f>
        <v>Go Our Own Way</v>
      </c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46" x14ac:dyDescent="0.25">
      <c r="C2">
        <v>2005</v>
      </c>
      <c r="D2">
        <v>2010</v>
      </c>
      <c r="E2">
        <v>2015</v>
      </c>
      <c r="F2">
        <v>2020</v>
      </c>
      <c r="G2">
        <v>2025</v>
      </c>
      <c r="H2">
        <v>2030</v>
      </c>
      <c r="I2">
        <v>2035</v>
      </c>
      <c r="J2">
        <v>2040</v>
      </c>
      <c r="K2">
        <v>2045</v>
      </c>
      <c r="L2">
        <v>2050</v>
      </c>
      <c r="M2">
        <v>2055</v>
      </c>
      <c r="N2">
        <v>2005</v>
      </c>
      <c r="O2">
        <v>2010</v>
      </c>
      <c r="P2">
        <v>2015</v>
      </c>
      <c r="Q2">
        <v>2020</v>
      </c>
      <c r="R2">
        <v>2025</v>
      </c>
      <c r="S2">
        <v>2030</v>
      </c>
      <c r="T2">
        <v>2035</v>
      </c>
      <c r="U2">
        <v>2040</v>
      </c>
      <c r="V2">
        <v>2045</v>
      </c>
      <c r="W2">
        <v>2050</v>
      </c>
      <c r="X2">
        <v>2055</v>
      </c>
      <c r="Y2">
        <v>2005</v>
      </c>
      <c r="Z2">
        <v>2010</v>
      </c>
      <c r="AA2">
        <v>2015</v>
      </c>
      <c r="AB2">
        <v>2020</v>
      </c>
      <c r="AC2">
        <v>2025</v>
      </c>
      <c r="AD2">
        <v>2030</v>
      </c>
      <c r="AE2">
        <v>2035</v>
      </c>
      <c r="AF2">
        <v>2040</v>
      </c>
      <c r="AG2">
        <v>2045</v>
      </c>
      <c r="AH2">
        <v>2050</v>
      </c>
      <c r="AI2">
        <v>2055</v>
      </c>
      <c r="AJ2">
        <v>2005</v>
      </c>
      <c r="AK2">
        <v>2010</v>
      </c>
      <c r="AL2">
        <v>2015</v>
      </c>
      <c r="AM2">
        <v>2020</v>
      </c>
      <c r="AN2">
        <v>2025</v>
      </c>
      <c r="AO2">
        <v>2030</v>
      </c>
      <c r="AP2">
        <v>2035</v>
      </c>
      <c r="AQ2">
        <v>2040</v>
      </c>
      <c r="AR2">
        <v>2045</v>
      </c>
      <c r="AS2">
        <v>2050</v>
      </c>
      <c r="AT2">
        <v>2055</v>
      </c>
    </row>
    <row r="3" spans="1:46" x14ac:dyDescent="0.25">
      <c r="A3" t="s">
        <v>3731</v>
      </c>
      <c r="B3" t="s">
        <v>3732</v>
      </c>
      <c r="C3">
        <v>352.69</v>
      </c>
      <c r="D3">
        <v>448.78</v>
      </c>
      <c r="E3">
        <v>403.23</v>
      </c>
      <c r="F3">
        <v>431.77</v>
      </c>
      <c r="G3">
        <v>449.14</v>
      </c>
      <c r="H3">
        <v>463.33</v>
      </c>
      <c r="I3">
        <v>480.04</v>
      </c>
      <c r="J3">
        <v>498.53</v>
      </c>
      <c r="K3">
        <v>335.25</v>
      </c>
      <c r="L3">
        <v>352.6</v>
      </c>
      <c r="M3">
        <v>376.63</v>
      </c>
      <c r="N3">
        <v>352.68</v>
      </c>
      <c r="O3">
        <v>448.78</v>
      </c>
      <c r="P3">
        <v>397.79</v>
      </c>
      <c r="Q3">
        <v>435.17</v>
      </c>
      <c r="R3">
        <v>453.98</v>
      </c>
      <c r="S3">
        <v>469.51</v>
      </c>
      <c r="T3">
        <v>483.1</v>
      </c>
      <c r="U3">
        <v>503.28</v>
      </c>
      <c r="V3">
        <v>345.95</v>
      </c>
      <c r="W3">
        <v>368.29</v>
      </c>
      <c r="X3">
        <v>393.01</v>
      </c>
      <c r="Y3">
        <v>352.74</v>
      </c>
      <c r="Z3">
        <v>448.78</v>
      </c>
      <c r="AA3">
        <v>413.93</v>
      </c>
      <c r="AB3">
        <v>443.33</v>
      </c>
      <c r="AC3">
        <v>466.13</v>
      </c>
      <c r="AD3">
        <v>486.65</v>
      </c>
      <c r="AE3">
        <v>533.14</v>
      </c>
      <c r="AF3">
        <v>567.79</v>
      </c>
      <c r="AG3">
        <v>441.29</v>
      </c>
      <c r="AH3">
        <v>487.63</v>
      </c>
      <c r="AI3">
        <v>527.29999999999995</v>
      </c>
      <c r="AJ3">
        <v>352.74</v>
      </c>
      <c r="AK3">
        <v>448.78</v>
      </c>
      <c r="AL3">
        <v>421.19</v>
      </c>
      <c r="AM3">
        <v>445.12</v>
      </c>
      <c r="AN3">
        <v>466.92</v>
      </c>
      <c r="AO3">
        <v>483.88</v>
      </c>
      <c r="AP3">
        <v>510.36</v>
      </c>
      <c r="AQ3">
        <v>536.64</v>
      </c>
      <c r="AR3">
        <v>399.82</v>
      </c>
      <c r="AS3">
        <v>434.54</v>
      </c>
      <c r="AT3">
        <v>463.55</v>
      </c>
    </row>
    <row r="4" spans="1:46" x14ac:dyDescent="0.25">
      <c r="A4" t="s">
        <v>3733</v>
      </c>
      <c r="B4" t="s">
        <v>3732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75.69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x14ac:dyDescent="0.25">
      <c r="A5" t="s">
        <v>3734</v>
      </c>
      <c r="B5" t="s">
        <v>3732</v>
      </c>
      <c r="C5">
        <v>7350.18</v>
      </c>
      <c r="D5">
        <v>6430.15</v>
      </c>
      <c r="E5">
        <v>5658.72</v>
      </c>
      <c r="F5">
        <v>5245.11</v>
      </c>
      <c r="G5">
        <v>5239.42</v>
      </c>
      <c r="H5">
        <v>5239.42</v>
      </c>
      <c r="I5">
        <v>5239.42</v>
      </c>
      <c r="J5">
        <v>5238.8599999999997</v>
      </c>
      <c r="K5">
        <v>5237.66</v>
      </c>
      <c r="L5">
        <v>5235.5</v>
      </c>
      <c r="M5">
        <v>5198.13</v>
      </c>
      <c r="N5">
        <v>7350.18</v>
      </c>
      <c r="O5">
        <v>6352.06</v>
      </c>
      <c r="P5">
        <v>5658.71</v>
      </c>
      <c r="Q5">
        <v>4748.7</v>
      </c>
      <c r="R5">
        <v>4127.1000000000004</v>
      </c>
      <c r="S5">
        <v>3734.49</v>
      </c>
      <c r="T5">
        <v>3271.85</v>
      </c>
      <c r="U5">
        <v>3186.06</v>
      </c>
      <c r="V5">
        <v>3013.89</v>
      </c>
      <c r="W5">
        <v>2618.46</v>
      </c>
      <c r="X5">
        <v>1976.11</v>
      </c>
      <c r="Y5">
        <v>7350.19</v>
      </c>
      <c r="Z5">
        <v>6395.59</v>
      </c>
      <c r="AA5">
        <v>5658.7</v>
      </c>
      <c r="AB5">
        <v>5079.2</v>
      </c>
      <c r="AC5">
        <v>4654</v>
      </c>
      <c r="AD5">
        <v>4015.58</v>
      </c>
      <c r="AE5">
        <v>3755.55</v>
      </c>
      <c r="AF5">
        <v>3709.81</v>
      </c>
      <c r="AG5">
        <v>3469.66</v>
      </c>
      <c r="AH5">
        <v>2857.28</v>
      </c>
      <c r="AI5">
        <v>2600.4299999999998</v>
      </c>
      <c r="AJ5">
        <v>7350.2</v>
      </c>
      <c r="AK5">
        <v>6387.41</v>
      </c>
      <c r="AL5">
        <v>5658.73</v>
      </c>
      <c r="AM5">
        <v>4848.45</v>
      </c>
      <c r="AN5">
        <v>4290.53</v>
      </c>
      <c r="AO5">
        <v>4053.65</v>
      </c>
      <c r="AP5">
        <v>3875.06</v>
      </c>
      <c r="AQ5">
        <v>3856.02</v>
      </c>
      <c r="AR5">
        <v>3682.58</v>
      </c>
      <c r="AS5">
        <v>3334.67</v>
      </c>
      <c r="AT5">
        <v>2679.25</v>
      </c>
    </row>
    <row r="6" spans="1:46" x14ac:dyDescent="0.25">
      <c r="A6" t="s">
        <v>3735</v>
      </c>
      <c r="B6" t="s">
        <v>3732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</row>
    <row r="7" spans="1:46" x14ac:dyDescent="0.25">
      <c r="A7" t="s">
        <v>3736</v>
      </c>
      <c r="B7" t="s">
        <v>3732</v>
      </c>
      <c r="C7">
        <v>2616.2800000000002</v>
      </c>
      <c r="D7">
        <v>3354.65</v>
      </c>
      <c r="E7">
        <v>3705.8</v>
      </c>
      <c r="F7">
        <v>3966.93</v>
      </c>
      <c r="G7">
        <v>3772.21</v>
      </c>
      <c r="H7">
        <v>3510.37</v>
      </c>
      <c r="I7">
        <v>3186.76</v>
      </c>
      <c r="J7">
        <v>3564</v>
      </c>
      <c r="K7">
        <v>3967.54</v>
      </c>
      <c r="L7">
        <v>3955.25</v>
      </c>
      <c r="M7">
        <v>4529.67</v>
      </c>
      <c r="N7">
        <v>2617.88</v>
      </c>
      <c r="O7">
        <v>3309.68</v>
      </c>
      <c r="P7">
        <v>3713.19</v>
      </c>
      <c r="Q7">
        <v>4541.97</v>
      </c>
      <c r="R7">
        <v>5176.7299999999996</v>
      </c>
      <c r="S7">
        <v>5545.15</v>
      </c>
      <c r="T7">
        <v>6312.03</v>
      </c>
      <c r="U7">
        <v>6687.48</v>
      </c>
      <c r="V7">
        <v>7453.94</v>
      </c>
      <c r="W7">
        <v>9111.76</v>
      </c>
      <c r="X7">
        <v>11149.63</v>
      </c>
      <c r="Y7">
        <v>2672.3</v>
      </c>
      <c r="Z7">
        <v>3392.87</v>
      </c>
      <c r="AA7">
        <v>3975.9</v>
      </c>
      <c r="AB7">
        <v>4506.08</v>
      </c>
      <c r="AC7">
        <v>5712.6</v>
      </c>
      <c r="AD7">
        <v>7695.88</v>
      </c>
      <c r="AE7">
        <v>9515.3700000000008</v>
      </c>
      <c r="AF7">
        <v>11314.3</v>
      </c>
      <c r="AG7">
        <v>13306.81</v>
      </c>
      <c r="AH7">
        <v>15354.24</v>
      </c>
      <c r="AI7">
        <v>16787.939999999999</v>
      </c>
      <c r="AJ7">
        <v>2672.28</v>
      </c>
      <c r="AK7">
        <v>3423.71</v>
      </c>
      <c r="AL7">
        <v>3919.31</v>
      </c>
      <c r="AM7">
        <v>4470.8500000000004</v>
      </c>
      <c r="AN7">
        <v>5221.3900000000003</v>
      </c>
      <c r="AO7">
        <v>5977.17</v>
      </c>
      <c r="AP7">
        <v>7081.41</v>
      </c>
      <c r="AQ7">
        <v>7856.84</v>
      </c>
      <c r="AR7">
        <v>9126.4699999999993</v>
      </c>
      <c r="AS7">
        <v>10192.99</v>
      </c>
      <c r="AT7">
        <v>11903.39</v>
      </c>
    </row>
    <row r="8" spans="1:46" x14ac:dyDescent="0.25">
      <c r="A8" t="s">
        <v>3737</v>
      </c>
      <c r="B8" t="s">
        <v>3732</v>
      </c>
      <c r="C8">
        <v>230.76</v>
      </c>
      <c r="D8">
        <v>64.44</v>
      </c>
      <c r="E8">
        <v>44.31</v>
      </c>
      <c r="F8">
        <v>8.49</v>
      </c>
      <c r="G8">
        <v>7.73</v>
      </c>
      <c r="H8">
        <v>3.86</v>
      </c>
      <c r="I8">
        <v>2.4500000000000002</v>
      </c>
      <c r="J8">
        <v>0.83</v>
      </c>
      <c r="K8">
        <v>0.51</v>
      </c>
      <c r="L8">
        <v>0.05</v>
      </c>
      <c r="M8">
        <v>0.05</v>
      </c>
      <c r="N8">
        <v>230.75</v>
      </c>
      <c r="O8">
        <v>64.430000000000007</v>
      </c>
      <c r="P8">
        <v>44.31</v>
      </c>
      <c r="Q8">
        <v>8.32</v>
      </c>
      <c r="R8">
        <v>7.49</v>
      </c>
      <c r="S8">
        <v>3.68</v>
      </c>
      <c r="T8">
        <v>2.4500000000000002</v>
      </c>
      <c r="U8">
        <v>1.03</v>
      </c>
      <c r="V8">
        <v>0.18</v>
      </c>
      <c r="W8">
        <v>0.05</v>
      </c>
      <c r="X8">
        <v>0.05</v>
      </c>
      <c r="Y8">
        <v>230.76</v>
      </c>
      <c r="Z8">
        <v>64.45</v>
      </c>
      <c r="AA8">
        <v>44.3</v>
      </c>
      <c r="AB8">
        <v>8.4700000000000006</v>
      </c>
      <c r="AC8">
        <v>7.73</v>
      </c>
      <c r="AD8">
        <v>3.85</v>
      </c>
      <c r="AE8">
        <v>2.44</v>
      </c>
      <c r="AF8">
        <v>0.82</v>
      </c>
      <c r="AG8">
        <v>0.18</v>
      </c>
      <c r="AH8">
        <v>0.05</v>
      </c>
      <c r="AI8">
        <v>0.05</v>
      </c>
      <c r="AJ8">
        <v>230.76</v>
      </c>
      <c r="AK8">
        <v>64.44</v>
      </c>
      <c r="AL8">
        <v>44.29</v>
      </c>
      <c r="AM8">
        <v>8.4700000000000006</v>
      </c>
      <c r="AN8">
        <v>7.73</v>
      </c>
      <c r="AO8">
        <v>3.85</v>
      </c>
      <c r="AP8">
        <v>2.44</v>
      </c>
      <c r="AQ8">
        <v>0.82</v>
      </c>
      <c r="AR8">
        <v>0.34</v>
      </c>
      <c r="AS8">
        <v>0.05</v>
      </c>
      <c r="AT8">
        <v>0.05</v>
      </c>
    </row>
    <row r="9" spans="1:46" x14ac:dyDescent="0.25">
      <c r="A9" t="s">
        <v>3738</v>
      </c>
      <c r="B9" t="s">
        <v>3732</v>
      </c>
      <c r="C9">
        <v>2843.3</v>
      </c>
      <c r="D9">
        <v>2963.18</v>
      </c>
      <c r="E9">
        <v>2926.83</v>
      </c>
      <c r="F9">
        <v>2926.82</v>
      </c>
      <c r="G9">
        <v>2926.82</v>
      </c>
      <c r="H9">
        <v>2926.82</v>
      </c>
      <c r="I9">
        <v>2926.81</v>
      </c>
      <c r="J9">
        <v>2926.81</v>
      </c>
      <c r="K9">
        <v>2926.83</v>
      </c>
      <c r="L9">
        <v>2926.83</v>
      </c>
      <c r="M9">
        <v>2926.83</v>
      </c>
      <c r="N9">
        <v>2843.3</v>
      </c>
      <c r="O9">
        <v>2963.19</v>
      </c>
      <c r="P9">
        <v>2926.82</v>
      </c>
      <c r="Q9">
        <v>2926.82</v>
      </c>
      <c r="R9">
        <v>2926.84</v>
      </c>
      <c r="S9">
        <v>2926.82</v>
      </c>
      <c r="T9">
        <v>2926.81</v>
      </c>
      <c r="U9">
        <v>2926.82</v>
      </c>
      <c r="V9">
        <v>2926.83</v>
      </c>
      <c r="W9">
        <v>2926.83</v>
      </c>
      <c r="X9">
        <v>2926.83</v>
      </c>
      <c r="Y9">
        <v>2843.3</v>
      </c>
      <c r="Z9">
        <v>2963.18</v>
      </c>
      <c r="AA9">
        <v>2926.86</v>
      </c>
      <c r="AB9">
        <v>2926.82</v>
      </c>
      <c r="AC9">
        <v>2926.83</v>
      </c>
      <c r="AD9">
        <v>2926.82</v>
      </c>
      <c r="AE9">
        <v>2926.81</v>
      </c>
      <c r="AF9">
        <v>2926.81</v>
      </c>
      <c r="AG9">
        <v>2926.83</v>
      </c>
      <c r="AH9">
        <v>2926.82</v>
      </c>
      <c r="AI9">
        <v>2926.82</v>
      </c>
      <c r="AJ9">
        <v>2843.3</v>
      </c>
      <c r="AK9">
        <v>2963.18</v>
      </c>
      <c r="AL9">
        <v>2926.81</v>
      </c>
      <c r="AM9">
        <v>2926.84</v>
      </c>
      <c r="AN9">
        <v>2926.82</v>
      </c>
      <c r="AO9">
        <v>2926.82</v>
      </c>
      <c r="AP9">
        <v>2926.81</v>
      </c>
      <c r="AQ9">
        <v>2926.81</v>
      </c>
      <c r="AR9">
        <v>2926.83</v>
      </c>
      <c r="AS9">
        <v>2926.83</v>
      </c>
      <c r="AT9">
        <v>2675.48</v>
      </c>
    </row>
    <row r="10" spans="1:46" x14ac:dyDescent="0.25">
      <c r="A10" t="s">
        <v>3739</v>
      </c>
      <c r="B10" t="s">
        <v>3732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x14ac:dyDescent="0.25">
      <c r="A11" t="s">
        <v>3740</v>
      </c>
      <c r="B11" t="s">
        <v>3732</v>
      </c>
      <c r="C11">
        <v>16.399999999999999</v>
      </c>
      <c r="D11">
        <v>1.28</v>
      </c>
      <c r="E11">
        <v>0.17</v>
      </c>
      <c r="F11">
        <v>0.17</v>
      </c>
      <c r="G11">
        <v>2.1800000000000002</v>
      </c>
      <c r="H11">
        <v>7.0000000000000007E-2</v>
      </c>
      <c r="I11">
        <v>0.04</v>
      </c>
      <c r="J11">
        <v>0.03</v>
      </c>
      <c r="K11">
        <v>0.03</v>
      </c>
      <c r="L11">
        <v>0.03</v>
      </c>
      <c r="M11">
        <v>0.03</v>
      </c>
      <c r="N11">
        <v>16.34</v>
      </c>
      <c r="O11">
        <v>1.1599999999999999</v>
      </c>
      <c r="P11">
        <v>0.11</v>
      </c>
      <c r="Q11">
        <v>7.0000000000000007E-2</v>
      </c>
      <c r="R11">
        <v>0.13</v>
      </c>
      <c r="S11">
        <v>7.0000000000000007E-2</v>
      </c>
      <c r="T11">
        <v>0.04</v>
      </c>
      <c r="U11">
        <v>0.03</v>
      </c>
      <c r="V11">
        <v>0.03</v>
      </c>
      <c r="W11">
        <v>0.03</v>
      </c>
      <c r="X11">
        <v>0.03</v>
      </c>
      <c r="Y11">
        <v>16.7</v>
      </c>
      <c r="Z11">
        <v>1.42</v>
      </c>
      <c r="AA11">
        <v>0.17</v>
      </c>
      <c r="AB11">
        <v>35</v>
      </c>
      <c r="AC11">
        <v>42.47</v>
      </c>
      <c r="AD11">
        <v>8.56</v>
      </c>
      <c r="AE11">
        <v>3</v>
      </c>
      <c r="AF11">
        <v>2.95</v>
      </c>
      <c r="AG11">
        <v>2.93</v>
      </c>
      <c r="AH11">
        <v>2.93</v>
      </c>
      <c r="AI11">
        <v>8.75</v>
      </c>
      <c r="AJ11">
        <v>16.7</v>
      </c>
      <c r="AK11">
        <v>1.23</v>
      </c>
      <c r="AL11">
        <v>0.17</v>
      </c>
      <c r="AM11">
        <v>19.29</v>
      </c>
      <c r="AN11">
        <v>37.01</v>
      </c>
      <c r="AO11">
        <v>12.32</v>
      </c>
      <c r="AP11">
        <v>3.26</v>
      </c>
      <c r="AQ11">
        <v>4.63</v>
      </c>
      <c r="AR11">
        <v>3</v>
      </c>
      <c r="AS11">
        <v>7.8</v>
      </c>
      <c r="AT11">
        <v>5.22</v>
      </c>
    </row>
    <row r="12" spans="1:46" x14ac:dyDescent="0.25">
      <c r="A12" t="s">
        <v>3741</v>
      </c>
      <c r="B12" t="s">
        <v>3732</v>
      </c>
      <c r="C12">
        <v>35.450000000000003</v>
      </c>
      <c r="D12">
        <v>14.22</v>
      </c>
      <c r="E12">
        <v>12.96</v>
      </c>
      <c r="F12">
        <v>12.96</v>
      </c>
      <c r="G12">
        <v>12.98</v>
      </c>
      <c r="H12">
        <v>12.96</v>
      </c>
      <c r="I12">
        <v>12.96</v>
      </c>
      <c r="J12">
        <v>12.96</v>
      </c>
      <c r="K12">
        <v>12.96</v>
      </c>
      <c r="L12">
        <v>0</v>
      </c>
      <c r="M12">
        <v>0</v>
      </c>
      <c r="N12">
        <v>34.83</v>
      </c>
      <c r="O12">
        <v>12.96</v>
      </c>
      <c r="P12">
        <v>12.96</v>
      </c>
      <c r="Q12">
        <v>12.96</v>
      </c>
      <c r="R12">
        <v>12.96</v>
      </c>
      <c r="S12">
        <v>12.96</v>
      </c>
      <c r="T12">
        <v>12.96</v>
      </c>
      <c r="U12">
        <v>12.96</v>
      </c>
      <c r="V12">
        <v>12.96</v>
      </c>
      <c r="W12">
        <v>0</v>
      </c>
      <c r="X12">
        <v>0</v>
      </c>
      <c r="Y12">
        <v>57.49</v>
      </c>
      <c r="Z12">
        <v>12.96</v>
      </c>
      <c r="AA12">
        <v>12.96</v>
      </c>
      <c r="AB12">
        <v>27.68</v>
      </c>
      <c r="AC12">
        <v>25.99</v>
      </c>
      <c r="AD12">
        <v>17.3</v>
      </c>
      <c r="AE12">
        <v>13.98</v>
      </c>
      <c r="AF12">
        <v>52.05</v>
      </c>
      <c r="AG12">
        <v>60.56</v>
      </c>
      <c r="AH12">
        <v>78.819999999999993</v>
      </c>
      <c r="AI12">
        <v>78.819999999999993</v>
      </c>
      <c r="AJ12">
        <v>57.86</v>
      </c>
      <c r="AK12">
        <v>14.28</v>
      </c>
      <c r="AL12">
        <v>12.96</v>
      </c>
      <c r="AM12">
        <v>25.77</v>
      </c>
      <c r="AN12">
        <v>25.99</v>
      </c>
      <c r="AO12">
        <v>16.28</v>
      </c>
      <c r="AP12">
        <v>12.96</v>
      </c>
      <c r="AQ12">
        <v>54.94</v>
      </c>
      <c r="AR12">
        <v>94.96</v>
      </c>
      <c r="AS12">
        <v>82</v>
      </c>
      <c r="AT12">
        <v>82</v>
      </c>
    </row>
    <row r="13" spans="1:46" x14ac:dyDescent="0.25">
      <c r="A13" t="s">
        <v>3742</v>
      </c>
      <c r="B13" t="s">
        <v>3732</v>
      </c>
      <c r="C13">
        <v>88.95</v>
      </c>
      <c r="D13">
        <v>96.98</v>
      </c>
      <c r="E13">
        <v>87.45</v>
      </c>
      <c r="F13">
        <v>171.09</v>
      </c>
      <c r="G13">
        <v>280.24</v>
      </c>
      <c r="H13">
        <v>199.19</v>
      </c>
      <c r="I13">
        <v>188.47</v>
      </c>
      <c r="J13">
        <v>188.47</v>
      </c>
      <c r="K13">
        <v>188.47</v>
      </c>
      <c r="L13">
        <v>188.47</v>
      </c>
      <c r="M13">
        <v>188.47</v>
      </c>
      <c r="N13">
        <v>88.95</v>
      </c>
      <c r="O13">
        <v>242.3</v>
      </c>
      <c r="P13">
        <v>178.84</v>
      </c>
      <c r="Q13">
        <v>280.24</v>
      </c>
      <c r="R13">
        <v>280.24</v>
      </c>
      <c r="S13">
        <v>199.19</v>
      </c>
      <c r="T13">
        <v>188.47</v>
      </c>
      <c r="U13">
        <v>188.47</v>
      </c>
      <c r="V13">
        <v>188.47</v>
      </c>
      <c r="W13">
        <v>188.47</v>
      </c>
      <c r="X13">
        <v>188.47</v>
      </c>
      <c r="Y13">
        <v>87.3</v>
      </c>
      <c r="Z13">
        <v>91.77</v>
      </c>
      <c r="AA13">
        <v>89.11</v>
      </c>
      <c r="AB13">
        <v>91.77</v>
      </c>
      <c r="AC13">
        <v>91.77</v>
      </c>
      <c r="AD13">
        <v>10.72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87.3</v>
      </c>
      <c r="AK13">
        <v>91.77</v>
      </c>
      <c r="AL13">
        <v>90.43</v>
      </c>
      <c r="AM13">
        <v>280.24</v>
      </c>
      <c r="AN13">
        <v>280.24</v>
      </c>
      <c r="AO13">
        <v>199.19</v>
      </c>
      <c r="AP13">
        <v>188.47</v>
      </c>
      <c r="AQ13">
        <v>188.47</v>
      </c>
      <c r="AR13">
        <v>188.47</v>
      </c>
      <c r="AS13">
        <v>188.47</v>
      </c>
      <c r="AT13">
        <v>188.47</v>
      </c>
    </row>
    <row r="14" spans="1:46" x14ac:dyDescent="0.25">
      <c r="A14" t="s">
        <v>3743</v>
      </c>
      <c r="B14" t="s">
        <v>3732</v>
      </c>
      <c r="C14">
        <v>1028.93</v>
      </c>
      <c r="D14">
        <v>1047.52</v>
      </c>
      <c r="E14">
        <v>1036.44</v>
      </c>
      <c r="F14">
        <v>1093.33</v>
      </c>
      <c r="G14">
        <v>1090.02</v>
      </c>
      <c r="H14">
        <v>1088.57</v>
      </c>
      <c r="I14">
        <v>1099.92</v>
      </c>
      <c r="J14">
        <v>1099.92</v>
      </c>
      <c r="K14">
        <v>1099.92</v>
      </c>
      <c r="L14">
        <v>1099.92</v>
      </c>
      <c r="M14">
        <v>1099.92</v>
      </c>
      <c r="N14">
        <v>1027.22</v>
      </c>
      <c r="O14">
        <v>1047.52</v>
      </c>
      <c r="P14">
        <v>1008.98</v>
      </c>
      <c r="Q14">
        <v>1099.92</v>
      </c>
      <c r="R14">
        <v>1099.92</v>
      </c>
      <c r="S14">
        <v>1099.92</v>
      </c>
      <c r="T14">
        <v>1099.92</v>
      </c>
      <c r="U14">
        <v>1099.92</v>
      </c>
      <c r="V14">
        <v>1099.92</v>
      </c>
      <c r="W14">
        <v>1099.92</v>
      </c>
      <c r="X14">
        <v>1099.92</v>
      </c>
      <c r="Y14">
        <v>1021.69</v>
      </c>
      <c r="Z14">
        <v>1039.8900000000001</v>
      </c>
      <c r="AA14">
        <v>1044.06</v>
      </c>
      <c r="AB14">
        <v>1077.45</v>
      </c>
      <c r="AC14">
        <v>1098.1500000000001</v>
      </c>
      <c r="AD14">
        <v>1099.92</v>
      </c>
      <c r="AE14">
        <v>1099.92</v>
      </c>
      <c r="AF14">
        <v>1099.92</v>
      </c>
      <c r="AG14">
        <v>1099.92</v>
      </c>
      <c r="AH14">
        <v>1099.92</v>
      </c>
      <c r="AI14">
        <v>1099.92</v>
      </c>
      <c r="AJ14">
        <v>1021.66</v>
      </c>
      <c r="AK14">
        <v>1042.08</v>
      </c>
      <c r="AL14">
        <v>1046.1199999999999</v>
      </c>
      <c r="AM14">
        <v>1079.4100000000001</v>
      </c>
      <c r="AN14">
        <v>1094.3699999999999</v>
      </c>
      <c r="AO14">
        <v>1099.92</v>
      </c>
      <c r="AP14">
        <v>1099.92</v>
      </c>
      <c r="AQ14">
        <v>1099.92</v>
      </c>
      <c r="AR14">
        <v>1099.92</v>
      </c>
      <c r="AS14">
        <v>1099.92</v>
      </c>
      <c r="AT14">
        <v>1099.92</v>
      </c>
    </row>
    <row r="15" spans="1:46" x14ac:dyDescent="0.25">
      <c r="A15" t="s">
        <v>3744</v>
      </c>
      <c r="B15" t="s">
        <v>3732</v>
      </c>
      <c r="C15">
        <v>80.959999999999994</v>
      </c>
      <c r="D15">
        <v>347.48</v>
      </c>
      <c r="E15">
        <v>665.73</v>
      </c>
      <c r="F15">
        <v>802.31</v>
      </c>
      <c r="G15">
        <v>1051.71</v>
      </c>
      <c r="H15">
        <v>1157.25</v>
      </c>
      <c r="I15">
        <v>1206.3399999999999</v>
      </c>
      <c r="J15">
        <v>1306.32</v>
      </c>
      <c r="K15">
        <v>1403.06</v>
      </c>
      <c r="L15">
        <v>1655.71</v>
      </c>
      <c r="M15">
        <v>1635.18</v>
      </c>
      <c r="N15">
        <v>80.77</v>
      </c>
      <c r="O15">
        <v>347.48</v>
      </c>
      <c r="P15">
        <v>673.73</v>
      </c>
      <c r="Q15">
        <v>803.11</v>
      </c>
      <c r="R15">
        <v>1264.1099999999999</v>
      </c>
      <c r="S15">
        <v>1602.9</v>
      </c>
      <c r="T15">
        <v>1853.73</v>
      </c>
      <c r="U15">
        <v>2094.92</v>
      </c>
      <c r="V15">
        <v>2516.08</v>
      </c>
      <c r="W15">
        <v>2622.67</v>
      </c>
      <c r="X15">
        <v>2753.9</v>
      </c>
      <c r="Y15">
        <v>76.13</v>
      </c>
      <c r="Z15">
        <v>347.53</v>
      </c>
      <c r="AA15">
        <v>651.32000000000005</v>
      </c>
      <c r="AB15">
        <v>855.93</v>
      </c>
      <c r="AC15">
        <v>1092.3499999999999</v>
      </c>
      <c r="AD15">
        <v>1245.17</v>
      </c>
      <c r="AE15">
        <v>1350.45</v>
      </c>
      <c r="AF15">
        <v>1280.6199999999999</v>
      </c>
      <c r="AG15">
        <v>1363.01</v>
      </c>
      <c r="AH15">
        <v>1370.1</v>
      </c>
      <c r="AI15">
        <v>1358.12</v>
      </c>
      <c r="AJ15">
        <v>76.13</v>
      </c>
      <c r="AK15">
        <v>347.54</v>
      </c>
      <c r="AL15">
        <v>651.33000000000004</v>
      </c>
      <c r="AM15">
        <v>787.53</v>
      </c>
      <c r="AN15">
        <v>969.7</v>
      </c>
      <c r="AO15">
        <v>1056.07</v>
      </c>
      <c r="AP15">
        <v>1102.79</v>
      </c>
      <c r="AQ15">
        <v>1045.6300000000001</v>
      </c>
      <c r="AR15">
        <v>1113.5</v>
      </c>
      <c r="AS15">
        <v>1103.6199999999999</v>
      </c>
      <c r="AT15">
        <v>1102.21</v>
      </c>
    </row>
    <row r="16" spans="1:46" x14ac:dyDescent="0.25">
      <c r="A16" t="s">
        <v>3745</v>
      </c>
      <c r="B16" t="s">
        <v>3732</v>
      </c>
      <c r="C16">
        <v>7.59</v>
      </c>
      <c r="D16">
        <v>13.24</v>
      </c>
      <c r="E16">
        <v>510.48</v>
      </c>
      <c r="F16">
        <v>679.6</v>
      </c>
      <c r="G16">
        <v>757.5</v>
      </c>
      <c r="H16">
        <v>1230.1400000000001</v>
      </c>
      <c r="I16">
        <v>1960.09</v>
      </c>
      <c r="J16">
        <v>2157.9</v>
      </c>
      <c r="K16">
        <v>2283.73</v>
      </c>
      <c r="L16">
        <v>2570.89</v>
      </c>
      <c r="M16">
        <v>3056.32</v>
      </c>
      <c r="N16">
        <v>7.59</v>
      </c>
      <c r="O16">
        <v>13.24</v>
      </c>
      <c r="P16">
        <v>445.09</v>
      </c>
      <c r="Q16">
        <v>617.52</v>
      </c>
      <c r="R16">
        <v>695.42</v>
      </c>
      <c r="S16">
        <v>1309.27</v>
      </c>
      <c r="T16">
        <v>1858.13</v>
      </c>
      <c r="U16">
        <v>2027.82</v>
      </c>
      <c r="V16">
        <v>2271.85</v>
      </c>
      <c r="W16">
        <v>2450.1</v>
      </c>
      <c r="X16">
        <v>2528.04</v>
      </c>
      <c r="Y16">
        <v>7.32</v>
      </c>
      <c r="Z16">
        <v>13.24</v>
      </c>
      <c r="AA16">
        <v>57.78</v>
      </c>
      <c r="AB16">
        <v>298.45999999999998</v>
      </c>
      <c r="AC16">
        <v>409.81</v>
      </c>
      <c r="AD16">
        <v>622.52</v>
      </c>
      <c r="AE16">
        <v>800.98</v>
      </c>
      <c r="AF16">
        <v>978.89</v>
      </c>
      <c r="AG16">
        <v>1115.17</v>
      </c>
      <c r="AH16">
        <v>1229.23</v>
      </c>
      <c r="AI16">
        <v>1312.02</v>
      </c>
      <c r="AJ16">
        <v>7.32</v>
      </c>
      <c r="AK16">
        <v>13.24</v>
      </c>
      <c r="AL16">
        <v>135.57</v>
      </c>
      <c r="AM16">
        <v>213.49</v>
      </c>
      <c r="AN16">
        <v>308.12</v>
      </c>
      <c r="AO16">
        <v>495.74</v>
      </c>
      <c r="AP16">
        <v>644.29</v>
      </c>
      <c r="AQ16">
        <v>722.25</v>
      </c>
      <c r="AR16">
        <v>802.25</v>
      </c>
      <c r="AS16">
        <v>880.17</v>
      </c>
      <c r="AT16">
        <v>975.59</v>
      </c>
    </row>
    <row r="18" spans="1:1" x14ac:dyDescent="0.25">
      <c r="A18" s="119" t="s">
        <v>3794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workbookViewId="0">
      <selection activeCell="G32" sqref="G32"/>
    </sheetView>
  </sheetViews>
  <sheetFormatPr defaultRowHeight="15" x14ac:dyDescent="0.25"/>
  <cols>
    <col min="1" max="1" width="28.42578125" bestFit="1" customWidth="1"/>
    <col min="2" max="2" width="10.28515625" bestFit="1" customWidth="1"/>
  </cols>
  <sheetData>
    <row r="1" spans="1:46" x14ac:dyDescent="0.25">
      <c r="A1" t="s">
        <v>3746</v>
      </c>
      <c r="B1" t="s">
        <v>3747</v>
      </c>
      <c r="C1" s="110" t="s">
        <v>3727</v>
      </c>
      <c r="D1" s="111" t="str">
        <f>[1]Scenarios!$C$3</f>
        <v>Conservation</v>
      </c>
      <c r="E1" s="110"/>
      <c r="F1" s="110"/>
      <c r="G1" s="110"/>
      <c r="H1" s="110"/>
      <c r="I1" s="110"/>
      <c r="J1" s="110"/>
      <c r="K1" s="110"/>
      <c r="L1" s="110"/>
      <c r="M1" s="110"/>
      <c r="N1" s="112" t="s">
        <v>3728</v>
      </c>
      <c r="O1" s="113" t="str">
        <f>[1]Scenarios!$C$4</f>
        <v>iSustainability</v>
      </c>
      <c r="P1" s="112"/>
      <c r="Q1" s="112"/>
      <c r="R1" s="112"/>
      <c r="S1" s="112"/>
      <c r="T1" s="112"/>
      <c r="U1" s="112"/>
      <c r="V1" s="112"/>
      <c r="W1" s="112"/>
      <c r="X1" s="112"/>
      <c r="Y1" s="114" t="s">
        <v>3729</v>
      </c>
      <c r="Z1" s="113" t="str">
        <f>[1]Scenarios!$C$5</f>
        <v>Muddling Through</v>
      </c>
      <c r="AA1" s="114"/>
      <c r="AB1" s="114"/>
      <c r="AC1" s="114"/>
      <c r="AD1" s="114"/>
      <c r="AE1" s="114"/>
      <c r="AF1" s="114"/>
      <c r="AG1" s="114"/>
      <c r="AH1" s="114"/>
      <c r="AI1" s="114"/>
      <c r="AJ1" s="115" t="s">
        <v>3730</v>
      </c>
      <c r="AK1" s="113" t="str">
        <f>[1]Scenarios!$C$6</f>
        <v>Go Our Own Way</v>
      </c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46" x14ac:dyDescent="0.25">
      <c r="C2">
        <v>2005</v>
      </c>
      <c r="D2">
        <v>2010</v>
      </c>
      <c r="E2">
        <v>2015</v>
      </c>
      <c r="F2">
        <v>2020</v>
      </c>
      <c r="G2">
        <v>2025</v>
      </c>
      <c r="H2">
        <v>2030</v>
      </c>
      <c r="I2">
        <v>2035</v>
      </c>
      <c r="J2">
        <v>2040</v>
      </c>
      <c r="K2">
        <v>2045</v>
      </c>
      <c r="L2">
        <v>2050</v>
      </c>
      <c r="M2">
        <v>2055</v>
      </c>
      <c r="N2">
        <v>2005</v>
      </c>
      <c r="O2">
        <v>2010</v>
      </c>
      <c r="P2">
        <v>2015</v>
      </c>
      <c r="Q2">
        <v>2020</v>
      </c>
      <c r="R2">
        <v>2025</v>
      </c>
      <c r="S2">
        <v>2030</v>
      </c>
      <c r="T2">
        <v>2035</v>
      </c>
      <c r="U2">
        <v>2040</v>
      </c>
      <c r="V2">
        <v>2045</v>
      </c>
      <c r="W2">
        <v>2050</v>
      </c>
      <c r="X2">
        <v>2055</v>
      </c>
      <c r="Y2">
        <v>2005</v>
      </c>
      <c r="Z2">
        <v>2010</v>
      </c>
      <c r="AA2">
        <v>2015</v>
      </c>
      <c r="AB2">
        <v>2020</v>
      </c>
      <c r="AC2">
        <v>2025</v>
      </c>
      <c r="AD2">
        <v>2030</v>
      </c>
      <c r="AE2">
        <v>2035</v>
      </c>
      <c r="AF2">
        <v>2040</v>
      </c>
      <c r="AG2">
        <v>2045</v>
      </c>
      <c r="AH2">
        <v>2050</v>
      </c>
      <c r="AI2">
        <v>2055</v>
      </c>
      <c r="AJ2">
        <v>2005</v>
      </c>
      <c r="AK2">
        <v>2010</v>
      </c>
      <c r="AL2">
        <v>2015</v>
      </c>
      <c r="AM2">
        <v>2020</v>
      </c>
      <c r="AN2">
        <v>2025</v>
      </c>
      <c r="AO2">
        <v>2030</v>
      </c>
      <c r="AP2">
        <v>2035</v>
      </c>
      <c r="AQ2">
        <v>2040</v>
      </c>
      <c r="AR2">
        <v>2045</v>
      </c>
      <c r="AS2">
        <v>2050</v>
      </c>
      <c r="AT2">
        <v>2055</v>
      </c>
    </row>
    <row r="3" spans="1:46" x14ac:dyDescent="0.25">
      <c r="A3" t="s">
        <v>3748</v>
      </c>
      <c r="B3" t="s">
        <v>3749</v>
      </c>
      <c r="C3">
        <v>2642.77</v>
      </c>
      <c r="D3">
        <v>2594.96</v>
      </c>
      <c r="E3">
        <v>2616.0700000000002</v>
      </c>
      <c r="F3">
        <v>1962.21</v>
      </c>
      <c r="G3">
        <v>1402.93</v>
      </c>
      <c r="H3">
        <v>699.44</v>
      </c>
      <c r="I3">
        <v>24.31</v>
      </c>
      <c r="J3">
        <v>25.37</v>
      </c>
      <c r="K3">
        <v>26.19</v>
      </c>
      <c r="L3">
        <v>27.16</v>
      </c>
      <c r="M3">
        <v>28.77</v>
      </c>
      <c r="N3">
        <v>2642.77</v>
      </c>
      <c r="O3">
        <v>2595</v>
      </c>
      <c r="P3">
        <v>2616</v>
      </c>
      <c r="Q3">
        <v>1962.26</v>
      </c>
      <c r="R3">
        <v>1437.88</v>
      </c>
      <c r="S3">
        <v>699.59</v>
      </c>
      <c r="T3">
        <v>24.3</v>
      </c>
      <c r="U3">
        <v>25.4</v>
      </c>
      <c r="V3">
        <v>26.16</v>
      </c>
      <c r="W3">
        <v>27.19</v>
      </c>
      <c r="X3">
        <v>28.77</v>
      </c>
      <c r="Y3">
        <v>2642.77</v>
      </c>
      <c r="Z3">
        <v>2601.0300000000002</v>
      </c>
      <c r="AA3">
        <v>2616.0500000000002</v>
      </c>
      <c r="AB3">
        <v>2860.29</v>
      </c>
      <c r="AC3">
        <v>3035.94</v>
      </c>
      <c r="AD3">
        <v>3245.91</v>
      </c>
      <c r="AE3">
        <v>3521.41</v>
      </c>
      <c r="AF3">
        <v>3547.67</v>
      </c>
      <c r="AG3">
        <v>3296.53</v>
      </c>
      <c r="AH3">
        <v>3512.22</v>
      </c>
      <c r="AI3">
        <v>3643.55</v>
      </c>
      <c r="AJ3">
        <v>2642.77</v>
      </c>
      <c r="AK3">
        <v>2601.0300000000002</v>
      </c>
      <c r="AL3">
        <v>2616.0500000000002</v>
      </c>
      <c r="AM3">
        <v>1962.37</v>
      </c>
      <c r="AN3">
        <v>1438.56</v>
      </c>
      <c r="AO3">
        <v>694.85</v>
      </c>
      <c r="AP3">
        <v>26.3</v>
      </c>
      <c r="AQ3">
        <v>28.21</v>
      </c>
      <c r="AR3">
        <v>29.96</v>
      </c>
      <c r="AS3">
        <v>32.04</v>
      </c>
      <c r="AT3">
        <v>33.85</v>
      </c>
    </row>
    <row r="4" spans="1:46" x14ac:dyDescent="0.25">
      <c r="A4" t="s">
        <v>3750</v>
      </c>
      <c r="B4" t="s">
        <v>3749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x14ac:dyDescent="0.25">
      <c r="A5" t="s">
        <v>3751</v>
      </c>
      <c r="B5" t="s">
        <v>3749</v>
      </c>
      <c r="C5">
        <v>0</v>
      </c>
      <c r="D5">
        <v>20.45</v>
      </c>
      <c r="E5">
        <v>20.45</v>
      </c>
      <c r="F5">
        <v>20.45</v>
      </c>
      <c r="G5">
        <v>20.45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20.58</v>
      </c>
      <c r="P5">
        <v>20.58</v>
      </c>
      <c r="Q5">
        <v>20.58</v>
      </c>
      <c r="R5">
        <v>20.58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20.45</v>
      </c>
      <c r="AA5">
        <v>64.239999999999995</v>
      </c>
      <c r="AB5">
        <v>64.239999999999995</v>
      </c>
      <c r="AC5">
        <v>64.239999999999995</v>
      </c>
      <c r="AD5">
        <v>43.8</v>
      </c>
      <c r="AE5">
        <v>0</v>
      </c>
      <c r="AF5">
        <v>0</v>
      </c>
      <c r="AG5">
        <v>459.64</v>
      </c>
      <c r="AH5">
        <v>459.64</v>
      </c>
      <c r="AI5">
        <v>459.64</v>
      </c>
      <c r="AJ5">
        <v>0</v>
      </c>
      <c r="AK5">
        <v>20.45</v>
      </c>
      <c r="AL5">
        <v>62.3</v>
      </c>
      <c r="AM5">
        <v>956.06</v>
      </c>
      <c r="AN5">
        <v>1492.18</v>
      </c>
      <c r="AO5">
        <v>2106.6</v>
      </c>
      <c r="AP5">
        <v>2677.17</v>
      </c>
      <c r="AQ5">
        <v>2518.83</v>
      </c>
      <c r="AR5">
        <v>2502.58</v>
      </c>
      <c r="AS5">
        <v>2554.48</v>
      </c>
      <c r="AT5">
        <v>2615.06</v>
      </c>
    </row>
    <row r="6" spans="1:46" x14ac:dyDescent="0.25">
      <c r="A6" t="s">
        <v>3752</v>
      </c>
      <c r="B6" t="s">
        <v>3749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</row>
    <row r="7" spans="1:46" x14ac:dyDescent="0.25">
      <c r="A7" t="s">
        <v>3753</v>
      </c>
      <c r="B7" t="s">
        <v>3749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</row>
    <row r="8" spans="1:46" x14ac:dyDescent="0.25">
      <c r="A8" t="s">
        <v>3754</v>
      </c>
      <c r="B8" t="s">
        <v>3749</v>
      </c>
      <c r="C8">
        <v>7.87</v>
      </c>
      <c r="D8">
        <v>5.9</v>
      </c>
      <c r="E8">
        <v>0.45</v>
      </c>
      <c r="F8">
        <v>711.76</v>
      </c>
      <c r="G8">
        <v>1290.56</v>
      </c>
      <c r="H8">
        <v>2044.1</v>
      </c>
      <c r="I8">
        <v>2829.58</v>
      </c>
      <c r="J8">
        <v>3040.41</v>
      </c>
      <c r="K8">
        <v>2888.59</v>
      </c>
      <c r="L8">
        <v>2884.5</v>
      </c>
      <c r="M8">
        <v>2865.24</v>
      </c>
      <c r="N8">
        <v>7.87</v>
      </c>
      <c r="O8">
        <v>5.21</v>
      </c>
      <c r="P8">
        <v>3.91</v>
      </c>
      <c r="Q8">
        <v>3.45</v>
      </c>
      <c r="R8">
        <v>1.89</v>
      </c>
      <c r="S8">
        <v>1.49</v>
      </c>
      <c r="T8">
        <v>0</v>
      </c>
      <c r="U8">
        <v>0</v>
      </c>
      <c r="V8">
        <v>0</v>
      </c>
      <c r="W8">
        <v>0</v>
      </c>
      <c r="X8">
        <v>0</v>
      </c>
      <c r="Y8">
        <v>7.87</v>
      </c>
      <c r="Z8">
        <v>5.9</v>
      </c>
      <c r="AA8">
        <v>1.92</v>
      </c>
      <c r="AB8">
        <v>1.96</v>
      </c>
      <c r="AC8">
        <v>0.4</v>
      </c>
      <c r="AD8">
        <v>0</v>
      </c>
      <c r="AE8">
        <v>0</v>
      </c>
      <c r="AF8">
        <v>199.48</v>
      </c>
      <c r="AG8">
        <v>210.07</v>
      </c>
      <c r="AH8">
        <v>219.44</v>
      </c>
      <c r="AI8">
        <v>225.07</v>
      </c>
      <c r="AJ8">
        <v>7.87</v>
      </c>
      <c r="AK8">
        <v>5.9</v>
      </c>
      <c r="AL8">
        <v>3.94</v>
      </c>
      <c r="AM8">
        <v>1.96</v>
      </c>
      <c r="AN8">
        <v>0.4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</row>
    <row r="9" spans="1:46" x14ac:dyDescent="0.25">
      <c r="A9" t="s">
        <v>3755</v>
      </c>
      <c r="B9" t="s">
        <v>3749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</row>
    <row r="10" spans="1:46" x14ac:dyDescent="0.25">
      <c r="A10" t="s">
        <v>3756</v>
      </c>
      <c r="B10" t="s">
        <v>3749</v>
      </c>
      <c r="C10">
        <v>0</v>
      </c>
      <c r="D10">
        <v>0</v>
      </c>
      <c r="E10">
        <v>0</v>
      </c>
      <c r="F10">
        <v>202.61</v>
      </c>
      <c r="G10">
        <v>202.61</v>
      </c>
      <c r="H10">
        <v>202.61</v>
      </c>
      <c r="I10">
        <v>202.61</v>
      </c>
      <c r="J10">
        <v>0</v>
      </c>
      <c r="K10">
        <v>170.09</v>
      </c>
      <c r="L10">
        <v>186.24</v>
      </c>
      <c r="M10">
        <v>305.16000000000003</v>
      </c>
      <c r="N10">
        <v>0</v>
      </c>
      <c r="O10">
        <v>0</v>
      </c>
      <c r="P10">
        <v>0</v>
      </c>
      <c r="Q10">
        <v>229.79</v>
      </c>
      <c r="R10">
        <v>358.96</v>
      </c>
      <c r="S10">
        <v>537.78</v>
      </c>
      <c r="T10">
        <v>704.13</v>
      </c>
      <c r="U10">
        <v>669.23</v>
      </c>
      <c r="V10">
        <v>652.83000000000004</v>
      </c>
      <c r="W10">
        <v>628.78</v>
      </c>
      <c r="X10">
        <v>628.95000000000005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x14ac:dyDescent="0.25">
      <c r="A11" t="s">
        <v>3757</v>
      </c>
      <c r="B11" t="s">
        <v>3749</v>
      </c>
      <c r="C11">
        <v>0</v>
      </c>
      <c r="D11">
        <v>0</v>
      </c>
      <c r="E11">
        <v>39.54</v>
      </c>
      <c r="F11">
        <v>39.54</v>
      </c>
      <c r="G11">
        <v>39.54</v>
      </c>
      <c r="H11">
        <v>39.54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465.65</v>
      </c>
      <c r="R11">
        <v>800.48</v>
      </c>
      <c r="S11">
        <v>1252.21</v>
      </c>
      <c r="T11">
        <v>1634.69</v>
      </c>
      <c r="U11">
        <v>1512.45</v>
      </c>
      <c r="V11">
        <v>1379.5</v>
      </c>
      <c r="W11">
        <v>1025.28</v>
      </c>
      <c r="X11">
        <v>748.4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13.81</v>
      </c>
      <c r="AN11">
        <v>13.81</v>
      </c>
      <c r="AO11">
        <v>13.81</v>
      </c>
      <c r="AP11">
        <v>13.81</v>
      </c>
      <c r="AQ11">
        <v>0</v>
      </c>
      <c r="AR11">
        <v>0</v>
      </c>
      <c r="AS11">
        <v>0</v>
      </c>
      <c r="AT11">
        <v>0</v>
      </c>
    </row>
    <row r="12" spans="1:46" x14ac:dyDescent="0.25">
      <c r="A12" t="s">
        <v>3758</v>
      </c>
      <c r="B12" t="s">
        <v>3749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26.69</v>
      </c>
      <c r="AN12">
        <v>112.76</v>
      </c>
      <c r="AO12">
        <v>348.76</v>
      </c>
      <c r="AP12">
        <v>587.05999999999995</v>
      </c>
      <c r="AQ12">
        <v>859.41</v>
      </c>
      <c r="AR12">
        <v>993</v>
      </c>
      <c r="AS12">
        <v>1058.08</v>
      </c>
      <c r="AT12">
        <v>1114.8</v>
      </c>
    </row>
    <row r="13" spans="1:46" x14ac:dyDescent="0.25">
      <c r="A13" t="s">
        <v>3759</v>
      </c>
      <c r="B13" t="s">
        <v>3749</v>
      </c>
      <c r="C13">
        <v>19.2</v>
      </c>
      <c r="D13">
        <v>20.97</v>
      </c>
      <c r="E13">
        <v>14.51</v>
      </c>
      <c r="F13">
        <v>28.74</v>
      </c>
      <c r="G13">
        <v>30.52</v>
      </c>
      <c r="H13">
        <v>31.18</v>
      </c>
      <c r="I13">
        <v>31.35</v>
      </c>
      <c r="J13">
        <v>31.46</v>
      </c>
      <c r="K13">
        <v>31.63</v>
      </c>
      <c r="L13">
        <v>31.77</v>
      </c>
      <c r="M13">
        <v>32.83</v>
      </c>
      <c r="N13">
        <v>19.2</v>
      </c>
      <c r="O13">
        <v>17.64</v>
      </c>
      <c r="P13">
        <v>17.21</v>
      </c>
      <c r="Q13">
        <v>28.74</v>
      </c>
      <c r="R13">
        <v>30.56</v>
      </c>
      <c r="S13">
        <v>31.16</v>
      </c>
      <c r="T13">
        <v>31.35</v>
      </c>
      <c r="U13">
        <v>31.45</v>
      </c>
      <c r="V13">
        <v>31.63</v>
      </c>
      <c r="W13">
        <v>31.77</v>
      </c>
      <c r="X13">
        <v>32.83</v>
      </c>
      <c r="Y13">
        <v>19.2</v>
      </c>
      <c r="Z13">
        <v>20.97</v>
      </c>
      <c r="AA13">
        <v>21.63</v>
      </c>
      <c r="AB13">
        <v>28.73</v>
      </c>
      <c r="AC13">
        <v>32.32</v>
      </c>
      <c r="AD13">
        <v>34.44</v>
      </c>
      <c r="AE13">
        <v>36.43</v>
      </c>
      <c r="AF13">
        <v>38.43</v>
      </c>
      <c r="AG13">
        <v>40.67</v>
      </c>
      <c r="AH13">
        <v>43</v>
      </c>
      <c r="AI13">
        <v>44.42</v>
      </c>
      <c r="AJ13">
        <v>19.2</v>
      </c>
      <c r="AK13">
        <v>20.97</v>
      </c>
      <c r="AL13">
        <v>23.9</v>
      </c>
      <c r="AM13">
        <v>28.75</v>
      </c>
      <c r="AN13">
        <v>31.35</v>
      </c>
      <c r="AO13">
        <v>32.81</v>
      </c>
      <c r="AP13">
        <v>33.880000000000003</v>
      </c>
      <c r="AQ13">
        <v>34.93</v>
      </c>
      <c r="AR13">
        <v>36.17</v>
      </c>
      <c r="AS13">
        <v>37.39</v>
      </c>
      <c r="AT13">
        <v>38.630000000000003</v>
      </c>
    </row>
    <row r="14" spans="1:46" x14ac:dyDescent="0.25">
      <c r="A14" t="s">
        <v>3760</v>
      </c>
      <c r="B14" t="s">
        <v>3749</v>
      </c>
      <c r="C14">
        <v>0</v>
      </c>
      <c r="D14">
        <v>0</v>
      </c>
      <c r="E14">
        <v>39.99</v>
      </c>
      <c r="F14">
        <v>39.99</v>
      </c>
      <c r="G14">
        <v>39.99</v>
      </c>
      <c r="H14">
        <v>39.99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40.9</v>
      </c>
      <c r="AB14">
        <v>71.63</v>
      </c>
      <c r="AC14">
        <v>71.63</v>
      </c>
      <c r="AD14">
        <v>71.63</v>
      </c>
      <c r="AE14">
        <v>30.73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6" x14ac:dyDescent="0.25">
      <c r="A15" t="s">
        <v>3761</v>
      </c>
      <c r="B15" t="s">
        <v>3749</v>
      </c>
      <c r="C15">
        <v>0</v>
      </c>
      <c r="D15">
        <v>0.82</v>
      </c>
      <c r="E15">
        <v>0.82</v>
      </c>
      <c r="F15">
        <v>0.82</v>
      </c>
      <c r="G15">
        <v>0.82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0.82</v>
      </c>
      <c r="P15">
        <v>0.82</v>
      </c>
      <c r="Q15">
        <v>0.82</v>
      </c>
      <c r="R15">
        <v>0.82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0.82</v>
      </c>
      <c r="AA15">
        <v>0.82</v>
      </c>
      <c r="AB15">
        <v>0.82</v>
      </c>
      <c r="AC15">
        <v>0.82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0.82</v>
      </c>
      <c r="AL15">
        <v>38.07</v>
      </c>
      <c r="AM15">
        <v>38.07</v>
      </c>
      <c r="AN15">
        <v>38.07</v>
      </c>
      <c r="AO15">
        <v>37.270000000000003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1:46" x14ac:dyDescent="0.25">
      <c r="A16" t="s">
        <v>3762</v>
      </c>
      <c r="B16" t="s">
        <v>3749</v>
      </c>
      <c r="C16">
        <v>1.92</v>
      </c>
      <c r="D16">
        <v>7.47</v>
      </c>
      <c r="E16">
        <v>22.55</v>
      </c>
      <c r="F16">
        <v>22.05</v>
      </c>
      <c r="G16">
        <v>21.66</v>
      </c>
      <c r="H16">
        <v>15.54</v>
      </c>
      <c r="I16">
        <v>0</v>
      </c>
      <c r="J16">
        <v>0</v>
      </c>
      <c r="K16">
        <v>0</v>
      </c>
      <c r="L16">
        <v>0</v>
      </c>
      <c r="M16">
        <v>0</v>
      </c>
      <c r="N16">
        <v>1.92</v>
      </c>
      <c r="O16">
        <v>11.9</v>
      </c>
      <c r="P16">
        <v>87.17</v>
      </c>
      <c r="Q16">
        <v>316.81</v>
      </c>
      <c r="R16">
        <v>397.83</v>
      </c>
      <c r="S16">
        <v>550.15</v>
      </c>
      <c r="T16">
        <v>693.37</v>
      </c>
      <c r="U16">
        <v>858.74</v>
      </c>
      <c r="V16">
        <v>1026.3499999999999</v>
      </c>
      <c r="W16">
        <v>1416.68</v>
      </c>
      <c r="X16">
        <v>1793.06</v>
      </c>
      <c r="Y16">
        <v>1.92</v>
      </c>
      <c r="Z16">
        <v>1.44</v>
      </c>
      <c r="AA16">
        <v>0.98</v>
      </c>
      <c r="AB16">
        <v>0.48</v>
      </c>
      <c r="AC16">
        <v>0.09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1.92</v>
      </c>
      <c r="AK16">
        <v>1.44</v>
      </c>
      <c r="AL16">
        <v>0.98</v>
      </c>
      <c r="AM16">
        <v>0.48</v>
      </c>
      <c r="AN16">
        <v>0.09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1:46" x14ac:dyDescent="0.25">
      <c r="A17" t="s">
        <v>3763</v>
      </c>
      <c r="B17" t="s">
        <v>3749</v>
      </c>
      <c r="C17">
        <v>11.02</v>
      </c>
      <c r="D17">
        <v>8.27</v>
      </c>
      <c r="E17">
        <v>0</v>
      </c>
      <c r="F17">
        <v>2.75</v>
      </c>
      <c r="G17">
        <v>0.55000000000000004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11.02</v>
      </c>
      <c r="O17">
        <v>7.7</v>
      </c>
      <c r="P17">
        <v>4.99</v>
      </c>
      <c r="Q17">
        <v>2.75</v>
      </c>
      <c r="R17">
        <v>0.55000000000000004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11.02</v>
      </c>
      <c r="Z17">
        <v>8.27</v>
      </c>
      <c r="AA17">
        <v>4.66</v>
      </c>
      <c r="AB17">
        <v>2.75</v>
      </c>
      <c r="AC17">
        <v>0.55000000000000004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11.02</v>
      </c>
      <c r="AK17">
        <v>8.27</v>
      </c>
      <c r="AL17">
        <v>5.51</v>
      </c>
      <c r="AM17">
        <v>2.75</v>
      </c>
      <c r="AN17">
        <v>0.55000000000000004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1:46" x14ac:dyDescent="0.25">
      <c r="A18" t="s">
        <v>3764</v>
      </c>
      <c r="B18" t="s">
        <v>3749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</row>
    <row r="20" spans="1:46" ht="15" customHeight="1" x14ac:dyDescent="0.25">
      <c r="A20" s="135" t="s">
        <v>3795</v>
      </c>
      <c r="B20" s="135"/>
      <c r="C20" s="135"/>
      <c r="D20" s="135"/>
      <c r="E20" s="135"/>
      <c r="F20" s="135"/>
      <c r="G20" s="135"/>
      <c r="H20" s="135"/>
    </row>
    <row r="21" spans="1:46" x14ac:dyDescent="0.25">
      <c r="A21" s="135"/>
      <c r="B21" s="135"/>
      <c r="C21" s="135"/>
      <c r="D21" s="135"/>
      <c r="E21" s="135"/>
      <c r="F21" s="135"/>
      <c r="G21" s="135"/>
      <c r="H21" s="135"/>
    </row>
    <row r="22" spans="1:46" x14ac:dyDescent="0.25">
      <c r="A22" s="135"/>
      <c r="B22" s="135"/>
      <c r="C22" s="135"/>
      <c r="D22" s="135"/>
      <c r="E22" s="135"/>
      <c r="F22" s="135"/>
      <c r="G22" s="135"/>
      <c r="H22" s="135"/>
    </row>
    <row r="23" spans="1:46" x14ac:dyDescent="0.25">
      <c r="A23" s="135"/>
      <c r="B23" s="135"/>
      <c r="C23" s="135"/>
      <c r="D23" s="135"/>
      <c r="E23" s="135"/>
      <c r="F23" s="135"/>
      <c r="G23" s="135"/>
      <c r="H23" s="135"/>
    </row>
  </sheetData>
  <mergeCells count="1">
    <mergeCell ref="A20:H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9" sqref="I19"/>
    </sheetView>
  </sheetViews>
  <sheetFormatPr defaultRowHeight="15" x14ac:dyDescent="0.25"/>
  <cols>
    <col min="2" max="2" width="17.42578125" bestFit="1" customWidth="1"/>
  </cols>
  <sheetData>
    <row r="1" spans="1:7" ht="15.75" x14ac:dyDescent="0.3">
      <c r="C1" s="116" t="s">
        <v>3765</v>
      </c>
      <c r="D1" t="s">
        <v>3766</v>
      </c>
      <c r="E1" t="s">
        <v>3767</v>
      </c>
      <c r="F1" t="s">
        <v>3768</v>
      </c>
      <c r="G1" t="s">
        <v>3769</v>
      </c>
    </row>
    <row r="2" spans="1:7" x14ac:dyDescent="0.25">
      <c r="A2" s="136" t="s">
        <v>3773</v>
      </c>
      <c r="B2" t="s">
        <v>481</v>
      </c>
      <c r="C2">
        <v>5778.9</v>
      </c>
      <c r="D2">
        <v>3207.1</v>
      </c>
      <c r="E2">
        <v>3854.42</v>
      </c>
      <c r="F2">
        <v>1271.46</v>
      </c>
      <c r="G2">
        <v>4944.7</v>
      </c>
    </row>
    <row r="3" spans="1:7" x14ac:dyDescent="0.25">
      <c r="A3" s="136"/>
      <c r="B3" t="s">
        <v>3688</v>
      </c>
      <c r="C3">
        <v>5535.78</v>
      </c>
      <c r="D3">
        <v>3060.26</v>
      </c>
      <c r="E3">
        <v>2781.78</v>
      </c>
      <c r="F3">
        <v>1015.2</v>
      </c>
      <c r="G3">
        <v>4538.51</v>
      </c>
    </row>
    <row r="4" spans="1:7" x14ac:dyDescent="0.25">
      <c r="A4" s="136"/>
      <c r="B4" t="s">
        <v>484</v>
      </c>
      <c r="C4">
        <v>7448.07</v>
      </c>
      <c r="D4">
        <v>3473.02</v>
      </c>
      <c r="E4">
        <v>3286.37</v>
      </c>
      <c r="F4">
        <v>1204.21</v>
      </c>
      <c r="G4">
        <v>6792.47</v>
      </c>
    </row>
    <row r="5" spans="1:7" x14ac:dyDescent="0.25">
      <c r="A5" s="136"/>
      <c r="B5" t="s">
        <v>483</v>
      </c>
      <c r="C5">
        <v>6055.79</v>
      </c>
      <c r="D5">
        <v>3240.31</v>
      </c>
      <c r="E5">
        <v>3139.37</v>
      </c>
      <c r="F5">
        <v>1119.7</v>
      </c>
      <c r="G5">
        <v>5242.66</v>
      </c>
    </row>
    <row r="6" spans="1:7" x14ac:dyDescent="0.25">
      <c r="A6" s="136"/>
    </row>
    <row r="7" spans="1:7" x14ac:dyDescent="0.25">
      <c r="A7" s="136"/>
      <c r="C7" t="s">
        <v>3771</v>
      </c>
      <c r="D7" t="s">
        <v>3766</v>
      </c>
      <c r="E7" t="s">
        <v>3767</v>
      </c>
      <c r="F7" t="s">
        <v>3768</v>
      </c>
      <c r="G7" t="s">
        <v>3769</v>
      </c>
    </row>
    <row r="8" spans="1:7" x14ac:dyDescent="0.25">
      <c r="A8" s="136"/>
      <c r="B8" t="s">
        <v>3772</v>
      </c>
      <c r="C8">
        <v>12351.71</v>
      </c>
      <c r="D8">
        <v>7177.52</v>
      </c>
      <c r="E8">
        <v>4720.8</v>
      </c>
      <c r="F8">
        <v>1838.67</v>
      </c>
      <c r="G8">
        <v>5601.34</v>
      </c>
    </row>
    <row r="9" spans="1:7" x14ac:dyDescent="0.25">
      <c r="A9" s="118"/>
    </row>
    <row r="10" spans="1:7" x14ac:dyDescent="0.25">
      <c r="C10" t="s">
        <v>3771</v>
      </c>
      <c r="D10" t="s">
        <v>3766</v>
      </c>
      <c r="E10" t="s">
        <v>3767</v>
      </c>
      <c r="F10" t="s">
        <v>3768</v>
      </c>
      <c r="G10" t="s">
        <v>3769</v>
      </c>
    </row>
    <row r="11" spans="1:7" x14ac:dyDescent="0.25">
      <c r="A11" s="137" t="s">
        <v>3770</v>
      </c>
      <c r="B11" t="s">
        <v>481</v>
      </c>
      <c r="C11" s="117">
        <v>-0.53213765543394398</v>
      </c>
      <c r="D11" s="117">
        <v>-0.55317435548768934</v>
      </c>
      <c r="E11" s="117">
        <v>-0.18352397898661246</v>
      </c>
      <c r="F11" s="117">
        <v>-0.30848928845306661</v>
      </c>
      <c r="G11" s="117">
        <v>-0.11722909161022189</v>
      </c>
    </row>
    <row r="12" spans="1:7" x14ac:dyDescent="0.25">
      <c r="A12" s="137"/>
      <c r="B12" t="s">
        <v>3688</v>
      </c>
      <c r="C12" s="117">
        <v>-0.55182076004051261</v>
      </c>
      <c r="D12" s="117">
        <v>-0.57363267535304674</v>
      </c>
      <c r="E12" s="117">
        <v>-0.41073970513472291</v>
      </c>
      <c r="F12" s="117">
        <v>-0.44786176964871349</v>
      </c>
      <c r="G12" s="117">
        <v>-0.1897456680008712</v>
      </c>
    </row>
    <row r="13" spans="1:7" x14ac:dyDescent="0.25">
      <c r="A13" s="137"/>
      <c r="B13" t="s">
        <v>484</v>
      </c>
      <c r="C13" s="117">
        <v>-0.39700090108980862</v>
      </c>
      <c r="D13" s="117">
        <v>-0.51612534691648371</v>
      </c>
      <c r="E13" s="117">
        <v>-0.30385316048127442</v>
      </c>
      <c r="F13" s="117">
        <v>-0.34506463911414231</v>
      </c>
      <c r="G13" s="117">
        <v>0.21265090139145276</v>
      </c>
    </row>
    <row r="14" spans="1:7" x14ac:dyDescent="0.25">
      <c r="A14" s="137"/>
      <c r="B14" t="s">
        <v>483</v>
      </c>
      <c r="C14" s="117">
        <v>-0.50972051643051852</v>
      </c>
      <c r="D14" s="117">
        <v>-0.54854740913295963</v>
      </c>
      <c r="E14" s="117">
        <v>-0.33499195051686159</v>
      </c>
      <c r="F14" s="117">
        <v>-0.39102720988540629</v>
      </c>
      <c r="G14" s="117">
        <v>-6.4034677416475394E-2</v>
      </c>
    </row>
    <row r="16" spans="1:7" ht="15" customHeight="1" x14ac:dyDescent="0.25">
      <c r="A16" s="135" t="s">
        <v>3796</v>
      </c>
      <c r="B16" s="135"/>
      <c r="C16" s="135"/>
      <c r="D16" s="135"/>
      <c r="E16" s="135"/>
      <c r="F16" s="135"/>
      <c r="G16" s="135"/>
    </row>
    <row r="17" spans="1:7" x14ac:dyDescent="0.25">
      <c r="A17" s="135"/>
      <c r="B17" s="135"/>
      <c r="C17" s="135"/>
      <c r="D17" s="135"/>
      <c r="E17" s="135"/>
      <c r="F17" s="135"/>
      <c r="G17" s="135"/>
    </row>
    <row r="18" spans="1:7" x14ac:dyDescent="0.25">
      <c r="A18" s="135"/>
      <c r="B18" s="135"/>
      <c r="C18" s="135"/>
      <c r="D18" s="135"/>
      <c r="E18" s="135"/>
      <c r="F18" s="135"/>
      <c r="G18" s="135"/>
    </row>
  </sheetData>
  <mergeCells count="3">
    <mergeCell ref="A2:A8"/>
    <mergeCell ref="A11:A14"/>
    <mergeCell ref="A16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ReadMe</vt:lpstr>
      <vt:lpstr>HurdleRates</vt:lpstr>
      <vt:lpstr>Attributes</vt:lpstr>
      <vt:lpstr>HurdleMultipliers</vt:lpstr>
      <vt:lpstr>Table1</vt:lpstr>
      <vt:lpstr>Table2</vt:lpstr>
      <vt:lpstr>Figure1</vt:lpstr>
      <vt:lpstr>Figure2</vt:lpstr>
      <vt:lpstr>Figure3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Kristen</dc:creator>
  <cp:lastModifiedBy>Brown, Kristen</cp:lastModifiedBy>
  <dcterms:created xsi:type="dcterms:W3CDTF">2017-12-07T16:50:30Z</dcterms:created>
  <dcterms:modified xsi:type="dcterms:W3CDTF">2017-12-08T16:42:56Z</dcterms:modified>
</cp:coreProperties>
</file>