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7500" tabRatio="439" firstSheet="1" activeTab="2"/>
  </bookViews>
  <sheets>
    <sheet name="State ALD2" sheetId="1" r:id="rId1"/>
    <sheet name="Region ALD2" sheetId="2" r:id="rId2"/>
    <sheet name="for plotting" sheetId="3" r:id="rId3"/>
    <sheet name="key" sheetId="4" r:id="rId4"/>
    <sheet name="from_earlier_run" sheetId="5" r:id="rId5"/>
    <sheet name="Sheet2" sheetId="6" r:id="rId6"/>
  </sheets>
  <definedNames/>
  <calcPr fullCalcOnLoad="1"/>
</workbook>
</file>

<file path=xl/sharedStrings.xml><?xml version="1.0" encoding="utf-8"?>
<sst xmlns="http://schemas.openxmlformats.org/spreadsheetml/2006/main" count="1344" uniqueCount="1110">
  <si>
    <t>Region 07-2011</t>
  </si>
  <si>
    <t xml:space="preserve">     ALD2_VNP</t>
  </si>
  <si>
    <t xml:space="preserve">    ALD2_NNP</t>
  </si>
  <si>
    <t xml:space="preserve">    ALD2_VNO</t>
  </si>
  <si>
    <t xml:space="preserve">    ALD2_NNO</t>
  </si>
  <si>
    <t xml:space="preserve">    ALD2_VFI</t>
  </si>
  <si>
    <t xml:space="preserve">    ALD2_NFI</t>
  </si>
  <si>
    <t xml:space="preserve">    ALD2_VRW</t>
  </si>
  <si>
    <t xml:space="preserve">    ALD2_NRW</t>
  </si>
  <si>
    <t xml:space="preserve">    ALD2_PPA</t>
  </si>
  <si>
    <t xml:space="preserve">    ALD2_AME</t>
  </si>
  <si>
    <t xml:space="preserve">    ALD2_AFO</t>
  </si>
  <si>
    <t xml:space="preserve">    ALD2_AAL</t>
  </si>
  <si>
    <t xml:space="preserve">    ALD2_AOL</t>
  </si>
  <si>
    <t xml:space="preserve">    ALD2_AIS</t>
  </si>
  <si>
    <t xml:space="preserve">    ALD2_ABZ</t>
  </si>
  <si>
    <t xml:space="preserve">    ALD2_VTR</t>
  </si>
  <si>
    <t xml:space="preserve">    ALD2_VEG</t>
  </si>
  <si>
    <t xml:space="preserve">    ALD2_NEG</t>
  </si>
  <si>
    <t>California</t>
  </si>
  <si>
    <t xml:space="preserve">     0.049718</t>
  </si>
  <si>
    <t xml:space="preserve">   -0.002075</t>
  </si>
  <si>
    <t xml:space="preserve">    0.003141</t>
  </si>
  <si>
    <t xml:space="preserve">   -0.000709</t>
  </si>
  <si>
    <t xml:space="preserve">    0.061239</t>
  </si>
  <si>
    <t xml:space="preserve">   -0.000556</t>
  </si>
  <si>
    <t xml:space="preserve">    0.001320</t>
  </si>
  <si>
    <t xml:space="preserve">   -0.000043</t>
  </si>
  <si>
    <t xml:space="preserve">    0.069612</t>
  </si>
  <si>
    <t xml:space="preserve">    0.013049</t>
  </si>
  <si>
    <t xml:space="preserve">    0.000579</t>
  </si>
  <si>
    <t xml:space="preserve">    0.054867</t>
  </si>
  <si>
    <t xml:space="preserve">    0.050833</t>
  </si>
  <si>
    <t xml:space="preserve">    0.001640</t>
  </si>
  <si>
    <t xml:space="preserve">    0.009872</t>
  </si>
  <si>
    <t xml:space="preserve">    0.086094</t>
  </si>
  <si>
    <t xml:space="preserve">    0.003655</t>
  </si>
  <si>
    <t xml:space="preserve">   -0.002751</t>
  </si>
  <si>
    <t>Oregon</t>
  </si>
  <si>
    <t xml:space="preserve">     0.018703</t>
  </si>
  <si>
    <t xml:space="preserve">   -0.000492</t>
  </si>
  <si>
    <t xml:space="preserve">    0.000114</t>
  </si>
  <si>
    <t xml:space="preserve">   -0.000094</t>
  </si>
  <si>
    <t xml:space="preserve">    0.008062</t>
  </si>
  <si>
    <t xml:space="preserve">   -0.000135</t>
  </si>
  <si>
    <t xml:space="preserve">    0.002039</t>
  </si>
  <si>
    <t xml:space="preserve">   -0.000042</t>
  </si>
  <si>
    <t xml:space="preserve">    0.025400</t>
  </si>
  <si>
    <t xml:space="preserve">    0.004738</t>
  </si>
  <si>
    <t xml:space="preserve">    0.000142</t>
  </si>
  <si>
    <t xml:space="preserve">    0.012683</t>
  </si>
  <si>
    <t xml:space="preserve">    0.019921</t>
  </si>
  <si>
    <t xml:space="preserve">    0.001536</t>
  </si>
  <si>
    <t xml:space="preserve">    0.004940</t>
  </si>
  <si>
    <t xml:space="preserve">    0.039251</t>
  </si>
  <si>
    <t xml:space="preserve">    0.001468</t>
  </si>
  <si>
    <t xml:space="preserve">   -0.001582</t>
  </si>
  <si>
    <t>Washington</t>
  </si>
  <si>
    <t xml:space="preserve">     0.019908</t>
  </si>
  <si>
    <t xml:space="preserve">   -0.000088</t>
  </si>
  <si>
    <t xml:space="preserve">    0.000019</t>
  </si>
  <si>
    <t xml:space="preserve">   -0.000034</t>
  </si>
  <si>
    <t xml:space="preserve">    0.003489</t>
  </si>
  <si>
    <t xml:space="preserve">   -0.000031</t>
  </si>
  <si>
    <t xml:space="preserve">    0.001611</t>
  </si>
  <si>
    <t xml:space="preserve">   -0.000022</t>
  </si>
  <si>
    <t xml:space="preserve">    0.021559</t>
  </si>
  <si>
    <t xml:space="preserve">    0.005293</t>
  </si>
  <si>
    <t xml:space="preserve">    0.000187</t>
  </si>
  <si>
    <t xml:space="preserve">    0.018287</t>
  </si>
  <si>
    <t xml:space="preserve">    0.025585</t>
  </si>
  <si>
    <t xml:space="preserve">    0.001988</t>
  </si>
  <si>
    <t xml:space="preserve">    0.004193</t>
  </si>
  <si>
    <t xml:space="preserve">    0.052700</t>
  </si>
  <si>
    <t xml:space="preserve">    0.001408</t>
  </si>
  <si>
    <t xml:space="preserve">   -0.000787</t>
  </si>
  <si>
    <t>Nevada</t>
  </si>
  <si>
    <t xml:space="preserve">     0.021425</t>
  </si>
  <si>
    <t xml:space="preserve">   -0.001255</t>
  </si>
  <si>
    <t xml:space="preserve">    0.002512</t>
  </si>
  <si>
    <t xml:space="preserve">   -0.000121</t>
  </si>
  <si>
    <t xml:space="preserve">    0.029287</t>
  </si>
  <si>
    <t xml:space="preserve">   -0.001521</t>
  </si>
  <si>
    <t xml:space="preserve">    0.000300</t>
  </si>
  <si>
    <t xml:space="preserve">    0.040828</t>
  </si>
  <si>
    <t xml:space="preserve">    0.004782</t>
  </si>
  <si>
    <t xml:space="preserve">    0.000472</t>
  </si>
  <si>
    <t xml:space="preserve">    0.012454</t>
  </si>
  <si>
    <t xml:space="preserve">    0.024347</t>
  </si>
  <si>
    <t xml:space="preserve">    0.001162</t>
  </si>
  <si>
    <t xml:space="preserve">    0.006791</t>
  </si>
  <si>
    <t xml:space="preserve">    0.038527</t>
  </si>
  <si>
    <t xml:space="preserve">    0.001375</t>
  </si>
  <si>
    <t xml:space="preserve">   -0.002194</t>
  </si>
  <si>
    <t>Arizona</t>
  </si>
  <si>
    <t xml:space="preserve">     0.020457</t>
  </si>
  <si>
    <t xml:space="preserve">   -0.000036</t>
  </si>
  <si>
    <t xml:space="preserve">    0.009351</t>
  </si>
  <si>
    <t xml:space="preserve">    0.001212</t>
  </si>
  <si>
    <t xml:space="preserve">    0.019149</t>
  </si>
  <si>
    <t xml:space="preserve">    0.000551</t>
  </si>
  <si>
    <t xml:space="preserve">    0.000022</t>
  </si>
  <si>
    <t xml:space="preserve">   -0.000000</t>
  </si>
  <si>
    <t xml:space="preserve">    0.041876</t>
  </si>
  <si>
    <t xml:space="preserve">    0.003734</t>
  </si>
  <si>
    <t xml:space="preserve">    0.000344</t>
  </si>
  <si>
    <t xml:space="preserve">    0.013257</t>
  </si>
  <si>
    <t xml:space="preserve">    0.020117</t>
  </si>
  <si>
    <t xml:space="preserve">    0.000685</t>
  </si>
  <si>
    <t xml:space="preserve">    0.004053</t>
  </si>
  <si>
    <t xml:space="preserve">    0.041951</t>
  </si>
  <si>
    <t xml:space="preserve">    0.000706</t>
  </si>
  <si>
    <t xml:space="preserve">    0.002319</t>
  </si>
  <si>
    <t>Idaho</t>
  </si>
  <si>
    <t xml:space="preserve">     0.020187</t>
  </si>
  <si>
    <t xml:space="preserve">   -0.001053</t>
  </si>
  <si>
    <t xml:space="preserve">    0.001309</t>
  </si>
  <si>
    <t xml:space="preserve">   -0.000294</t>
  </si>
  <si>
    <t xml:space="preserve">    0.011468</t>
  </si>
  <si>
    <t xml:space="preserve">   -0.000458</t>
  </si>
  <si>
    <t xml:space="preserve">    0.000669</t>
  </si>
  <si>
    <t xml:space="preserve">   -0.000032</t>
  </si>
  <si>
    <t xml:space="preserve">    0.030300</t>
  </si>
  <si>
    <t xml:space="preserve">    0.004110</t>
  </si>
  <si>
    <t xml:space="preserve">    0.000225</t>
  </si>
  <si>
    <t xml:space="preserve">    0.011505</t>
  </si>
  <si>
    <t xml:space="preserve">    0.018687</t>
  </si>
  <si>
    <t xml:space="preserve">    0.000892</t>
  </si>
  <si>
    <t xml:space="preserve">    0.005495</t>
  </si>
  <si>
    <t xml:space="preserve">    0.037366</t>
  </si>
  <si>
    <t xml:space="preserve">    0.000991</t>
  </si>
  <si>
    <t xml:space="preserve">   -0.003161</t>
  </si>
  <si>
    <t>Utah</t>
  </si>
  <si>
    <t xml:space="preserve">     0.020808</t>
  </si>
  <si>
    <t xml:space="preserve">   -0.000770</t>
  </si>
  <si>
    <t xml:space="preserve">    0.024009</t>
  </si>
  <si>
    <t xml:space="preserve">   -0.000825</t>
  </si>
  <si>
    <t xml:space="preserve">    0.021963</t>
  </si>
  <si>
    <t xml:space="preserve">   -0.000651</t>
  </si>
  <si>
    <t xml:space="preserve">    0.000075</t>
  </si>
  <si>
    <t xml:space="preserve">   -0.000005</t>
  </si>
  <si>
    <t xml:space="preserve">    0.062590</t>
  </si>
  <si>
    <t xml:space="preserve">    0.004293</t>
  </si>
  <si>
    <t xml:space="preserve">    0.000524</t>
  </si>
  <si>
    <t xml:space="preserve">    0.010369</t>
  </si>
  <si>
    <t xml:space="preserve">    0.021504</t>
  </si>
  <si>
    <t xml:space="preserve">    0.000988</t>
  </si>
  <si>
    <t xml:space="preserve">    0.006459</t>
  </si>
  <si>
    <t xml:space="preserve">    0.042903</t>
  </si>
  <si>
    <t xml:space="preserve">    0.001026</t>
  </si>
  <si>
    <t xml:space="preserve">   -0.003661</t>
  </si>
  <si>
    <t>Montana</t>
  </si>
  <si>
    <t xml:space="preserve">     0.013272</t>
  </si>
  <si>
    <t xml:space="preserve">   -0.000233</t>
  </si>
  <si>
    <t xml:space="preserve">    0.017989</t>
  </si>
  <si>
    <t xml:space="preserve">   -0.000488</t>
  </si>
  <si>
    <t xml:space="preserve">    0.015410</t>
  </si>
  <si>
    <t xml:space="preserve">   -0.000210</t>
  </si>
  <si>
    <t xml:space="preserve">    0.000186</t>
  </si>
  <si>
    <t xml:space="preserve">   -0.000008</t>
  </si>
  <si>
    <t xml:space="preserve">    0.040573</t>
  </si>
  <si>
    <t xml:space="preserve">    0.002669</t>
  </si>
  <si>
    <t xml:space="preserve">    0.000170</t>
  </si>
  <si>
    <t xml:space="preserve">    0.010276</t>
  </si>
  <si>
    <t xml:space="preserve">    0.014430</t>
  </si>
  <si>
    <t xml:space="preserve">    0.000738</t>
  </si>
  <si>
    <t xml:space="preserve">    0.004213</t>
  </si>
  <si>
    <t xml:space="preserve">    0.026256</t>
  </si>
  <si>
    <t xml:space="preserve">    0.000948</t>
  </si>
  <si>
    <t xml:space="preserve">   -0.002728</t>
  </si>
  <si>
    <t>Wyoming</t>
  </si>
  <si>
    <t xml:space="preserve">     0.017178</t>
  </si>
  <si>
    <t xml:space="preserve">   -0.000623</t>
  </si>
  <si>
    <t xml:space="preserve">    0.035256</t>
  </si>
  <si>
    <t xml:space="preserve">   -0.000801</t>
  </si>
  <si>
    <t xml:space="preserve">    0.037883</t>
  </si>
  <si>
    <t xml:space="preserve">   -0.000457</t>
  </si>
  <si>
    <t xml:space="preserve">    0.000089</t>
  </si>
  <si>
    <t xml:space="preserve">   -0.000007</t>
  </si>
  <si>
    <t xml:space="preserve">    0.066147</t>
  </si>
  <si>
    <t xml:space="preserve">    0.003266</t>
  </si>
  <si>
    <t xml:space="preserve">    0.000388</t>
  </si>
  <si>
    <t xml:space="preserve">    0.024348</t>
  </si>
  <si>
    <t xml:space="preserve">    0.021972</t>
  </si>
  <si>
    <t xml:space="preserve">    0.000931</t>
  </si>
  <si>
    <t xml:space="preserve">    0.005480</t>
  </si>
  <si>
    <t xml:space="preserve">    0.032451</t>
  </si>
  <si>
    <t xml:space="preserve">    0.001302</t>
  </si>
  <si>
    <t xml:space="preserve">   -0.007041</t>
  </si>
  <si>
    <t>New Mexico</t>
  </si>
  <si>
    <t xml:space="preserve">     0.019737</t>
  </si>
  <si>
    <t xml:space="preserve">    0.000250</t>
  </si>
  <si>
    <t xml:space="preserve">    0.060209</t>
  </si>
  <si>
    <t xml:space="preserve">    0.002867</t>
  </si>
  <si>
    <t xml:space="preserve">    0.061365</t>
  </si>
  <si>
    <t xml:space="preserve">    0.000601</t>
  </si>
  <si>
    <t xml:space="preserve">    0.000015</t>
  </si>
  <si>
    <t xml:space="preserve">    0.097579</t>
  </si>
  <si>
    <t xml:space="preserve">    0.002772</t>
  </si>
  <si>
    <t xml:space="preserve">    0.000435</t>
  </si>
  <si>
    <t xml:space="preserve">    0.034914</t>
  </si>
  <si>
    <t xml:space="preserve">    0.031327</t>
  </si>
  <si>
    <t xml:space="preserve">    0.001496</t>
  </si>
  <si>
    <t xml:space="preserve">    0.004584</t>
  </si>
  <si>
    <t xml:space="preserve">    0.036823</t>
  </si>
  <si>
    <t xml:space="preserve">    0.001336</t>
  </si>
  <si>
    <t xml:space="preserve">    0.003582</t>
  </si>
  <si>
    <t>Colorado</t>
  </si>
  <si>
    <t xml:space="preserve">     0.022750</t>
  </si>
  <si>
    <t xml:space="preserve">   -0.000068</t>
  </si>
  <si>
    <t xml:space="preserve">    0.076742</t>
  </si>
  <si>
    <t xml:space="preserve">   -0.002387</t>
  </si>
  <si>
    <t xml:space="preserve">    0.034042</t>
  </si>
  <si>
    <t xml:space="preserve">    0.000055</t>
  </si>
  <si>
    <t xml:space="preserve">   -0.000001</t>
  </si>
  <si>
    <t xml:space="preserve">    0.120049</t>
  </si>
  <si>
    <t xml:space="preserve">    0.004537</t>
  </si>
  <si>
    <t xml:space="preserve">    0.000558</t>
  </si>
  <si>
    <t xml:space="preserve">    0.018629</t>
  </si>
  <si>
    <t xml:space="preserve">    0.030286</t>
  </si>
  <si>
    <t xml:space="preserve">    0.001280</t>
  </si>
  <si>
    <t xml:space="preserve">    0.006612</t>
  </si>
  <si>
    <t xml:space="preserve">    0.049112</t>
  </si>
  <si>
    <t xml:space="preserve">   -0.003043</t>
  </si>
  <si>
    <t>Texas</t>
  </si>
  <si>
    <t xml:space="preserve">     0.029272</t>
  </si>
  <si>
    <t xml:space="preserve">    0.000746</t>
  </si>
  <si>
    <t xml:space="preserve">    0.056230</t>
  </si>
  <si>
    <t xml:space="preserve">    0.008893</t>
  </si>
  <si>
    <t xml:space="preserve">    0.015703</t>
  </si>
  <si>
    <t xml:space="preserve">    0.000375</t>
  </si>
  <si>
    <t xml:space="preserve">    0.000018</t>
  </si>
  <si>
    <t xml:space="preserve">    0.000000</t>
  </si>
  <si>
    <t xml:space="preserve">    0.092803</t>
  </si>
  <si>
    <t xml:space="preserve">    0.004317</t>
  </si>
  <si>
    <t xml:space="preserve">    0.000248</t>
  </si>
  <si>
    <t xml:space="preserve">    0.019801</t>
  </si>
  <si>
    <t xml:space="preserve">    0.026644</t>
  </si>
  <si>
    <t xml:space="preserve">    0.000877</t>
  </si>
  <si>
    <t xml:space="preserve">    0.004067</t>
  </si>
  <si>
    <t xml:space="preserve">    0.047727</t>
  </si>
  <si>
    <t xml:space="preserve">    0.003702</t>
  </si>
  <si>
    <t xml:space="preserve">    0.011135</t>
  </si>
  <si>
    <t>Nebraska</t>
  </si>
  <si>
    <t xml:space="preserve">     0.048404</t>
  </si>
  <si>
    <t xml:space="preserve">   -0.000905</t>
  </si>
  <si>
    <t xml:space="preserve">    0.092307</t>
  </si>
  <si>
    <t xml:space="preserve">   -0.010986</t>
  </si>
  <si>
    <t xml:space="preserve">    0.021569</t>
  </si>
  <si>
    <t xml:space="preserve">   -0.001127</t>
  </si>
  <si>
    <t xml:space="preserve">    0.000205</t>
  </si>
  <si>
    <t xml:space="preserve">    0.176582</t>
  </si>
  <si>
    <t xml:space="preserve">    0.008029</t>
  </si>
  <si>
    <t xml:space="preserve">    0.000404</t>
  </si>
  <si>
    <t xml:space="preserve">    0.015949</t>
  </si>
  <si>
    <t xml:space="preserve">    0.032750</t>
  </si>
  <si>
    <t xml:space="preserve">    0.001351</t>
  </si>
  <si>
    <t xml:space="preserve">    0.011759</t>
  </si>
  <si>
    <t xml:space="preserve">    0.080020</t>
  </si>
  <si>
    <t xml:space="preserve">    0.005531</t>
  </si>
  <si>
    <t xml:space="preserve">   -0.014294</t>
  </si>
  <si>
    <t>South Dakota</t>
  </si>
  <si>
    <t xml:space="preserve">     0.031526</t>
  </si>
  <si>
    <t xml:space="preserve">   -0.000460</t>
  </si>
  <si>
    <t xml:space="preserve">    0.062436</t>
  </si>
  <si>
    <t xml:space="preserve">   -0.005366</t>
  </si>
  <si>
    <t xml:space="preserve">    0.020912</t>
  </si>
  <si>
    <t xml:space="preserve">   -0.000559</t>
  </si>
  <si>
    <t xml:space="preserve">    0.000238</t>
  </si>
  <si>
    <t xml:space="preserve">   -0.000003</t>
  </si>
  <si>
    <t xml:space="preserve">    0.118963</t>
  </si>
  <si>
    <t xml:space="preserve">    0.005106</t>
  </si>
  <si>
    <t xml:space="preserve">    0.000261</t>
  </si>
  <si>
    <t xml:space="preserve">    0.013673</t>
  </si>
  <si>
    <t xml:space="preserve">    0.021556</t>
  </si>
  <si>
    <t xml:space="preserve">    0.000946</t>
  </si>
  <si>
    <t xml:space="preserve">    0.007684</t>
  </si>
  <si>
    <t xml:space="preserve">    0.050941</t>
  </si>
  <si>
    <t xml:space="preserve">    0.003254</t>
  </si>
  <si>
    <t xml:space="preserve">   -0.008462</t>
  </si>
  <si>
    <t>North Dakota</t>
  </si>
  <si>
    <t xml:space="preserve">     0.016430</t>
  </si>
  <si>
    <t xml:space="preserve">   -0.000256</t>
  </si>
  <si>
    <t xml:space="preserve">    0.039889</t>
  </si>
  <si>
    <t xml:space="preserve">   -0.002629</t>
  </si>
  <si>
    <t xml:space="preserve">    0.007696</t>
  </si>
  <si>
    <t xml:space="preserve">   -0.000222</t>
  </si>
  <si>
    <t xml:space="preserve">    0.000283</t>
  </si>
  <si>
    <t xml:space="preserve">    0.064875</t>
  </si>
  <si>
    <t xml:space="preserve">    0.003021</t>
  </si>
  <si>
    <t xml:space="preserve">    0.000145</t>
  </si>
  <si>
    <t xml:space="preserve">    0.009325</t>
  </si>
  <si>
    <t xml:space="preserve">    0.013899</t>
  </si>
  <si>
    <t xml:space="preserve">    0.000463</t>
  </si>
  <si>
    <t xml:space="preserve">    0.003864</t>
  </si>
  <si>
    <t xml:space="preserve">    0.030792</t>
  </si>
  <si>
    <t xml:space="preserve">    0.001769</t>
  </si>
  <si>
    <t xml:space="preserve">   -0.004349</t>
  </si>
  <si>
    <t>Oklahoma</t>
  </si>
  <si>
    <t xml:space="preserve">     0.054575</t>
  </si>
  <si>
    <t xml:space="preserve">    0.002299</t>
  </si>
  <si>
    <t xml:space="preserve">    0.104107</t>
  </si>
  <si>
    <t xml:space="preserve">    0.021584</t>
  </si>
  <si>
    <t xml:space="preserve">    0.042719</t>
  </si>
  <si>
    <t xml:space="preserve">    0.002195</t>
  </si>
  <si>
    <t xml:space="preserve">    0.000039</t>
  </si>
  <si>
    <t xml:space="preserve">    0.180253</t>
  </si>
  <si>
    <t xml:space="preserve">    0.009615</t>
  </si>
  <si>
    <t xml:space="preserve">    0.000545</t>
  </si>
  <si>
    <t xml:space="preserve">    0.041242</t>
  </si>
  <si>
    <t xml:space="preserve">    0.051147</t>
  </si>
  <si>
    <t xml:space="preserve">    0.001925</t>
  </si>
  <si>
    <t xml:space="preserve">    0.009861</t>
  </si>
  <si>
    <t xml:space="preserve">    0.086639</t>
  </si>
  <si>
    <t xml:space="preserve">    0.006555</t>
  </si>
  <si>
    <t xml:space="preserve">    0.027674</t>
  </si>
  <si>
    <t>Kansas</t>
  </si>
  <si>
    <t xml:space="preserve">     0.055583</t>
  </si>
  <si>
    <t xml:space="preserve">   -0.000524</t>
  </si>
  <si>
    <t xml:space="preserve">    0.120085</t>
  </si>
  <si>
    <t xml:space="preserve">   -0.009116</t>
  </si>
  <si>
    <t xml:space="preserve">    0.027768</t>
  </si>
  <si>
    <t xml:space="preserve">   -0.000546</t>
  </si>
  <si>
    <t xml:space="preserve">    0.000081</t>
  </si>
  <si>
    <t xml:space="preserve">    0.209592</t>
  </si>
  <si>
    <t xml:space="preserve">    0.009224</t>
  </si>
  <si>
    <t xml:space="preserve">    0.000495</t>
  </si>
  <si>
    <t xml:space="preserve">    0.021986</t>
  </si>
  <si>
    <t xml:space="preserve">    0.041903</t>
  </si>
  <si>
    <t xml:space="preserve">    0.001646</t>
  </si>
  <si>
    <t xml:space="preserve">    0.012543</t>
  </si>
  <si>
    <t xml:space="preserve">    0.088532</t>
  </si>
  <si>
    <t xml:space="preserve">    0.006552</t>
  </si>
  <si>
    <t xml:space="preserve">   -0.008045</t>
  </si>
  <si>
    <t>Minnesota</t>
  </si>
  <si>
    <t xml:space="preserve">     0.037356</t>
  </si>
  <si>
    <t xml:space="preserve">    0.025272</t>
  </si>
  <si>
    <t xml:space="preserve">   -0.002045</t>
  </si>
  <si>
    <t xml:space="preserve">    0.005596</t>
  </si>
  <si>
    <t xml:space="preserve">   -0.000242</t>
  </si>
  <si>
    <t xml:space="preserve">    0.010202</t>
  </si>
  <si>
    <t xml:space="preserve">    0.000091</t>
  </si>
  <si>
    <t xml:space="preserve">    0.078513</t>
  </si>
  <si>
    <t xml:space="preserve">    0.007598</t>
  </si>
  <si>
    <t xml:space="preserve">    0.000228</t>
  </si>
  <si>
    <t xml:space="preserve">    0.026431</t>
  </si>
  <si>
    <t xml:space="preserve">    0.033885</t>
  </si>
  <si>
    <t xml:space="preserve">    0.000677</t>
  </si>
  <si>
    <t xml:space="preserve">    0.006664</t>
  </si>
  <si>
    <t xml:space="preserve">    0.071336</t>
  </si>
  <si>
    <t xml:space="preserve">    0.004867</t>
  </si>
  <si>
    <t xml:space="preserve">    0.000799</t>
  </si>
  <si>
    <t>Iowa</t>
  </si>
  <si>
    <t xml:space="preserve">     0.070238</t>
  </si>
  <si>
    <t xml:space="preserve">   -0.001551</t>
  </si>
  <si>
    <t xml:space="preserve">    0.046019</t>
  </si>
  <si>
    <t xml:space="preserve">   -0.007174</t>
  </si>
  <si>
    <t xml:space="preserve">    0.013015</t>
  </si>
  <si>
    <t xml:space="preserve">   -0.000714</t>
  </si>
  <si>
    <t xml:space="preserve">    0.001158</t>
  </si>
  <si>
    <t xml:space="preserve">    0.153681</t>
  </si>
  <si>
    <t xml:space="preserve">    0.013594</t>
  </si>
  <si>
    <t xml:space="preserve">    0.000355</t>
  </si>
  <si>
    <t xml:space="preserve">    0.029500</t>
  </si>
  <si>
    <t xml:space="preserve">    0.051053</t>
  </si>
  <si>
    <t xml:space="preserve">    0.001268</t>
  </si>
  <si>
    <t xml:space="preserve">    0.014220</t>
  </si>
  <si>
    <t xml:space="preserve">    0.121007</t>
  </si>
  <si>
    <t xml:space="preserve">    0.012230</t>
  </si>
  <si>
    <t xml:space="preserve">   -0.023160</t>
  </si>
  <si>
    <t>Missouri</t>
  </si>
  <si>
    <t xml:space="preserve">     0.071465</t>
  </si>
  <si>
    <t xml:space="preserve">    0.002865</t>
  </si>
  <si>
    <t xml:space="preserve">    0.050797</t>
  </si>
  <si>
    <t xml:space="preserve">    0.015823</t>
  </si>
  <si>
    <t xml:space="preserve">    0.034501</t>
  </si>
  <si>
    <t xml:space="preserve">    0.003516</t>
  </si>
  <si>
    <t xml:space="preserve">    0.000342</t>
  </si>
  <si>
    <t xml:space="preserve">    0.000002</t>
  </si>
  <si>
    <t xml:space="preserve">    0.156678</t>
  </si>
  <si>
    <t xml:space="preserve">    0.012943</t>
  </si>
  <si>
    <t xml:space="preserve">    0.000602</t>
  </si>
  <si>
    <t xml:space="preserve">    0.041817</t>
  </si>
  <si>
    <t xml:space="preserve">    0.061501</t>
  </si>
  <si>
    <t xml:space="preserve">    0.001833</t>
  </si>
  <si>
    <t xml:space="preserve">    0.011874</t>
  </si>
  <si>
    <t xml:space="preserve">    0.119499</t>
  </si>
  <si>
    <t xml:space="preserve">    0.009318</t>
  </si>
  <si>
    <t xml:space="preserve">    0.037627</t>
  </si>
  <si>
    <t>Arkansas</t>
  </si>
  <si>
    <t xml:space="preserve">     0.066535</t>
  </si>
  <si>
    <t xml:space="preserve">    0.004970</t>
  </si>
  <si>
    <t xml:space="preserve">    0.053523</t>
  </si>
  <si>
    <t xml:space="preserve">    0.036896</t>
  </si>
  <si>
    <t xml:space="preserve">    0.063025</t>
  </si>
  <si>
    <t xml:space="preserve">    0.004803</t>
  </si>
  <si>
    <t xml:space="preserve">    0.000072</t>
  </si>
  <si>
    <t xml:space="preserve">    0.000001</t>
  </si>
  <si>
    <t xml:space="preserve">    0.145167</t>
  </si>
  <si>
    <t xml:space="preserve">    0.010024</t>
  </si>
  <si>
    <t xml:space="preserve">    0.000699</t>
  </si>
  <si>
    <t xml:space="preserve">    0.054233</t>
  </si>
  <si>
    <t xml:space="preserve">    0.068756</t>
  </si>
  <si>
    <t xml:space="preserve">    0.003361</t>
  </si>
  <si>
    <t xml:space="preserve">    0.008870</t>
  </si>
  <si>
    <t xml:space="preserve">    0.094632</t>
  </si>
  <si>
    <t xml:space="preserve">    0.010656</t>
  </si>
  <si>
    <t xml:space="preserve">    0.065550</t>
  </si>
  <si>
    <t>Louisiana</t>
  </si>
  <si>
    <t xml:space="preserve">     0.064884</t>
  </si>
  <si>
    <t xml:space="preserve">    0.038037</t>
  </si>
  <si>
    <t xml:space="preserve">    0.007465</t>
  </si>
  <si>
    <t xml:space="preserve">    0.192138</t>
  </si>
  <si>
    <t xml:space="preserve">    0.004661</t>
  </si>
  <si>
    <t xml:space="preserve">    0.000027</t>
  </si>
  <si>
    <t xml:space="preserve">    0.109900</t>
  </si>
  <si>
    <t xml:space="preserve">    0.006772</t>
  </si>
  <si>
    <t xml:space="preserve">    0.137862</t>
  </si>
  <si>
    <t xml:space="preserve">    0.117718</t>
  </si>
  <si>
    <t xml:space="preserve">    0.004282</t>
  </si>
  <si>
    <t xml:space="preserve">    0.005372</t>
  </si>
  <si>
    <t xml:space="preserve">    0.074834</t>
  </si>
  <si>
    <t xml:space="preserve">    0.011046</t>
  </si>
  <si>
    <t xml:space="preserve">    0.019979</t>
  </si>
  <si>
    <t>Wisconsin</t>
  </si>
  <si>
    <t xml:space="preserve">     0.053235</t>
  </si>
  <si>
    <t xml:space="preserve">    0.000268</t>
  </si>
  <si>
    <t xml:space="preserve">    0.022387</t>
  </si>
  <si>
    <t xml:space="preserve">   -0.002171</t>
  </si>
  <si>
    <t xml:space="preserve">    0.006347</t>
  </si>
  <si>
    <t xml:space="preserve">   -0.000298</t>
  </si>
  <si>
    <t xml:space="preserve">    0.007984</t>
  </si>
  <si>
    <t xml:space="preserve">    0.000125</t>
  </si>
  <si>
    <t xml:space="preserve">    0.099057</t>
  </si>
  <si>
    <t xml:space="preserve">    0.011869</t>
  </si>
  <si>
    <t xml:space="preserve">    0.000327</t>
  </si>
  <si>
    <t xml:space="preserve">    0.033143</t>
  </si>
  <si>
    <t xml:space="preserve">    0.052486</t>
  </si>
  <si>
    <t xml:space="preserve">    0.001036</t>
  </si>
  <si>
    <t xml:space="preserve">    0.009750</t>
  </si>
  <si>
    <t xml:space="preserve">    0.109888</t>
  </si>
  <si>
    <t xml:space="preserve">    0.007856</t>
  </si>
  <si>
    <t xml:space="preserve">   -0.001672</t>
  </si>
  <si>
    <t>Illinois</t>
  </si>
  <si>
    <t xml:space="preserve">     0.085435</t>
  </si>
  <si>
    <t xml:space="preserve">   -0.001068</t>
  </si>
  <si>
    <t xml:space="preserve">    0.042382</t>
  </si>
  <si>
    <t xml:space="preserve">   -0.001174</t>
  </si>
  <si>
    <t xml:space="preserve">    0.018582</t>
  </si>
  <si>
    <t xml:space="preserve">   -0.000329</t>
  </si>
  <si>
    <t xml:space="preserve">    0.001899</t>
  </si>
  <si>
    <t xml:space="preserve">   -0.000027</t>
  </si>
  <si>
    <t xml:space="preserve">    0.170614</t>
  </si>
  <si>
    <t xml:space="preserve">    0.017622</t>
  </si>
  <si>
    <t xml:space="preserve">    0.000501</t>
  </si>
  <si>
    <t xml:space="preserve">    0.043252</t>
  </si>
  <si>
    <t xml:space="preserve">    0.069995</t>
  </si>
  <si>
    <t xml:space="preserve">    0.001657</t>
  </si>
  <si>
    <t xml:space="preserve">    0.016851</t>
  </si>
  <si>
    <t xml:space="preserve">    0.156028</t>
  </si>
  <si>
    <t xml:space="preserve">    0.015893</t>
  </si>
  <si>
    <t xml:space="preserve">   -0.017551</t>
  </si>
  <si>
    <t>Mississippi</t>
  </si>
  <si>
    <t xml:space="preserve">     0.065998</t>
  </si>
  <si>
    <t xml:space="preserve">    0.004036</t>
  </si>
  <si>
    <t xml:space="preserve">    0.034185</t>
  </si>
  <si>
    <t xml:space="preserve">    0.017526</t>
  </si>
  <si>
    <t xml:space="preserve">    0.095597</t>
  </si>
  <si>
    <t xml:space="preserve">    0.004735</t>
  </si>
  <si>
    <t xml:space="preserve">    0.000046</t>
  </si>
  <si>
    <t xml:space="preserve">    0.122402</t>
  </si>
  <si>
    <t xml:space="preserve">    0.009194</t>
  </si>
  <si>
    <t xml:space="preserve">    0.000884</t>
  </si>
  <si>
    <t xml:space="preserve">    0.062824</t>
  </si>
  <si>
    <t xml:space="preserve">    0.093677</t>
  </si>
  <si>
    <t xml:space="preserve">    0.004206</t>
  </si>
  <si>
    <t xml:space="preserve">    0.007262</t>
  </si>
  <si>
    <t xml:space="preserve">    0.091155</t>
  </si>
  <si>
    <t xml:space="preserve">    0.010488</t>
  </si>
  <si>
    <t xml:space="preserve">    0.049197</t>
  </si>
  <si>
    <t>Michigan</t>
  </si>
  <si>
    <t xml:space="preserve">     0.062419</t>
  </si>
  <si>
    <t xml:space="preserve">   -0.000965</t>
  </si>
  <si>
    <t xml:space="preserve">    0.022849</t>
  </si>
  <si>
    <t xml:space="preserve">   -0.001243</t>
  </si>
  <si>
    <t xml:space="preserve">    0.006233</t>
  </si>
  <si>
    <t xml:space="preserve">   -0.000283</t>
  </si>
  <si>
    <t xml:space="preserve">    0.008542</t>
  </si>
  <si>
    <t xml:space="preserve">    0.000011</t>
  </si>
  <si>
    <t xml:space="preserve">    0.112581</t>
  </si>
  <si>
    <t xml:space="preserve">    0.014621</t>
  </si>
  <si>
    <t xml:space="preserve">    0.000306</t>
  </si>
  <si>
    <t xml:space="preserve">    0.040568</t>
  </si>
  <si>
    <t xml:space="preserve">    0.063436</t>
  </si>
  <si>
    <t xml:space="preserve">    0.001009</t>
  </si>
  <si>
    <t xml:space="preserve">    0.012509</t>
  </si>
  <si>
    <t xml:space="preserve">    0.137938</t>
  </si>
  <si>
    <t xml:space="preserve">    0.007760</t>
  </si>
  <si>
    <t xml:space="preserve">   -0.011713</t>
  </si>
  <si>
    <t>Tennessee</t>
  </si>
  <si>
    <t xml:space="preserve">     0.094651</t>
  </si>
  <si>
    <t xml:space="preserve">    0.004426</t>
  </si>
  <si>
    <t xml:space="preserve">    0.040045</t>
  </si>
  <si>
    <t xml:space="preserve">    0.011104</t>
  </si>
  <si>
    <t xml:space="preserve">    0.029722</t>
  </si>
  <si>
    <t xml:space="preserve">    0.000229</t>
  </si>
  <si>
    <t xml:space="preserve">    0.000003</t>
  </si>
  <si>
    <t xml:space="preserve">    0.163048</t>
  </si>
  <si>
    <t xml:space="preserve">    0.018058</t>
  </si>
  <si>
    <t xml:space="preserve">    0.000660</t>
  </si>
  <si>
    <t xml:space="preserve">    0.057293</t>
  </si>
  <si>
    <t xml:space="preserve">    0.084137</t>
  </si>
  <si>
    <t xml:space="preserve">    0.002251</t>
  </si>
  <si>
    <t xml:space="preserve">    0.013437</t>
  </si>
  <si>
    <t xml:space="preserve">    0.160758</t>
  </si>
  <si>
    <t xml:space="preserve">    0.011333</t>
  </si>
  <si>
    <t xml:space="preserve">    0.032785</t>
  </si>
  <si>
    <t>Kentucky</t>
  </si>
  <si>
    <t xml:space="preserve">     0.089240</t>
  </si>
  <si>
    <t xml:space="preserve">    0.001259</t>
  </si>
  <si>
    <t xml:space="preserve">    0.041530</t>
  </si>
  <si>
    <t xml:space="preserve">    0.010082</t>
  </si>
  <si>
    <t xml:space="preserve">    0.015856</t>
  </si>
  <si>
    <t xml:space="preserve">    0.000575</t>
  </si>
  <si>
    <t xml:space="preserve">    0.161430</t>
  </si>
  <si>
    <t xml:space="preserve">    0.023007</t>
  </si>
  <si>
    <t xml:space="preserve">    0.000468</t>
  </si>
  <si>
    <t xml:space="preserve">    0.044458</t>
  </si>
  <si>
    <t xml:space="preserve">    0.070879</t>
  </si>
  <si>
    <t xml:space="preserve">    0.001581</t>
  </si>
  <si>
    <t xml:space="preserve">    0.014424</t>
  </si>
  <si>
    <t xml:space="preserve">    0.151588</t>
  </si>
  <si>
    <t xml:space="preserve">    0.016305</t>
  </si>
  <si>
    <t xml:space="preserve">    0.016594</t>
  </si>
  <si>
    <t>Indiana</t>
  </si>
  <si>
    <t xml:space="preserve">     0.107673</t>
  </si>
  <si>
    <t xml:space="preserve">   -0.001814</t>
  </si>
  <si>
    <t xml:space="preserve">    0.039387</t>
  </si>
  <si>
    <t xml:space="preserve">   -0.004446</t>
  </si>
  <si>
    <t xml:space="preserve">    0.010705</t>
  </si>
  <si>
    <t xml:space="preserve">   -0.000924</t>
  </si>
  <si>
    <t xml:space="preserve">    0.003514</t>
  </si>
  <si>
    <t xml:space="preserve">   -0.000045</t>
  </si>
  <si>
    <t xml:space="preserve">    0.187633</t>
  </si>
  <si>
    <t xml:space="preserve">    0.024086</t>
  </si>
  <si>
    <t xml:space="preserve">    0.000453</t>
  </si>
  <si>
    <t xml:space="preserve">    0.058185</t>
  </si>
  <si>
    <t xml:space="preserve">    0.092917</t>
  </si>
  <si>
    <t xml:space="preserve">    0.001472</t>
  </si>
  <si>
    <t xml:space="preserve">    0.019805</t>
  </si>
  <si>
    <t xml:space="preserve">    0.204132</t>
  </si>
  <si>
    <t xml:space="preserve">    0.018988</t>
  </si>
  <si>
    <t xml:space="preserve">   -0.028966</t>
  </si>
  <si>
    <t>Alabama</t>
  </si>
  <si>
    <t xml:space="preserve">     0.063365</t>
  </si>
  <si>
    <t xml:space="preserve">    0.003837</t>
  </si>
  <si>
    <t xml:space="preserve">    0.033426</t>
  </si>
  <si>
    <t xml:space="preserve">    0.014731</t>
  </si>
  <si>
    <t xml:space="preserve">    0.045165</t>
  </si>
  <si>
    <t xml:space="preserve">    0.002990</t>
  </si>
  <si>
    <t xml:space="preserve">    0.000076</t>
  </si>
  <si>
    <t xml:space="preserve">    0.125539</t>
  </si>
  <si>
    <t xml:space="preserve">    0.011658</t>
  </si>
  <si>
    <t xml:space="preserve">    0.000689</t>
  </si>
  <si>
    <t xml:space="preserve">    0.052660</t>
  </si>
  <si>
    <t xml:space="preserve">    0.071952</t>
  </si>
  <si>
    <t xml:space="preserve">    0.002943</t>
  </si>
  <si>
    <t xml:space="preserve">    0.008834</t>
  </si>
  <si>
    <t xml:space="preserve">    0.117613</t>
  </si>
  <si>
    <t xml:space="preserve">    0.011984</t>
  </si>
  <si>
    <t xml:space="preserve">    0.054749</t>
  </si>
  <si>
    <t>Florida</t>
  </si>
  <si>
    <t xml:space="preserve">     0.087519</t>
  </si>
  <si>
    <t xml:space="preserve">    0.000103</t>
  </si>
  <si>
    <t xml:space="preserve">    0.006603</t>
  </si>
  <si>
    <t xml:space="preserve">    0.001295</t>
  </si>
  <si>
    <t xml:space="preserve">    0.036461</t>
  </si>
  <si>
    <t xml:space="preserve">    0.001306</t>
  </si>
  <si>
    <t xml:space="preserve">    0.000038</t>
  </si>
  <si>
    <t xml:space="preserve">    0.083194</t>
  </si>
  <si>
    <t xml:space="preserve">    0.013042</t>
  </si>
  <si>
    <t xml:space="preserve">    0.000603</t>
  </si>
  <si>
    <t xml:space="preserve">    0.080892</t>
  </si>
  <si>
    <t xml:space="preserve">    0.091896</t>
  </si>
  <si>
    <t xml:space="preserve">    0.006953</t>
  </si>
  <si>
    <t xml:space="preserve">    0.140955</t>
  </si>
  <si>
    <t xml:space="preserve">    0.004886</t>
  </si>
  <si>
    <t xml:space="preserve">    0.009366</t>
  </si>
  <si>
    <t>Ohio</t>
  </si>
  <si>
    <t xml:space="preserve">     0.108762</t>
  </si>
  <si>
    <t xml:space="preserve">   -0.001619</t>
  </si>
  <si>
    <t xml:space="preserve">    0.037048</t>
  </si>
  <si>
    <t xml:space="preserve">   -0.002096</t>
  </si>
  <si>
    <t xml:space="preserve">    0.008332</t>
  </si>
  <si>
    <t xml:space="preserve">   -0.000648</t>
  </si>
  <si>
    <t xml:space="preserve">    0.004595</t>
  </si>
  <si>
    <t xml:space="preserve">   -0.000026</t>
  </si>
  <si>
    <t xml:space="preserve">    0.194868</t>
  </si>
  <si>
    <t xml:space="preserve">    0.027283</t>
  </si>
  <si>
    <t xml:space="preserve">    0.000541</t>
  </si>
  <si>
    <t xml:space="preserve">    0.071117</t>
  </si>
  <si>
    <t xml:space="preserve">    0.107988</t>
  </si>
  <si>
    <t xml:space="preserve">    0.001593</t>
  </si>
  <si>
    <t xml:space="preserve">    0.021850</t>
  </si>
  <si>
    <t xml:space="preserve">    0.250944</t>
  </si>
  <si>
    <t xml:space="preserve">    0.016035</t>
  </si>
  <si>
    <t xml:space="preserve">   -0.016025</t>
  </si>
  <si>
    <t>Georgia</t>
  </si>
  <si>
    <t xml:space="preserve">     0.077930</t>
  </si>
  <si>
    <t xml:space="preserve">    0.003364</t>
  </si>
  <si>
    <t xml:space="preserve">    0.007592</t>
  </si>
  <si>
    <t xml:space="preserve">    0.024728</t>
  </si>
  <si>
    <t xml:space="preserve">    0.002418</t>
  </si>
  <si>
    <t xml:space="preserve">    0.000077</t>
  </si>
  <si>
    <t xml:space="preserve">    0.117565</t>
  </si>
  <si>
    <t xml:space="preserve">    0.014590</t>
  </si>
  <si>
    <t xml:space="preserve">    0.000516</t>
  </si>
  <si>
    <t xml:space="preserve">    0.050451</t>
  </si>
  <si>
    <t xml:space="preserve">    0.071662</t>
  </si>
  <si>
    <t xml:space="preserve">    0.002792</t>
  </si>
  <si>
    <t xml:space="preserve">    0.009596</t>
  </si>
  <si>
    <t xml:space="preserve">    0.128788</t>
  </si>
  <si>
    <t xml:space="preserve">    0.010296</t>
  </si>
  <si>
    <t xml:space="preserve">    0.040502</t>
  </si>
  <si>
    <t>North Carolina</t>
  </si>
  <si>
    <t xml:space="preserve">     0.086674</t>
  </si>
  <si>
    <t xml:space="preserve">    0.001650</t>
  </si>
  <si>
    <t xml:space="preserve">    0.026048</t>
  </si>
  <si>
    <t xml:space="preserve">    0.004273</t>
  </si>
  <si>
    <t xml:space="preserve">    0.018885</t>
  </si>
  <si>
    <t xml:space="preserve">    0.000531</t>
  </si>
  <si>
    <t xml:space="preserve">    0.000227</t>
  </si>
  <si>
    <t xml:space="preserve">    0.146781</t>
  </si>
  <si>
    <t xml:space="preserve">    0.017816</t>
  </si>
  <si>
    <t xml:space="preserve">    0.000486</t>
  </si>
  <si>
    <t xml:space="preserve">    0.051109</t>
  </si>
  <si>
    <t xml:space="preserve">    0.071769</t>
  </si>
  <si>
    <t xml:space="preserve">    0.002459</t>
  </si>
  <si>
    <t xml:space="preserve">    0.014187</t>
  </si>
  <si>
    <t xml:space="preserve">    0.160241</t>
  </si>
  <si>
    <t xml:space="preserve">    0.010990</t>
  </si>
  <si>
    <t xml:space="preserve">    0.017240</t>
  </si>
  <si>
    <t>Virginia</t>
  </si>
  <si>
    <t xml:space="preserve">     0.085513</t>
  </si>
  <si>
    <t xml:space="preserve">    0.001956</t>
  </si>
  <si>
    <t xml:space="preserve">    0.037611</t>
  </si>
  <si>
    <t xml:space="preserve">    0.013358</t>
  </si>
  <si>
    <t xml:space="preserve">    0.000646</t>
  </si>
  <si>
    <t xml:space="preserve">    0.000555</t>
  </si>
  <si>
    <t xml:space="preserve">    0.000008</t>
  </si>
  <si>
    <t xml:space="preserve">    0.158695</t>
  </si>
  <si>
    <t xml:space="preserve">    0.018257</t>
  </si>
  <si>
    <t xml:space="preserve">    0.000470</t>
  </si>
  <si>
    <t xml:space="preserve">    0.044405</t>
  </si>
  <si>
    <t xml:space="preserve">    0.065782</t>
  </si>
  <si>
    <t xml:space="preserve">    0.002338</t>
  </si>
  <si>
    <t xml:space="preserve">    0.015827</t>
  </si>
  <si>
    <t xml:space="preserve">    0.156509</t>
  </si>
  <si>
    <t xml:space="preserve">    0.009147</t>
  </si>
  <si>
    <t xml:space="preserve">    0.031321</t>
  </si>
  <si>
    <t>South Carolina</t>
  </si>
  <si>
    <t xml:space="preserve">     0.087459</t>
  </si>
  <si>
    <t xml:space="preserve">    0.002724</t>
  </si>
  <si>
    <t xml:space="preserve">    0.020469</t>
  </si>
  <si>
    <t xml:space="preserve">    0.005305</t>
  </si>
  <si>
    <t xml:space="preserve">    0.021539</t>
  </si>
  <si>
    <t xml:space="preserve">    0.000110</t>
  </si>
  <si>
    <t xml:space="preserve">    0.125613</t>
  </si>
  <si>
    <t xml:space="preserve">    0.016162</t>
  </si>
  <si>
    <t xml:space="preserve">    0.000474</t>
  </si>
  <si>
    <t xml:space="preserve">    0.053012</t>
  </si>
  <si>
    <t xml:space="preserve">    0.072251</t>
  </si>
  <si>
    <t xml:space="preserve">    0.002576</t>
  </si>
  <si>
    <t xml:space="preserve">    0.011131</t>
  </si>
  <si>
    <t xml:space="preserve">    0.137730</t>
  </si>
  <si>
    <t xml:space="preserve">    0.011993</t>
  </si>
  <si>
    <t xml:space="preserve">    0.029887</t>
  </si>
  <si>
    <t>West Virginia</t>
  </si>
  <si>
    <t xml:space="preserve">     0.075158</t>
  </si>
  <si>
    <t xml:space="preserve">    0.002378</t>
  </si>
  <si>
    <t xml:space="preserve">    0.055866</t>
  </si>
  <si>
    <t xml:space="preserve">    0.039550</t>
  </si>
  <si>
    <t xml:space="preserve">    0.013799</t>
  </si>
  <si>
    <t xml:space="preserve">    0.000852</t>
  </si>
  <si>
    <t xml:space="preserve">    0.000014</t>
  </si>
  <si>
    <t xml:space="preserve">    0.167121</t>
  </si>
  <si>
    <t xml:space="preserve">    0.017583</t>
  </si>
  <si>
    <t xml:space="preserve">    0.000460</t>
  </si>
  <si>
    <t xml:space="preserve">    0.033361</t>
  </si>
  <si>
    <t xml:space="preserve">    0.055132</t>
  </si>
  <si>
    <t xml:space="preserve">    0.001469</t>
  </si>
  <si>
    <t xml:space="preserve">    0.016428</t>
  </si>
  <si>
    <t xml:space="preserve">    0.135129</t>
  </si>
  <si>
    <t xml:space="preserve">    0.010129</t>
  </si>
  <si>
    <t xml:space="preserve">    0.038127</t>
  </si>
  <si>
    <t>Pennsylvania</t>
  </si>
  <si>
    <t xml:space="preserve">     0.076339</t>
  </si>
  <si>
    <t xml:space="preserve">    0.000305</t>
  </si>
  <si>
    <t xml:space="preserve">    0.032580</t>
  </si>
  <si>
    <t xml:space="preserve">    0.001872</t>
  </si>
  <si>
    <t xml:space="preserve">    0.006013</t>
  </si>
  <si>
    <t xml:space="preserve">   -0.000115</t>
  </si>
  <si>
    <t xml:space="preserve">    0.001089</t>
  </si>
  <si>
    <t xml:space="preserve">    0.000005</t>
  </si>
  <si>
    <t xml:space="preserve">    0.136083</t>
  </si>
  <si>
    <t xml:space="preserve">    0.018295</t>
  </si>
  <si>
    <t xml:space="preserve">    0.000410</t>
  </si>
  <si>
    <t xml:space="preserve">    0.045978</t>
  </si>
  <si>
    <t xml:space="preserve">    0.070776</t>
  </si>
  <si>
    <t xml:space="preserve">    0.002075</t>
  </si>
  <si>
    <t xml:space="preserve">    0.014958</t>
  </si>
  <si>
    <t xml:space="preserve">    0.166589</t>
  </si>
  <si>
    <t xml:space="preserve">    0.007891</t>
  </si>
  <si>
    <t xml:space="preserve">   -0.002166</t>
  </si>
  <si>
    <t>New York</t>
  </si>
  <si>
    <t xml:space="preserve">     0.053825</t>
  </si>
  <si>
    <t xml:space="preserve">   -0.000467</t>
  </si>
  <si>
    <t xml:space="preserve">    0.014721</t>
  </si>
  <si>
    <t xml:space="preserve">   -0.001285</t>
  </si>
  <si>
    <t xml:space="preserve">    0.003712</t>
  </si>
  <si>
    <t xml:space="preserve">   -0.000108</t>
  </si>
  <si>
    <t xml:space="preserve">    0.001600</t>
  </si>
  <si>
    <t xml:space="preserve">   -0.000013</t>
  </si>
  <si>
    <t xml:space="preserve">    0.085551</t>
  </si>
  <si>
    <t xml:space="preserve">    0.012490</t>
  </si>
  <si>
    <t xml:space="preserve">    0.000296</t>
  </si>
  <si>
    <t xml:space="preserve">    0.033613</t>
  </si>
  <si>
    <t xml:space="preserve">    0.052900</t>
  </si>
  <si>
    <t xml:space="preserve">    0.001067</t>
  </si>
  <si>
    <t xml:space="preserve">    0.010236</t>
  </si>
  <si>
    <t xml:space="preserve">    0.123783</t>
  </si>
  <si>
    <t xml:space="preserve">    0.004333</t>
  </si>
  <si>
    <t xml:space="preserve">   -0.008028</t>
  </si>
  <si>
    <t>Maryland</t>
  </si>
  <si>
    <t xml:space="preserve">     0.112629</t>
  </si>
  <si>
    <t xml:space="preserve">   -0.000702</t>
  </si>
  <si>
    <t xml:space="preserve">    0.032562</t>
  </si>
  <si>
    <t xml:space="preserve">    0.002937</t>
  </si>
  <si>
    <t xml:space="preserve">    0.009691</t>
  </si>
  <si>
    <t xml:space="preserve">    0.000651</t>
  </si>
  <si>
    <t xml:space="preserve">    0.190069</t>
  </si>
  <si>
    <t xml:space="preserve">    0.028712</t>
  </si>
  <si>
    <t xml:space="preserve">    0.000532</t>
  </si>
  <si>
    <t xml:space="preserve">    0.067083</t>
  </si>
  <si>
    <t xml:space="preserve">    0.103280</t>
  </si>
  <si>
    <t xml:space="preserve">    0.011125</t>
  </si>
  <si>
    <t xml:space="preserve">    0.020908</t>
  </si>
  <si>
    <t xml:space="preserve">    0.255270</t>
  </si>
  <si>
    <t xml:space="preserve">    0.011430</t>
  </si>
  <si>
    <t xml:space="preserve">   -0.001656</t>
  </si>
  <si>
    <t>District of Columbia</t>
  </si>
  <si>
    <t xml:space="preserve">     0.220396</t>
  </si>
  <si>
    <t xml:space="preserve">   -0.002448</t>
  </si>
  <si>
    <t xml:space="preserve">    0.034939</t>
  </si>
  <si>
    <t xml:space="preserve">    0.005086</t>
  </si>
  <si>
    <t xml:space="preserve">    0.009879</t>
  </si>
  <si>
    <t xml:space="preserve">    0.000234</t>
  </si>
  <si>
    <t xml:space="preserve">    0.000976</t>
  </si>
  <si>
    <t xml:space="preserve">    0.226681</t>
  </si>
  <si>
    <t xml:space="preserve">    0.045562</t>
  </si>
  <si>
    <t xml:space="preserve">    0.001318</t>
  </si>
  <si>
    <t xml:space="preserve">    0.262510</t>
  </si>
  <si>
    <t xml:space="preserve">    0.206384</t>
  </si>
  <si>
    <t xml:space="preserve">    0.022331</t>
  </si>
  <si>
    <t xml:space="preserve">    0.023689</t>
  </si>
  <si>
    <t xml:space="preserve">    0.512692</t>
  </si>
  <si>
    <t xml:space="preserve">    0.009148</t>
  </si>
  <si>
    <t xml:space="preserve">    0.012303</t>
  </si>
  <si>
    <t>Delaware</t>
  </si>
  <si>
    <t xml:space="preserve">     0.106273</t>
  </si>
  <si>
    <t xml:space="preserve">   -0.001877</t>
  </si>
  <si>
    <t xml:space="preserve">    0.026079</t>
  </si>
  <si>
    <t xml:space="preserve">   -0.000949</t>
  </si>
  <si>
    <t xml:space="preserve">    0.009173</t>
  </si>
  <si>
    <t xml:space="preserve">   -0.000291</t>
  </si>
  <si>
    <t xml:space="preserve">    0.000535</t>
  </si>
  <si>
    <t xml:space="preserve">    0.190223</t>
  </si>
  <si>
    <t xml:space="preserve">    0.027527</t>
  </si>
  <si>
    <t xml:space="preserve">    0.000412</t>
  </si>
  <si>
    <t xml:space="preserve">    0.048285</t>
  </si>
  <si>
    <t xml:space="preserve">    0.091325</t>
  </si>
  <si>
    <t xml:space="preserve">    0.008329</t>
  </si>
  <si>
    <t xml:space="preserve">    0.022918</t>
  </si>
  <si>
    <t xml:space="preserve">    0.237871</t>
  </si>
  <si>
    <t xml:space="preserve">    0.010112</t>
  </si>
  <si>
    <t xml:space="preserve">   -0.018279</t>
  </si>
  <si>
    <t>New Jersey</t>
  </si>
  <si>
    <t xml:space="preserve">     0.136344</t>
  </si>
  <si>
    <t xml:space="preserve">   -0.001661</t>
  </si>
  <si>
    <t xml:space="preserve">    0.018302</t>
  </si>
  <si>
    <t xml:space="preserve">    0.000585</t>
  </si>
  <si>
    <t xml:space="preserve">    0.007305</t>
  </si>
  <si>
    <t xml:space="preserve">   -0.000083</t>
  </si>
  <si>
    <t xml:space="preserve">    0.000789</t>
  </si>
  <si>
    <t xml:space="preserve">    0.174126</t>
  </si>
  <si>
    <t xml:space="preserve">    0.030212</t>
  </si>
  <si>
    <t xml:space="preserve">    0.000769</t>
  </si>
  <si>
    <t xml:space="preserve">    0.089353</t>
  </si>
  <si>
    <t xml:space="preserve">    0.134301</t>
  </si>
  <si>
    <t xml:space="preserve">    0.004499</t>
  </si>
  <si>
    <t xml:space="preserve">    0.020940</t>
  </si>
  <si>
    <t xml:space="preserve">    0.285412</t>
  </si>
  <si>
    <t xml:space="preserve">    0.007674</t>
  </si>
  <si>
    <t xml:space="preserve">   -0.008359</t>
  </si>
  <si>
    <t>Vermont</t>
  </si>
  <si>
    <t xml:space="preserve">     0.032631</t>
  </si>
  <si>
    <t xml:space="preserve">    0.000832</t>
  </si>
  <si>
    <t xml:space="preserve">    0.008642</t>
  </si>
  <si>
    <t xml:space="preserve">   -0.000247</t>
  </si>
  <si>
    <t xml:space="preserve">    0.002094</t>
  </si>
  <si>
    <t xml:space="preserve">    0.004409</t>
  </si>
  <si>
    <t xml:space="preserve">   -0.000004</t>
  </si>
  <si>
    <t xml:space="preserve">    0.059104</t>
  </si>
  <si>
    <t xml:space="preserve">    0.008563</t>
  </si>
  <si>
    <t xml:space="preserve">    0.000160</t>
  </si>
  <si>
    <t xml:space="preserve">    0.018688</t>
  </si>
  <si>
    <t xml:space="preserve">    0.033132</t>
  </si>
  <si>
    <t xml:space="preserve">    0.000659</t>
  </si>
  <si>
    <t xml:space="preserve">    0.007212</t>
  </si>
  <si>
    <t xml:space="preserve">    0.084791</t>
  </si>
  <si>
    <t xml:space="preserve">    0.002446</t>
  </si>
  <si>
    <t xml:space="preserve">   -0.000745</t>
  </si>
  <si>
    <t>Connecticut</t>
  </si>
  <si>
    <t xml:space="preserve">     0.097099</t>
  </si>
  <si>
    <t xml:space="preserve">    0.000707</t>
  </si>
  <si>
    <t xml:space="preserve">    0.010409</t>
  </si>
  <si>
    <t xml:space="preserve">   -0.000373</t>
  </si>
  <si>
    <t xml:space="preserve">    0.002704</t>
  </si>
  <si>
    <t xml:space="preserve">   -0.000014</t>
  </si>
  <si>
    <t xml:space="preserve">    0.004627</t>
  </si>
  <si>
    <t xml:space="preserve">    0.000006</t>
  </si>
  <si>
    <t xml:space="preserve">    0.022528</t>
  </si>
  <si>
    <t xml:space="preserve">    0.000542</t>
  </si>
  <si>
    <t xml:space="preserve">    0.070808</t>
  </si>
  <si>
    <t xml:space="preserve">    0.103313</t>
  </si>
  <si>
    <t xml:space="preserve">    0.002269</t>
  </si>
  <si>
    <t xml:space="preserve">    0.014382</t>
  </si>
  <si>
    <t xml:space="preserve">    0.218957</t>
  </si>
  <si>
    <t xml:space="preserve">    0.004020</t>
  </si>
  <si>
    <t xml:space="preserve">   -0.001422</t>
  </si>
  <si>
    <t>Massachusetts</t>
  </si>
  <si>
    <t xml:space="preserve">     0.082049</t>
  </si>
  <si>
    <t xml:space="preserve">   -0.000136</t>
  </si>
  <si>
    <t xml:space="preserve">    0.008999</t>
  </si>
  <si>
    <t xml:space="preserve">   -0.000305</t>
  </si>
  <si>
    <t xml:space="preserve">    0.001980</t>
  </si>
  <si>
    <t xml:space="preserve">    0.011174</t>
  </si>
  <si>
    <t xml:space="preserve">    0.106637</t>
  </si>
  <si>
    <t xml:space="preserve">    0.018082</t>
  </si>
  <si>
    <t xml:space="preserve">    0.065140</t>
  </si>
  <si>
    <t xml:space="preserve">    0.087812</t>
  </si>
  <si>
    <t xml:space="preserve">    0.001745</t>
  </si>
  <si>
    <t xml:space="preserve">    0.013061</t>
  </si>
  <si>
    <t xml:space="preserve">    0.188430</t>
  </si>
  <si>
    <t xml:space="preserve">    0.004111</t>
  </si>
  <si>
    <t xml:space="preserve">   -0.002277</t>
  </si>
  <si>
    <t>New Hampshire</t>
  </si>
  <si>
    <t xml:space="preserve">     0.039242</t>
  </si>
  <si>
    <t xml:space="preserve">    0.000606</t>
  </si>
  <si>
    <t xml:space="preserve">    0.008140</t>
  </si>
  <si>
    <t xml:space="preserve">   -0.000048</t>
  </si>
  <si>
    <t xml:space="preserve">    0.001886</t>
  </si>
  <si>
    <t xml:space="preserve">    0.000026</t>
  </si>
  <si>
    <t xml:space="preserve">    0.008212</t>
  </si>
  <si>
    <t xml:space="preserve">   -0.000065</t>
  </si>
  <si>
    <t xml:space="preserve">    0.064677</t>
  </si>
  <si>
    <t xml:space="preserve">    0.009365</t>
  </si>
  <si>
    <t xml:space="preserve">    0.000174</t>
  </si>
  <si>
    <t xml:space="preserve">    0.027966</t>
  </si>
  <si>
    <t xml:space="preserve">    0.000781</t>
  </si>
  <si>
    <t xml:space="preserve">    0.007724</t>
  </si>
  <si>
    <t xml:space="preserve">    0.094488</t>
  </si>
  <si>
    <t xml:space="preserve">    0.002456</t>
  </si>
  <si>
    <t xml:space="preserve">    0.000611</t>
  </si>
  <si>
    <t>Maine</t>
  </si>
  <si>
    <t xml:space="preserve">     0.020268</t>
  </si>
  <si>
    <t xml:space="preserve">    0.000178</t>
  </si>
  <si>
    <t xml:space="preserve">    0.004694</t>
  </si>
  <si>
    <t xml:space="preserve">    0.000671</t>
  </si>
  <si>
    <t xml:space="preserve">    0.001060</t>
  </si>
  <si>
    <t xml:space="preserve">    0.001249</t>
  </si>
  <si>
    <t xml:space="preserve">    0.039114</t>
  </si>
  <si>
    <t xml:space="preserve">    0.005112</t>
  </si>
  <si>
    <t xml:space="preserve">    0.000087</t>
  </si>
  <si>
    <t xml:space="preserve">    0.009275</t>
  </si>
  <si>
    <t xml:space="preserve">    0.016635</t>
  </si>
  <si>
    <t xml:space="preserve">    0.000403</t>
  </si>
  <si>
    <t xml:space="preserve">    0.004929</t>
  </si>
  <si>
    <t xml:space="preserve">    0.050845</t>
  </si>
  <si>
    <t xml:space="preserve">    0.002254</t>
  </si>
  <si>
    <t xml:space="preserve">    0.003721</t>
  </si>
  <si>
    <t>Rhode Island</t>
  </si>
  <si>
    <t xml:space="preserve">     0.089759</t>
  </si>
  <si>
    <t xml:space="preserve">    0.000717</t>
  </si>
  <si>
    <t xml:space="preserve">    0.008919</t>
  </si>
  <si>
    <t xml:space="preserve">   -0.000364</t>
  </si>
  <si>
    <t xml:space="preserve">    0.002191</t>
  </si>
  <si>
    <t xml:space="preserve">   -0.000010</t>
  </si>
  <si>
    <t xml:space="preserve">    0.005514</t>
  </si>
  <si>
    <t xml:space="preserve">    0.000036</t>
  </si>
  <si>
    <t xml:space="preserve">    0.121443</t>
  </si>
  <si>
    <t xml:space="preserve">    0.021386</t>
  </si>
  <si>
    <t xml:space="preserve">    0.000635</t>
  </si>
  <si>
    <t xml:space="preserve">    0.064617</t>
  </si>
  <si>
    <t xml:space="preserve">    0.099415</t>
  </si>
  <si>
    <t xml:space="preserve">    0.001901</t>
  </si>
  <si>
    <t xml:space="preserve">    0.015545</t>
  </si>
  <si>
    <t xml:space="preserve">    0.216892</t>
  </si>
  <si>
    <t xml:space="preserve">    0.005009</t>
  </si>
  <si>
    <t xml:space="preserve">   -0.002549</t>
  </si>
  <si>
    <t>West of Mississipi River</t>
  </si>
  <si>
    <t xml:space="preserve">     0.027739</t>
  </si>
  <si>
    <t xml:space="preserve">   -0.000171</t>
  </si>
  <si>
    <t xml:space="preserve">    0.042147</t>
  </si>
  <si>
    <t xml:space="preserve">    0.000604</t>
  </si>
  <si>
    <t xml:space="preserve">    0.022413</t>
  </si>
  <si>
    <t xml:space="preserve">   -0.000084</t>
  </si>
  <si>
    <t xml:space="preserve">    0.085412</t>
  </si>
  <si>
    <t xml:space="preserve">    0.005078</t>
  </si>
  <si>
    <t xml:space="preserve">    0.000331</t>
  </si>
  <si>
    <t xml:space="preserve">    0.018792</t>
  </si>
  <si>
    <t xml:space="preserve">    0.026619</t>
  </si>
  <si>
    <t xml:space="preserve">    0.001106</t>
  </si>
  <si>
    <t xml:space="preserve">    0.006236</t>
  </si>
  <si>
    <t xml:space="preserve">    0.050143</t>
  </si>
  <si>
    <t xml:space="preserve">    0.002844</t>
  </si>
  <si>
    <t xml:space="preserve">   -0.000417</t>
  </si>
  <si>
    <t>Biogenic Southeast</t>
  </si>
  <si>
    <t xml:space="preserve">     0.075982</t>
  </si>
  <si>
    <t xml:space="preserve">    0.002911</t>
  </si>
  <si>
    <t xml:space="preserve">    0.033062</t>
  </si>
  <si>
    <t xml:space="preserve">    0.012474</t>
  </si>
  <si>
    <t xml:space="preserve">    0.055397</t>
  </si>
  <si>
    <t xml:space="preserve">    0.002823</t>
  </si>
  <si>
    <t xml:space="preserve">    0.000129</t>
  </si>
  <si>
    <t xml:space="preserve">    0.129327</t>
  </si>
  <si>
    <t xml:space="preserve">    0.012876</t>
  </si>
  <si>
    <t xml:space="preserve">    0.000636</t>
  </si>
  <si>
    <t xml:space="preserve">    0.063560</t>
  </si>
  <si>
    <t xml:space="preserve">    0.079810</t>
  </si>
  <si>
    <t xml:space="preserve">    0.002741</t>
  </si>
  <si>
    <t xml:space="preserve">    0.009687</t>
  </si>
  <si>
    <t xml:space="preserve">    0.121945</t>
  </si>
  <si>
    <t xml:space="preserve">    0.010087</t>
  </si>
  <si>
    <t xml:space="preserve">    0.035872</t>
  </si>
  <si>
    <t>Industrial Great Lakes</t>
  </si>
  <si>
    <t xml:space="preserve">     0.080652</t>
  </si>
  <si>
    <t xml:space="preserve">   -0.000401</t>
  </si>
  <si>
    <t xml:space="preserve">    0.035003</t>
  </si>
  <si>
    <t xml:space="preserve">    0.002728</t>
  </si>
  <si>
    <t xml:space="preserve">    0.011086</t>
  </si>
  <si>
    <t xml:space="preserve">   -0.000318</t>
  </si>
  <si>
    <t xml:space="preserve">    0.004530</t>
  </si>
  <si>
    <t xml:space="preserve">    0.000013</t>
  </si>
  <si>
    <t xml:space="preserve">    0.150550</t>
  </si>
  <si>
    <t xml:space="preserve">    0.018731</t>
  </si>
  <si>
    <t xml:space="preserve">    0.000425</t>
  </si>
  <si>
    <t xml:space="preserve">    0.045709</t>
  </si>
  <si>
    <t xml:space="preserve">    0.072222</t>
  </si>
  <si>
    <t xml:space="preserve">    0.001370</t>
  </si>
  <si>
    <t xml:space="preserve">    0.015411</t>
  </si>
  <si>
    <t xml:space="preserve">    0.160180</t>
  </si>
  <si>
    <t xml:space="preserve">    0.012905</t>
  </si>
  <si>
    <t xml:space="preserve">   -0.006015</t>
  </si>
  <si>
    <t>Northeast</t>
  </si>
  <si>
    <t xml:space="preserve">     0.066060</t>
  </si>
  <si>
    <t xml:space="preserve">    0.000310</t>
  </si>
  <si>
    <t xml:space="preserve">    0.021254</t>
  </si>
  <si>
    <t xml:space="preserve">    0.002759</t>
  </si>
  <si>
    <t xml:space="preserve">    0.006198</t>
  </si>
  <si>
    <t xml:space="preserve">    0.000074</t>
  </si>
  <si>
    <t xml:space="preserve">    0.002012</t>
  </si>
  <si>
    <t xml:space="preserve">   -0.000006</t>
  </si>
  <si>
    <t xml:space="preserve">    0.111048</t>
  </si>
  <si>
    <t xml:space="preserve">    0.015336</t>
  </si>
  <si>
    <t xml:space="preserve">    0.000352</t>
  </si>
  <si>
    <t xml:space="preserve">    0.039483</t>
  </si>
  <si>
    <t xml:space="preserve">    0.060307</t>
  </si>
  <si>
    <t xml:space="preserve">    0.002099</t>
  </si>
  <si>
    <t xml:space="preserve">    0.012415</t>
  </si>
  <si>
    <t xml:space="preserve">    0.142703</t>
  </si>
  <si>
    <t xml:space="preserve">    0.005962</t>
  </si>
  <si>
    <t xml:space="preserve">    0.003395</t>
  </si>
  <si>
    <t>extension</t>
  </si>
  <si>
    <t>source sector</t>
  </si>
  <si>
    <t>model species within the sector</t>
  </si>
  <si>
    <t>notes</t>
  </si>
  <si>
    <t>_VNP</t>
  </si>
  <si>
    <t>nonpt</t>
  </si>
  <si>
    <t>PAR, ETHA, MEOH, ETOH, FORM, ALD2, ALDX, ETH, OLE, IOLE, ISOP, TERP, TOL, XYL</t>
  </si>
  <si>
    <t>_VNO</t>
  </si>
  <si>
    <t>np_oilgas</t>
  </si>
  <si>
    <t>_VFI</t>
  </si>
  <si>
    <t>fires</t>
  </si>
  <si>
    <t>_VRW</t>
  </si>
  <si>
    <t>rwc</t>
  </si>
  <si>
    <t>_PPA</t>
  </si>
  <si>
    <t>all "anthropogenic" sources in CONUS</t>
  </si>
  <si>
    <t>PAR, ETHA</t>
  </si>
  <si>
    <t>_AME</t>
  </si>
  <si>
    <t>MEOH, ETOH</t>
  </si>
  <si>
    <t>_AFO</t>
  </si>
  <si>
    <t>FORM</t>
  </si>
  <si>
    <t>_AAL</t>
  </si>
  <si>
    <t>ALD2, ALDX</t>
  </si>
  <si>
    <t>_AOL</t>
  </si>
  <si>
    <t xml:space="preserve"> ETH, OLE, IOLE</t>
  </si>
  <si>
    <t>_AIS</t>
  </si>
  <si>
    <t xml:space="preserve"> ISOP, TERP</t>
  </si>
  <si>
    <t>_ABZ</t>
  </si>
  <si>
    <t>TOL, XYL</t>
  </si>
  <si>
    <t>_VTR</t>
  </si>
  <si>
    <t>onroad, onroadca,C1C2rail, C3marine othon, nonroad</t>
  </si>
  <si>
    <r>
      <t>PAR, ETHA, MEOH, ETOH, FORM, ALD2, ALDX, ETH, OLE, ISOP, TERP, TOL, XYL,</t>
    </r>
    <r>
      <rPr>
        <sz val="11"/>
        <color indexed="10"/>
        <rFont val="Calibri"/>
        <family val="2"/>
      </rPr>
      <t>IOLE</t>
    </r>
  </si>
  <si>
    <t>rerun similar to before but with all transportation together and IOLE</t>
  </si>
  <si>
    <t>_VEG</t>
  </si>
  <si>
    <t>PTNONIPM + PTEGU</t>
  </si>
  <si>
    <t>rerun similar to before but with IOLE, and put pt_oilgas with np_oilgas</t>
  </si>
  <si>
    <t>_NNP</t>
  </si>
  <si>
    <t>NO, NO2, HONO</t>
  </si>
  <si>
    <t>_NNO</t>
  </si>
  <si>
    <t>np_oilgas + pt_oilgas</t>
  </si>
  <si>
    <t>_NFI</t>
  </si>
  <si>
    <t>_NRW</t>
  </si>
  <si>
    <t>_NEG</t>
  </si>
  <si>
    <t>PTNONIPM, PTEGU</t>
  </si>
  <si>
    <t>rerun of previous _NEG but with pt_oilgas put with np_oilgas</t>
  </si>
  <si>
    <t>allVOC</t>
  </si>
  <si>
    <t>onroad, onroadca</t>
  </si>
  <si>
    <t>PAR, ETHA, MEOH, ETOH, FORM, ALD2, ALDX, ETH, OLE, ISOP, TERP, BENZENE, TOL, XYL</t>
  </si>
  <si>
    <t>biogenic</t>
  </si>
  <si>
    <t>PTNONIPM, PT_OILGAS, PTEGU</t>
  </si>
  <si>
    <t>ALL emissions</t>
  </si>
  <si>
    <t>CO</t>
  </si>
  <si>
    <t>boundary</t>
  </si>
  <si>
    <t>PAN, PAR, ISOP</t>
  </si>
  <si>
    <t>Reaction #66</t>
  </si>
  <si>
    <t>n/a</t>
  </si>
  <si>
    <t>MEOH</t>
  </si>
  <si>
    <t>ETH, OLE, IOLE</t>
  </si>
  <si>
    <t>ISOP</t>
  </si>
  <si>
    <t>TERP</t>
  </si>
  <si>
    <t>from first run</t>
  </si>
  <si>
    <t>_NMB</t>
  </si>
  <si>
    <t>_VMB</t>
  </si>
  <si>
    <t>_NBG</t>
  </si>
  <si>
    <t>_VBG</t>
  </si>
  <si>
    <t>_ECO</t>
  </si>
  <si>
    <t>_BCS</t>
  </si>
  <si>
    <t>_R66</t>
  </si>
  <si>
    <t>_TNX</t>
  </si>
  <si>
    <t>_BPA</t>
  </si>
  <si>
    <t>_BME</t>
  </si>
  <si>
    <t>_BFO</t>
  </si>
  <si>
    <t>_BAL</t>
  </si>
  <si>
    <t>_BOL</t>
  </si>
  <si>
    <t>_BIS</t>
  </si>
  <si>
    <t>_BTE</t>
  </si>
  <si>
    <t>sum of BPA…BTE</t>
  </si>
  <si>
    <t>nonroad, c1c2rail, c3marine</t>
  </si>
  <si>
    <t>nonroad</t>
  </si>
  <si>
    <t xml:space="preserve">all VOC emisisons </t>
  </si>
  <si>
    <t>Reaction CL9</t>
  </si>
  <si>
    <t>_NOT</t>
  </si>
  <si>
    <t>_VOT</t>
  </si>
  <si>
    <t>_BNX</t>
  </si>
  <si>
    <t>_RCL</t>
  </si>
  <si>
    <t>National</t>
  </si>
  <si>
    <t>PAR+ethane</t>
  </si>
  <si>
    <t>PAR+etha_anthr</t>
  </si>
  <si>
    <t>methanol+ethanol</t>
  </si>
  <si>
    <t>MEOH_anth</t>
  </si>
  <si>
    <t>formaldehyde</t>
  </si>
  <si>
    <t>FORM_anthr</t>
  </si>
  <si>
    <t>ALD2+ALDX_anthr</t>
  </si>
  <si>
    <t>alkenes</t>
  </si>
  <si>
    <t>OLEx_anthr</t>
  </si>
  <si>
    <t>ISOP_anthr</t>
  </si>
  <si>
    <t>aromatics</t>
  </si>
  <si>
    <t>TOL+XYL_anthr</t>
  </si>
  <si>
    <t>mobile sources</t>
  </si>
  <si>
    <t>onroad, nonroad, marine, rail</t>
  </si>
  <si>
    <t>new</t>
  </si>
  <si>
    <t>point sources</t>
  </si>
  <si>
    <t>ptnonipm+PTEGU</t>
  </si>
  <si>
    <t>oil and gas</t>
  </si>
  <si>
    <t>PT_oilgas+np_oilgas</t>
  </si>
  <si>
    <t>non point sources</t>
  </si>
  <si>
    <t>nonpoint sources</t>
  </si>
  <si>
    <t>residential wood combutsion</t>
  </si>
  <si>
    <t>ALD2 National</t>
  </si>
  <si>
    <t xml:space="preserve">HCHO National </t>
  </si>
  <si>
    <t>O3 National</t>
  </si>
  <si>
    <t>HCHO/O3</t>
  </si>
  <si>
    <t>ALD2/O3</t>
  </si>
  <si>
    <t>acetaldehyde+</t>
  </si>
  <si>
    <t>normalized ALD2</t>
  </si>
  <si>
    <t>normalized HCHO</t>
  </si>
  <si>
    <t>normalized O3</t>
  </si>
  <si>
    <t>emissions</t>
  </si>
  <si>
    <t>NOx</t>
  </si>
  <si>
    <t>moles/month/1.e9</t>
  </si>
  <si>
    <t>normalized ALD2 to par/ETHA</t>
  </si>
  <si>
    <t>normalized HCHO to par/ETHA</t>
  </si>
  <si>
    <t>normalized O3 to par/ETHA</t>
  </si>
  <si>
    <t>isoprene + terpene</t>
  </si>
  <si>
    <t>ALD2</t>
  </si>
  <si>
    <t>HCHO</t>
  </si>
  <si>
    <t>O3</t>
  </si>
  <si>
    <t>isoprene +terpene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</si>
</sst>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9">
    <font>
      <sz val="10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7.57421875" style="0" customWidth="1"/>
    <col min="2" max="2" width="13.7109375" style="0" customWidth="1"/>
    <col min="3" max="3" width="13.140625" style="0" customWidth="1"/>
    <col min="4" max="5" width="13.28125" style="0" customWidth="1"/>
    <col min="6" max="7" width="12.140625" style="0" customWidth="1"/>
    <col min="8" max="9" width="13.7109375" style="0" customWidth="1"/>
    <col min="10" max="10" width="13.140625" style="0" customWidth="1"/>
    <col min="11" max="11" width="13.421875" style="0" customWidth="1"/>
    <col min="12" max="12" width="13.140625" style="0" customWidth="1"/>
    <col min="13" max="13" width="12.8515625" style="0" customWidth="1"/>
    <col min="14" max="14" width="13.00390625" style="0" customWidth="1"/>
    <col min="15" max="15" width="12.28125" style="0" customWidth="1"/>
    <col min="16" max="17" width="12.8515625" style="0" customWidth="1"/>
    <col min="18" max="19" width="13.28125" style="0" customWidth="1"/>
  </cols>
  <sheetData>
    <row r="1" spans="1:1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ht="12.75">
      <c r="A2" t="s">
        <v>19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  <c r="J2" t="s">
        <v>28</v>
      </c>
      <c r="K2" t="s">
        <v>29</v>
      </c>
      <c r="L2" t="s">
        <v>30</v>
      </c>
      <c r="M2" t="s">
        <v>31</v>
      </c>
      <c r="N2" t="s">
        <v>32</v>
      </c>
      <c r="O2" t="s">
        <v>33</v>
      </c>
      <c r="P2" t="s">
        <v>34</v>
      </c>
      <c r="Q2" t="s">
        <v>35</v>
      </c>
      <c r="R2" t="s">
        <v>36</v>
      </c>
      <c r="S2" t="s">
        <v>37</v>
      </c>
    </row>
    <row r="3" spans="1:19" ht="12.75">
      <c r="A3" t="s">
        <v>38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  <c r="G3" t="s">
        <v>44</v>
      </c>
      <c r="H3" t="s">
        <v>45</v>
      </c>
      <c r="I3" t="s">
        <v>46</v>
      </c>
      <c r="J3" t="s">
        <v>47</v>
      </c>
      <c r="K3" t="s">
        <v>48</v>
      </c>
      <c r="L3" t="s">
        <v>49</v>
      </c>
      <c r="M3" t="s">
        <v>50</v>
      </c>
      <c r="N3" t="s">
        <v>51</v>
      </c>
      <c r="O3" t="s">
        <v>52</v>
      </c>
      <c r="P3" t="s">
        <v>53</v>
      </c>
      <c r="Q3" t="s">
        <v>54</v>
      </c>
      <c r="R3" t="s">
        <v>55</v>
      </c>
      <c r="S3" t="s">
        <v>56</v>
      </c>
    </row>
    <row r="4" spans="1:19" ht="12.75">
      <c r="A4" t="s">
        <v>57</v>
      </c>
      <c r="B4" t="s">
        <v>58</v>
      </c>
      <c r="C4" t="s">
        <v>59</v>
      </c>
      <c r="D4" t="s">
        <v>60</v>
      </c>
      <c r="E4" t="s">
        <v>61</v>
      </c>
      <c r="F4" t="s">
        <v>62</v>
      </c>
      <c r="G4" t="s">
        <v>63</v>
      </c>
      <c r="H4" t="s">
        <v>64</v>
      </c>
      <c r="I4" t="s">
        <v>65</v>
      </c>
      <c r="J4" t="s">
        <v>66</v>
      </c>
      <c r="K4" t="s">
        <v>67</v>
      </c>
      <c r="L4" t="s">
        <v>68</v>
      </c>
      <c r="M4" t="s">
        <v>69</v>
      </c>
      <c r="N4" t="s">
        <v>70</v>
      </c>
      <c r="O4" t="s">
        <v>71</v>
      </c>
      <c r="P4" t="s">
        <v>72</v>
      </c>
      <c r="Q4" t="s">
        <v>73</v>
      </c>
      <c r="R4" t="s">
        <v>74</v>
      </c>
      <c r="S4" t="s">
        <v>75</v>
      </c>
    </row>
    <row r="5" spans="1:19" ht="12.75">
      <c r="A5" t="s">
        <v>76</v>
      </c>
      <c r="B5" t="s">
        <v>77</v>
      </c>
      <c r="C5" t="s">
        <v>78</v>
      </c>
      <c r="D5" t="s">
        <v>79</v>
      </c>
      <c r="E5" t="s">
        <v>80</v>
      </c>
      <c r="F5" t="s">
        <v>81</v>
      </c>
      <c r="G5" t="s">
        <v>82</v>
      </c>
      <c r="H5" t="s">
        <v>83</v>
      </c>
      <c r="I5" t="s">
        <v>65</v>
      </c>
      <c r="J5" t="s">
        <v>84</v>
      </c>
      <c r="K5" t="s">
        <v>85</v>
      </c>
      <c r="L5" t="s">
        <v>86</v>
      </c>
      <c r="M5" t="s">
        <v>87</v>
      </c>
      <c r="N5" t="s">
        <v>88</v>
      </c>
      <c r="O5" t="s">
        <v>89</v>
      </c>
      <c r="P5" t="s">
        <v>90</v>
      </c>
      <c r="Q5" t="s">
        <v>91</v>
      </c>
      <c r="R5" t="s">
        <v>92</v>
      </c>
      <c r="S5" t="s">
        <v>93</v>
      </c>
    </row>
    <row r="6" spans="1:19" ht="12.75">
      <c r="A6" t="s">
        <v>94</v>
      </c>
      <c r="B6" t="s">
        <v>95</v>
      </c>
      <c r="C6" t="s">
        <v>96</v>
      </c>
      <c r="D6" t="s">
        <v>97</v>
      </c>
      <c r="E6" t="s">
        <v>98</v>
      </c>
      <c r="F6" t="s">
        <v>99</v>
      </c>
      <c r="G6" t="s">
        <v>100</v>
      </c>
      <c r="H6" t="s">
        <v>101</v>
      </c>
      <c r="I6" t="s">
        <v>102</v>
      </c>
      <c r="J6" t="s">
        <v>103</v>
      </c>
      <c r="K6" t="s">
        <v>104</v>
      </c>
      <c r="L6" t="s">
        <v>105</v>
      </c>
      <c r="M6" t="s">
        <v>106</v>
      </c>
      <c r="N6" t="s">
        <v>107</v>
      </c>
      <c r="O6" t="s">
        <v>108</v>
      </c>
      <c r="P6" t="s">
        <v>109</v>
      </c>
      <c r="Q6" t="s">
        <v>110</v>
      </c>
      <c r="R6" t="s">
        <v>111</v>
      </c>
      <c r="S6" t="s">
        <v>112</v>
      </c>
    </row>
    <row r="7" spans="1:19" ht="12.75">
      <c r="A7" t="s">
        <v>113</v>
      </c>
      <c r="B7" t="s">
        <v>114</v>
      </c>
      <c r="C7" t="s">
        <v>115</v>
      </c>
      <c r="D7" t="s">
        <v>116</v>
      </c>
      <c r="E7" t="s">
        <v>117</v>
      </c>
      <c r="F7" t="s">
        <v>118</v>
      </c>
      <c r="G7" t="s">
        <v>119</v>
      </c>
      <c r="H7" t="s">
        <v>120</v>
      </c>
      <c r="I7" t="s">
        <v>121</v>
      </c>
      <c r="J7" t="s">
        <v>122</v>
      </c>
      <c r="K7" t="s">
        <v>123</v>
      </c>
      <c r="L7" t="s">
        <v>124</v>
      </c>
      <c r="M7" t="s">
        <v>125</v>
      </c>
      <c r="N7" t="s">
        <v>126</v>
      </c>
      <c r="O7" t="s">
        <v>127</v>
      </c>
      <c r="P7" t="s">
        <v>128</v>
      </c>
      <c r="Q7" t="s">
        <v>129</v>
      </c>
      <c r="R7" t="s">
        <v>130</v>
      </c>
      <c r="S7" t="s">
        <v>131</v>
      </c>
    </row>
    <row r="8" spans="1:19" ht="12.75">
      <c r="A8" t="s">
        <v>132</v>
      </c>
      <c r="B8" t="s">
        <v>133</v>
      </c>
      <c r="C8" t="s">
        <v>134</v>
      </c>
      <c r="D8" t="s">
        <v>135</v>
      </c>
      <c r="E8" t="s">
        <v>136</v>
      </c>
      <c r="F8" t="s">
        <v>137</v>
      </c>
      <c r="G8" t="s">
        <v>138</v>
      </c>
      <c r="H8" t="s">
        <v>139</v>
      </c>
      <c r="I8" t="s">
        <v>140</v>
      </c>
      <c r="J8" t="s">
        <v>141</v>
      </c>
      <c r="K8" t="s">
        <v>142</v>
      </c>
      <c r="L8" t="s">
        <v>143</v>
      </c>
      <c r="M8" t="s">
        <v>144</v>
      </c>
      <c r="N8" t="s">
        <v>145</v>
      </c>
      <c r="O8" t="s">
        <v>146</v>
      </c>
      <c r="P8" t="s">
        <v>147</v>
      </c>
      <c r="Q8" t="s">
        <v>148</v>
      </c>
      <c r="R8" t="s">
        <v>149</v>
      </c>
      <c r="S8" t="s">
        <v>150</v>
      </c>
    </row>
    <row r="9" spans="1:19" ht="12.75">
      <c r="A9" t="s">
        <v>151</v>
      </c>
      <c r="B9" t="s">
        <v>152</v>
      </c>
      <c r="C9" t="s">
        <v>153</v>
      </c>
      <c r="D9" t="s">
        <v>154</v>
      </c>
      <c r="E9" t="s">
        <v>155</v>
      </c>
      <c r="F9" t="s">
        <v>156</v>
      </c>
      <c r="G9" t="s">
        <v>157</v>
      </c>
      <c r="H9" t="s">
        <v>158</v>
      </c>
      <c r="I9" t="s">
        <v>159</v>
      </c>
      <c r="J9" t="s">
        <v>160</v>
      </c>
      <c r="K9" t="s">
        <v>161</v>
      </c>
      <c r="L9" t="s">
        <v>162</v>
      </c>
      <c r="M9" t="s">
        <v>163</v>
      </c>
      <c r="N9" t="s">
        <v>164</v>
      </c>
      <c r="O9" t="s">
        <v>165</v>
      </c>
      <c r="P9" t="s">
        <v>166</v>
      </c>
      <c r="Q9" t="s">
        <v>167</v>
      </c>
      <c r="R9" t="s">
        <v>168</v>
      </c>
      <c r="S9" t="s">
        <v>169</v>
      </c>
    </row>
    <row r="10" spans="1:19" ht="12.75">
      <c r="A10" t="s">
        <v>170</v>
      </c>
      <c r="B10" t="s">
        <v>171</v>
      </c>
      <c r="C10" t="s">
        <v>172</v>
      </c>
      <c r="D10" t="s">
        <v>173</v>
      </c>
      <c r="E10" t="s">
        <v>174</v>
      </c>
      <c r="F10" t="s">
        <v>175</v>
      </c>
      <c r="G10" t="s">
        <v>176</v>
      </c>
      <c r="H10" t="s">
        <v>177</v>
      </c>
      <c r="I10" t="s">
        <v>178</v>
      </c>
      <c r="J10" t="s">
        <v>179</v>
      </c>
      <c r="K10" t="s">
        <v>180</v>
      </c>
      <c r="L10" t="s">
        <v>181</v>
      </c>
      <c r="M10" t="s">
        <v>182</v>
      </c>
      <c r="N10" t="s">
        <v>183</v>
      </c>
      <c r="O10" t="s">
        <v>184</v>
      </c>
      <c r="P10" t="s">
        <v>185</v>
      </c>
      <c r="Q10" t="s">
        <v>186</v>
      </c>
      <c r="R10" t="s">
        <v>187</v>
      </c>
      <c r="S10" t="s">
        <v>188</v>
      </c>
    </row>
    <row r="11" spans="1:19" ht="12.75">
      <c r="A11" t="s">
        <v>189</v>
      </c>
      <c r="B11" t="s">
        <v>190</v>
      </c>
      <c r="C11" t="s">
        <v>191</v>
      </c>
      <c r="D11" t="s">
        <v>192</v>
      </c>
      <c r="E11" t="s">
        <v>193</v>
      </c>
      <c r="F11" t="s">
        <v>194</v>
      </c>
      <c r="G11" t="s">
        <v>195</v>
      </c>
      <c r="H11" t="s">
        <v>196</v>
      </c>
      <c r="I11" t="s">
        <v>102</v>
      </c>
      <c r="J11" t="s">
        <v>197</v>
      </c>
      <c r="K11" t="s">
        <v>198</v>
      </c>
      <c r="L11" t="s">
        <v>199</v>
      </c>
      <c r="M11" t="s">
        <v>200</v>
      </c>
      <c r="N11" t="s">
        <v>201</v>
      </c>
      <c r="O11" t="s">
        <v>202</v>
      </c>
      <c r="P11" t="s">
        <v>203</v>
      </c>
      <c r="Q11" t="s">
        <v>204</v>
      </c>
      <c r="R11" t="s">
        <v>205</v>
      </c>
      <c r="S11" t="s">
        <v>206</v>
      </c>
    </row>
    <row r="12" spans="1:19" ht="12.75">
      <c r="A12" t="s">
        <v>207</v>
      </c>
      <c r="B12" t="s">
        <v>208</v>
      </c>
      <c r="C12" t="s">
        <v>209</v>
      </c>
      <c r="D12" t="s">
        <v>210</v>
      </c>
      <c r="E12" t="s">
        <v>211</v>
      </c>
      <c r="F12" t="s">
        <v>212</v>
      </c>
      <c r="G12" t="s">
        <v>30</v>
      </c>
      <c r="H12" t="s">
        <v>213</v>
      </c>
      <c r="I12" t="s">
        <v>214</v>
      </c>
      <c r="J12" t="s">
        <v>215</v>
      </c>
      <c r="K12" t="s">
        <v>216</v>
      </c>
      <c r="L12" t="s">
        <v>217</v>
      </c>
      <c r="M12" t="s">
        <v>218</v>
      </c>
      <c r="N12" t="s">
        <v>219</v>
      </c>
      <c r="O12" t="s">
        <v>220</v>
      </c>
      <c r="P12" t="s">
        <v>221</v>
      </c>
      <c r="Q12" t="s">
        <v>222</v>
      </c>
      <c r="R12" t="s">
        <v>71</v>
      </c>
      <c r="S12" t="s">
        <v>223</v>
      </c>
    </row>
    <row r="13" spans="1:19" ht="12.75">
      <c r="A13" t="s">
        <v>224</v>
      </c>
      <c r="B13" t="s">
        <v>225</v>
      </c>
      <c r="C13" t="s">
        <v>226</v>
      </c>
      <c r="D13" t="s">
        <v>227</v>
      </c>
      <c r="E13" t="s">
        <v>228</v>
      </c>
      <c r="F13" t="s">
        <v>229</v>
      </c>
      <c r="G13" t="s">
        <v>230</v>
      </c>
      <c r="H13" t="s">
        <v>231</v>
      </c>
      <c r="I13" t="s">
        <v>232</v>
      </c>
      <c r="J13" t="s">
        <v>233</v>
      </c>
      <c r="K13" t="s">
        <v>234</v>
      </c>
      <c r="L13" t="s">
        <v>235</v>
      </c>
      <c r="M13" t="s">
        <v>236</v>
      </c>
      <c r="N13" t="s">
        <v>237</v>
      </c>
      <c r="O13" t="s">
        <v>238</v>
      </c>
      <c r="P13" t="s">
        <v>239</v>
      </c>
      <c r="Q13" t="s">
        <v>240</v>
      </c>
      <c r="R13" t="s">
        <v>241</v>
      </c>
      <c r="S13" t="s">
        <v>242</v>
      </c>
    </row>
    <row r="14" spans="1:19" ht="12.75">
      <c r="A14" t="s">
        <v>243</v>
      </c>
      <c r="B14" t="s">
        <v>244</v>
      </c>
      <c r="C14" t="s">
        <v>245</v>
      </c>
      <c r="D14" t="s">
        <v>246</v>
      </c>
      <c r="E14" t="s">
        <v>247</v>
      </c>
      <c r="F14" t="s">
        <v>248</v>
      </c>
      <c r="G14" t="s">
        <v>249</v>
      </c>
      <c r="H14" t="s">
        <v>250</v>
      </c>
      <c r="I14" t="s">
        <v>232</v>
      </c>
      <c r="J14" t="s">
        <v>251</v>
      </c>
      <c r="K14" t="s">
        <v>252</v>
      </c>
      <c r="L14" t="s">
        <v>253</v>
      </c>
      <c r="M14" t="s">
        <v>254</v>
      </c>
      <c r="N14" t="s">
        <v>255</v>
      </c>
      <c r="O14" t="s">
        <v>256</v>
      </c>
      <c r="P14" t="s">
        <v>257</v>
      </c>
      <c r="Q14" t="s">
        <v>258</v>
      </c>
      <c r="R14" t="s">
        <v>259</v>
      </c>
      <c r="S14" t="s">
        <v>260</v>
      </c>
    </row>
    <row r="15" spans="1:19" ht="12.75">
      <c r="A15" t="s">
        <v>261</v>
      </c>
      <c r="B15" t="s">
        <v>262</v>
      </c>
      <c r="C15" t="s">
        <v>263</v>
      </c>
      <c r="D15" t="s">
        <v>264</v>
      </c>
      <c r="E15" t="s">
        <v>265</v>
      </c>
      <c r="F15" t="s">
        <v>266</v>
      </c>
      <c r="G15" t="s">
        <v>267</v>
      </c>
      <c r="H15" t="s">
        <v>268</v>
      </c>
      <c r="I15" t="s">
        <v>269</v>
      </c>
      <c r="J15" t="s">
        <v>270</v>
      </c>
      <c r="K15" t="s">
        <v>271</v>
      </c>
      <c r="L15" t="s">
        <v>272</v>
      </c>
      <c r="M15" t="s">
        <v>273</v>
      </c>
      <c r="N15" t="s">
        <v>274</v>
      </c>
      <c r="O15" t="s">
        <v>275</v>
      </c>
      <c r="P15" t="s">
        <v>276</v>
      </c>
      <c r="Q15" t="s">
        <v>277</v>
      </c>
      <c r="R15" t="s">
        <v>278</v>
      </c>
      <c r="S15" t="s">
        <v>279</v>
      </c>
    </row>
    <row r="16" spans="1:19" ht="12.75">
      <c r="A16" t="s">
        <v>280</v>
      </c>
      <c r="B16" t="s">
        <v>281</v>
      </c>
      <c r="C16" t="s">
        <v>282</v>
      </c>
      <c r="D16" t="s">
        <v>283</v>
      </c>
      <c r="E16" t="s">
        <v>284</v>
      </c>
      <c r="F16" t="s">
        <v>285</v>
      </c>
      <c r="G16" t="s">
        <v>286</v>
      </c>
      <c r="H16" t="s">
        <v>287</v>
      </c>
      <c r="I16" t="s">
        <v>214</v>
      </c>
      <c r="J16" t="s">
        <v>288</v>
      </c>
      <c r="K16" t="s">
        <v>289</v>
      </c>
      <c r="L16" t="s">
        <v>290</v>
      </c>
      <c r="M16" t="s">
        <v>291</v>
      </c>
      <c r="N16" t="s">
        <v>292</v>
      </c>
      <c r="O16" t="s">
        <v>293</v>
      </c>
      <c r="P16" t="s">
        <v>294</v>
      </c>
      <c r="Q16" t="s">
        <v>295</v>
      </c>
      <c r="R16" t="s">
        <v>296</v>
      </c>
      <c r="S16" t="s">
        <v>297</v>
      </c>
    </row>
    <row r="17" spans="1:19" ht="12.75">
      <c r="A17" t="s">
        <v>298</v>
      </c>
      <c r="B17" t="s">
        <v>299</v>
      </c>
      <c r="C17" t="s">
        <v>300</v>
      </c>
      <c r="D17" t="s">
        <v>301</v>
      </c>
      <c r="E17" t="s">
        <v>302</v>
      </c>
      <c r="F17" t="s">
        <v>303</v>
      </c>
      <c r="G17" t="s">
        <v>304</v>
      </c>
      <c r="H17" t="s">
        <v>305</v>
      </c>
      <c r="I17" t="s">
        <v>232</v>
      </c>
      <c r="J17" t="s">
        <v>306</v>
      </c>
      <c r="K17" t="s">
        <v>307</v>
      </c>
      <c r="L17" t="s">
        <v>308</v>
      </c>
      <c r="M17" t="s">
        <v>309</v>
      </c>
      <c r="N17" t="s">
        <v>310</v>
      </c>
      <c r="O17" t="s">
        <v>311</v>
      </c>
      <c r="P17" t="s">
        <v>312</v>
      </c>
      <c r="Q17" t="s">
        <v>313</v>
      </c>
      <c r="R17" t="s">
        <v>314</v>
      </c>
      <c r="S17" t="s">
        <v>315</v>
      </c>
    </row>
    <row r="18" spans="1:19" ht="12.75">
      <c r="A18" t="s">
        <v>316</v>
      </c>
      <c r="B18" t="s">
        <v>317</v>
      </c>
      <c r="C18" t="s">
        <v>318</v>
      </c>
      <c r="D18" t="s">
        <v>319</v>
      </c>
      <c r="E18" t="s">
        <v>320</v>
      </c>
      <c r="F18" t="s">
        <v>321</v>
      </c>
      <c r="G18" t="s">
        <v>322</v>
      </c>
      <c r="H18" t="s">
        <v>323</v>
      </c>
      <c r="I18" t="s">
        <v>214</v>
      </c>
      <c r="J18" t="s">
        <v>324</v>
      </c>
      <c r="K18" t="s">
        <v>325</v>
      </c>
      <c r="L18" t="s">
        <v>326</v>
      </c>
      <c r="M18" t="s">
        <v>327</v>
      </c>
      <c r="N18" t="s">
        <v>328</v>
      </c>
      <c r="O18" t="s">
        <v>329</v>
      </c>
      <c r="P18" t="s">
        <v>330</v>
      </c>
      <c r="Q18" t="s">
        <v>331</v>
      </c>
      <c r="R18" t="s">
        <v>332</v>
      </c>
      <c r="S18" t="s">
        <v>333</v>
      </c>
    </row>
    <row r="19" spans="1:19" ht="12.75">
      <c r="A19" t="s">
        <v>334</v>
      </c>
      <c r="B19" t="s">
        <v>335</v>
      </c>
      <c r="C19" t="s">
        <v>101</v>
      </c>
      <c r="D19" t="s">
        <v>336</v>
      </c>
      <c r="E19" t="s">
        <v>337</v>
      </c>
      <c r="F19" t="s">
        <v>338</v>
      </c>
      <c r="G19" t="s">
        <v>339</v>
      </c>
      <c r="H19" t="s">
        <v>340</v>
      </c>
      <c r="I19" t="s">
        <v>341</v>
      </c>
      <c r="J19" t="s">
        <v>342</v>
      </c>
      <c r="K19" t="s">
        <v>343</v>
      </c>
      <c r="L19" t="s">
        <v>344</v>
      </c>
      <c r="M19" t="s">
        <v>345</v>
      </c>
      <c r="N19" t="s">
        <v>346</v>
      </c>
      <c r="O19" t="s">
        <v>347</v>
      </c>
      <c r="P19" t="s">
        <v>348</v>
      </c>
      <c r="Q19" t="s">
        <v>349</v>
      </c>
      <c r="R19" t="s">
        <v>350</v>
      </c>
      <c r="S19" t="s">
        <v>351</v>
      </c>
    </row>
    <row r="20" spans="1:19" ht="12.75">
      <c r="A20" t="s">
        <v>352</v>
      </c>
      <c r="B20" t="s">
        <v>353</v>
      </c>
      <c r="C20" t="s">
        <v>354</v>
      </c>
      <c r="D20" t="s">
        <v>355</v>
      </c>
      <c r="E20" t="s">
        <v>356</v>
      </c>
      <c r="F20" t="s">
        <v>357</v>
      </c>
      <c r="G20" t="s">
        <v>358</v>
      </c>
      <c r="H20" t="s">
        <v>359</v>
      </c>
      <c r="I20" t="s">
        <v>65</v>
      </c>
      <c r="J20" t="s">
        <v>360</v>
      </c>
      <c r="K20" t="s">
        <v>361</v>
      </c>
      <c r="L20" t="s">
        <v>362</v>
      </c>
      <c r="M20" t="s">
        <v>363</v>
      </c>
      <c r="N20" t="s">
        <v>364</v>
      </c>
      <c r="O20" t="s">
        <v>365</v>
      </c>
      <c r="P20" t="s">
        <v>366</v>
      </c>
      <c r="Q20" t="s">
        <v>367</v>
      </c>
      <c r="R20" t="s">
        <v>368</v>
      </c>
      <c r="S20" t="s">
        <v>369</v>
      </c>
    </row>
    <row r="21" spans="1:19" ht="12.75">
      <c r="A21" t="s">
        <v>370</v>
      </c>
      <c r="B21" t="s">
        <v>371</v>
      </c>
      <c r="C21" t="s">
        <v>372</v>
      </c>
      <c r="D21" t="s">
        <v>373</v>
      </c>
      <c r="E21" t="s">
        <v>374</v>
      </c>
      <c r="F21" t="s">
        <v>375</v>
      </c>
      <c r="G21" t="s">
        <v>376</v>
      </c>
      <c r="H21" t="s">
        <v>377</v>
      </c>
      <c r="I21" t="s">
        <v>378</v>
      </c>
      <c r="J21" t="s">
        <v>379</v>
      </c>
      <c r="K21" t="s">
        <v>380</v>
      </c>
      <c r="L21" t="s">
        <v>381</v>
      </c>
      <c r="M21" t="s">
        <v>382</v>
      </c>
      <c r="N21" t="s">
        <v>383</v>
      </c>
      <c r="O21" t="s">
        <v>384</v>
      </c>
      <c r="P21" t="s">
        <v>385</v>
      </c>
      <c r="Q21" t="s">
        <v>386</v>
      </c>
      <c r="R21" t="s">
        <v>387</v>
      </c>
      <c r="S21" t="s">
        <v>388</v>
      </c>
    </row>
    <row r="22" spans="1:19" ht="12.75">
      <c r="A22" t="s">
        <v>389</v>
      </c>
      <c r="B22" t="s">
        <v>390</v>
      </c>
      <c r="C22" t="s">
        <v>391</v>
      </c>
      <c r="D22" t="s">
        <v>392</v>
      </c>
      <c r="E22" t="s">
        <v>393</v>
      </c>
      <c r="F22" t="s">
        <v>394</v>
      </c>
      <c r="G22" t="s">
        <v>395</v>
      </c>
      <c r="H22" t="s">
        <v>396</v>
      </c>
      <c r="I22" t="s">
        <v>397</v>
      </c>
      <c r="J22" t="s">
        <v>398</v>
      </c>
      <c r="K22" t="s">
        <v>399</v>
      </c>
      <c r="L22" t="s">
        <v>400</v>
      </c>
      <c r="M22" t="s">
        <v>401</v>
      </c>
      <c r="N22" t="s">
        <v>402</v>
      </c>
      <c r="O22" t="s">
        <v>403</v>
      </c>
      <c r="P22" t="s">
        <v>404</v>
      </c>
      <c r="Q22" t="s">
        <v>405</v>
      </c>
      <c r="R22" t="s">
        <v>406</v>
      </c>
      <c r="S22" t="s">
        <v>407</v>
      </c>
    </row>
    <row r="23" spans="1:19" ht="12.75">
      <c r="A23" t="s">
        <v>408</v>
      </c>
      <c r="B23" t="s">
        <v>409</v>
      </c>
      <c r="C23" t="s">
        <v>64</v>
      </c>
      <c r="D23" t="s">
        <v>410</v>
      </c>
      <c r="E23" t="s">
        <v>411</v>
      </c>
      <c r="F23" t="s">
        <v>412</v>
      </c>
      <c r="G23" t="s">
        <v>413</v>
      </c>
      <c r="H23" t="s">
        <v>414</v>
      </c>
      <c r="I23" t="s">
        <v>232</v>
      </c>
      <c r="J23" t="s">
        <v>415</v>
      </c>
      <c r="K23" t="s">
        <v>416</v>
      </c>
      <c r="L23" t="s">
        <v>165</v>
      </c>
      <c r="M23" t="s">
        <v>417</v>
      </c>
      <c r="N23" t="s">
        <v>418</v>
      </c>
      <c r="O23" t="s">
        <v>419</v>
      </c>
      <c r="P23" t="s">
        <v>420</v>
      </c>
      <c r="Q23" t="s">
        <v>421</v>
      </c>
      <c r="R23" t="s">
        <v>422</v>
      </c>
      <c r="S23" t="s">
        <v>423</v>
      </c>
    </row>
    <row r="24" spans="1:19" ht="12.75">
      <c r="A24" t="s">
        <v>424</v>
      </c>
      <c r="B24" t="s">
        <v>425</v>
      </c>
      <c r="C24" t="s">
        <v>426</v>
      </c>
      <c r="D24" t="s">
        <v>427</v>
      </c>
      <c r="E24" t="s">
        <v>428</v>
      </c>
      <c r="F24" t="s">
        <v>429</v>
      </c>
      <c r="G24" t="s">
        <v>430</v>
      </c>
      <c r="H24" t="s">
        <v>431</v>
      </c>
      <c r="I24" t="s">
        <v>432</v>
      </c>
      <c r="J24" t="s">
        <v>433</v>
      </c>
      <c r="K24" t="s">
        <v>434</v>
      </c>
      <c r="L24" t="s">
        <v>435</v>
      </c>
      <c r="M24" t="s">
        <v>436</v>
      </c>
      <c r="N24" t="s">
        <v>437</v>
      </c>
      <c r="O24" t="s">
        <v>438</v>
      </c>
      <c r="P24" t="s">
        <v>439</v>
      </c>
      <c r="Q24" t="s">
        <v>440</v>
      </c>
      <c r="R24" t="s">
        <v>441</v>
      </c>
      <c r="S24" t="s">
        <v>442</v>
      </c>
    </row>
    <row r="25" spans="1:19" ht="12.75">
      <c r="A25" t="s">
        <v>443</v>
      </c>
      <c r="B25" t="s">
        <v>444</v>
      </c>
      <c r="C25" t="s">
        <v>445</v>
      </c>
      <c r="D25" t="s">
        <v>446</v>
      </c>
      <c r="E25" t="s">
        <v>447</v>
      </c>
      <c r="F25" t="s">
        <v>448</v>
      </c>
      <c r="G25" t="s">
        <v>449</v>
      </c>
      <c r="H25" t="s">
        <v>450</v>
      </c>
      <c r="I25" t="s">
        <v>451</v>
      </c>
      <c r="J25" t="s">
        <v>452</v>
      </c>
      <c r="K25" t="s">
        <v>453</v>
      </c>
      <c r="L25" t="s">
        <v>454</v>
      </c>
      <c r="M25" t="s">
        <v>455</v>
      </c>
      <c r="N25" t="s">
        <v>456</v>
      </c>
      <c r="O25" t="s">
        <v>457</v>
      </c>
      <c r="P25" t="s">
        <v>458</v>
      </c>
      <c r="Q25" t="s">
        <v>459</v>
      </c>
      <c r="R25" t="s">
        <v>460</v>
      </c>
      <c r="S25" t="s">
        <v>461</v>
      </c>
    </row>
    <row r="26" spans="1:19" ht="12.75">
      <c r="A26" t="s">
        <v>462</v>
      </c>
      <c r="B26" t="s">
        <v>463</v>
      </c>
      <c r="C26" t="s">
        <v>464</v>
      </c>
      <c r="D26" t="s">
        <v>465</v>
      </c>
      <c r="E26" t="s">
        <v>466</v>
      </c>
      <c r="F26" t="s">
        <v>467</v>
      </c>
      <c r="G26" t="s">
        <v>468</v>
      </c>
      <c r="H26" t="s">
        <v>469</v>
      </c>
      <c r="I26" t="s">
        <v>397</v>
      </c>
      <c r="J26" t="s">
        <v>470</v>
      </c>
      <c r="K26" t="s">
        <v>471</v>
      </c>
      <c r="L26" t="s">
        <v>472</v>
      </c>
      <c r="M26" t="s">
        <v>473</v>
      </c>
      <c r="N26" t="s">
        <v>474</v>
      </c>
      <c r="O26" t="s">
        <v>475</v>
      </c>
      <c r="P26" t="s">
        <v>476</v>
      </c>
      <c r="Q26" t="s">
        <v>477</v>
      </c>
      <c r="R26" t="s">
        <v>478</v>
      </c>
      <c r="S26" t="s">
        <v>479</v>
      </c>
    </row>
    <row r="27" spans="1:19" ht="12.75">
      <c r="A27" t="s">
        <v>480</v>
      </c>
      <c r="B27" t="s">
        <v>481</v>
      </c>
      <c r="C27" t="s">
        <v>482</v>
      </c>
      <c r="D27" t="s">
        <v>483</v>
      </c>
      <c r="E27" t="s">
        <v>484</v>
      </c>
      <c r="F27" t="s">
        <v>485</v>
      </c>
      <c r="G27" t="s">
        <v>486</v>
      </c>
      <c r="H27" t="s">
        <v>487</v>
      </c>
      <c r="I27" t="s">
        <v>488</v>
      </c>
      <c r="J27" t="s">
        <v>489</v>
      </c>
      <c r="K27" t="s">
        <v>490</v>
      </c>
      <c r="L27" t="s">
        <v>491</v>
      </c>
      <c r="M27" t="s">
        <v>492</v>
      </c>
      <c r="N27" t="s">
        <v>493</v>
      </c>
      <c r="O27" t="s">
        <v>494</v>
      </c>
      <c r="P27" t="s">
        <v>495</v>
      </c>
      <c r="Q27" t="s">
        <v>496</v>
      </c>
      <c r="R27" t="s">
        <v>497</v>
      </c>
      <c r="S27" t="s">
        <v>498</v>
      </c>
    </row>
    <row r="28" spans="1:19" ht="12.75">
      <c r="A28" t="s">
        <v>499</v>
      </c>
      <c r="B28" t="s">
        <v>500</v>
      </c>
      <c r="C28" t="s">
        <v>501</v>
      </c>
      <c r="D28" t="s">
        <v>502</v>
      </c>
      <c r="E28" t="s">
        <v>503</v>
      </c>
      <c r="F28" t="s">
        <v>504</v>
      </c>
      <c r="G28" t="s">
        <v>359</v>
      </c>
      <c r="H28" t="s">
        <v>505</v>
      </c>
      <c r="I28" t="s">
        <v>506</v>
      </c>
      <c r="J28" t="s">
        <v>507</v>
      </c>
      <c r="K28" t="s">
        <v>508</v>
      </c>
      <c r="L28" t="s">
        <v>509</v>
      </c>
      <c r="M28" t="s">
        <v>510</v>
      </c>
      <c r="N28" t="s">
        <v>511</v>
      </c>
      <c r="O28" t="s">
        <v>512</v>
      </c>
      <c r="P28" t="s">
        <v>513</v>
      </c>
      <c r="Q28" t="s">
        <v>514</v>
      </c>
      <c r="R28" t="s">
        <v>515</v>
      </c>
      <c r="S28" t="s">
        <v>516</v>
      </c>
    </row>
    <row r="29" spans="1:19" ht="12.75">
      <c r="A29" t="s">
        <v>517</v>
      </c>
      <c r="B29" t="s">
        <v>518</v>
      </c>
      <c r="C29" t="s">
        <v>519</v>
      </c>
      <c r="D29" t="s">
        <v>520</v>
      </c>
      <c r="E29" t="s">
        <v>521</v>
      </c>
      <c r="F29" t="s">
        <v>522</v>
      </c>
      <c r="G29" t="s">
        <v>469</v>
      </c>
      <c r="H29" t="s">
        <v>523</v>
      </c>
      <c r="I29" t="s">
        <v>378</v>
      </c>
      <c r="J29" t="s">
        <v>524</v>
      </c>
      <c r="K29" t="s">
        <v>525</v>
      </c>
      <c r="L29" t="s">
        <v>526</v>
      </c>
      <c r="M29" t="s">
        <v>527</v>
      </c>
      <c r="N29" t="s">
        <v>528</v>
      </c>
      <c r="O29" t="s">
        <v>529</v>
      </c>
      <c r="P29" t="s">
        <v>530</v>
      </c>
      <c r="Q29" t="s">
        <v>531</v>
      </c>
      <c r="R29" t="s">
        <v>532</v>
      </c>
      <c r="S29" t="s">
        <v>533</v>
      </c>
    </row>
    <row r="30" spans="1:19" ht="12.75">
      <c r="A30" t="s">
        <v>534</v>
      </c>
      <c r="B30" t="s">
        <v>535</v>
      </c>
      <c r="C30" t="s">
        <v>536</v>
      </c>
      <c r="D30" t="s">
        <v>537</v>
      </c>
      <c r="E30" t="s">
        <v>538</v>
      </c>
      <c r="F30" t="s">
        <v>539</v>
      </c>
      <c r="G30" t="s">
        <v>540</v>
      </c>
      <c r="H30" t="s">
        <v>541</v>
      </c>
      <c r="I30" t="s">
        <v>542</v>
      </c>
      <c r="J30" t="s">
        <v>543</v>
      </c>
      <c r="K30" t="s">
        <v>544</v>
      </c>
      <c r="L30" t="s">
        <v>545</v>
      </c>
      <c r="M30" t="s">
        <v>546</v>
      </c>
      <c r="N30" t="s">
        <v>547</v>
      </c>
      <c r="O30" t="s">
        <v>548</v>
      </c>
      <c r="P30" t="s">
        <v>549</v>
      </c>
      <c r="Q30" t="s">
        <v>550</v>
      </c>
      <c r="R30" t="s">
        <v>551</v>
      </c>
      <c r="S30" t="s">
        <v>552</v>
      </c>
    </row>
    <row r="31" spans="1:19" ht="12.75">
      <c r="A31" t="s">
        <v>553</v>
      </c>
      <c r="B31" t="s">
        <v>554</v>
      </c>
      <c r="C31" t="s">
        <v>555</v>
      </c>
      <c r="D31" t="s">
        <v>556</v>
      </c>
      <c r="E31" t="s">
        <v>557</v>
      </c>
      <c r="F31" t="s">
        <v>558</v>
      </c>
      <c r="G31" t="s">
        <v>559</v>
      </c>
      <c r="H31" t="s">
        <v>560</v>
      </c>
      <c r="I31" t="s">
        <v>397</v>
      </c>
      <c r="J31" t="s">
        <v>561</v>
      </c>
      <c r="K31" t="s">
        <v>562</v>
      </c>
      <c r="L31" t="s">
        <v>563</v>
      </c>
      <c r="M31" t="s">
        <v>564</v>
      </c>
      <c r="N31" t="s">
        <v>565</v>
      </c>
      <c r="O31" t="s">
        <v>566</v>
      </c>
      <c r="P31" t="s">
        <v>567</v>
      </c>
      <c r="Q31" t="s">
        <v>568</v>
      </c>
      <c r="R31" t="s">
        <v>569</v>
      </c>
      <c r="S31" t="s">
        <v>570</v>
      </c>
    </row>
    <row r="32" spans="1:19" ht="12.75">
      <c r="A32" t="s">
        <v>571</v>
      </c>
      <c r="B32" t="s">
        <v>572</v>
      </c>
      <c r="C32" t="s">
        <v>573</v>
      </c>
      <c r="D32" t="s">
        <v>574</v>
      </c>
      <c r="E32" t="s">
        <v>575</v>
      </c>
      <c r="F32" t="s">
        <v>576</v>
      </c>
      <c r="G32" t="s">
        <v>577</v>
      </c>
      <c r="H32" t="s">
        <v>578</v>
      </c>
      <c r="I32" t="s">
        <v>102</v>
      </c>
      <c r="J32" t="s">
        <v>579</v>
      </c>
      <c r="K32" t="s">
        <v>580</v>
      </c>
      <c r="L32" t="s">
        <v>581</v>
      </c>
      <c r="M32" t="s">
        <v>582</v>
      </c>
      <c r="N32" t="s">
        <v>583</v>
      </c>
      <c r="O32" t="s">
        <v>365</v>
      </c>
      <c r="P32" t="s">
        <v>584</v>
      </c>
      <c r="Q32" t="s">
        <v>585</v>
      </c>
      <c r="R32" t="s">
        <v>586</v>
      </c>
      <c r="S32" t="s">
        <v>587</v>
      </c>
    </row>
    <row r="33" spans="1:19" ht="12.75">
      <c r="A33" t="s">
        <v>588</v>
      </c>
      <c r="B33" t="s">
        <v>589</v>
      </c>
      <c r="C33" t="s">
        <v>590</v>
      </c>
      <c r="D33" t="s">
        <v>591</v>
      </c>
      <c r="E33" t="s">
        <v>592</v>
      </c>
      <c r="F33" t="s">
        <v>593</v>
      </c>
      <c r="G33" t="s">
        <v>594</v>
      </c>
      <c r="H33" t="s">
        <v>595</v>
      </c>
      <c r="I33" t="s">
        <v>596</v>
      </c>
      <c r="J33" t="s">
        <v>597</v>
      </c>
      <c r="K33" t="s">
        <v>598</v>
      </c>
      <c r="L33" t="s">
        <v>599</v>
      </c>
      <c r="M33" t="s">
        <v>600</v>
      </c>
      <c r="N33" t="s">
        <v>601</v>
      </c>
      <c r="O33" t="s">
        <v>602</v>
      </c>
      <c r="P33" t="s">
        <v>603</v>
      </c>
      <c r="Q33" t="s">
        <v>604</v>
      </c>
      <c r="R33" t="s">
        <v>605</v>
      </c>
      <c r="S33" t="s">
        <v>606</v>
      </c>
    </row>
    <row r="34" spans="1:19" ht="12.75">
      <c r="A34" t="s">
        <v>607</v>
      </c>
      <c r="B34" t="s">
        <v>608</v>
      </c>
      <c r="C34" t="s">
        <v>609</v>
      </c>
      <c r="D34" t="s">
        <v>525</v>
      </c>
      <c r="E34" t="s">
        <v>610</v>
      </c>
      <c r="F34" t="s">
        <v>611</v>
      </c>
      <c r="G34" t="s">
        <v>612</v>
      </c>
      <c r="H34" t="s">
        <v>613</v>
      </c>
      <c r="I34" t="s">
        <v>397</v>
      </c>
      <c r="J34" t="s">
        <v>614</v>
      </c>
      <c r="K34" t="s">
        <v>615</v>
      </c>
      <c r="L34" t="s">
        <v>616</v>
      </c>
      <c r="M34" t="s">
        <v>617</v>
      </c>
      <c r="N34" t="s">
        <v>618</v>
      </c>
      <c r="O34" t="s">
        <v>619</v>
      </c>
      <c r="P34" t="s">
        <v>620</v>
      </c>
      <c r="Q34" t="s">
        <v>621</v>
      </c>
      <c r="R34" t="s">
        <v>622</v>
      </c>
      <c r="S34" t="s">
        <v>623</v>
      </c>
    </row>
    <row r="35" spans="1:19" ht="12.75">
      <c r="A35" t="s">
        <v>624</v>
      </c>
      <c r="B35" t="s">
        <v>625</v>
      </c>
      <c r="C35" t="s">
        <v>626</v>
      </c>
      <c r="D35" t="s">
        <v>627</v>
      </c>
      <c r="E35" t="s">
        <v>628</v>
      </c>
      <c r="F35" t="s">
        <v>629</v>
      </c>
      <c r="G35" t="s">
        <v>630</v>
      </c>
      <c r="H35" t="s">
        <v>631</v>
      </c>
      <c r="I35" t="s">
        <v>397</v>
      </c>
      <c r="J35" t="s">
        <v>632</v>
      </c>
      <c r="K35" t="s">
        <v>633</v>
      </c>
      <c r="L35" t="s">
        <v>634</v>
      </c>
      <c r="M35" t="s">
        <v>635</v>
      </c>
      <c r="N35" t="s">
        <v>636</v>
      </c>
      <c r="O35" t="s">
        <v>637</v>
      </c>
      <c r="P35" t="s">
        <v>638</v>
      </c>
      <c r="Q35" t="s">
        <v>639</v>
      </c>
      <c r="R35" t="s">
        <v>640</v>
      </c>
      <c r="S35" t="s">
        <v>641</v>
      </c>
    </row>
    <row r="36" spans="1:19" ht="12.75">
      <c r="A36" t="s">
        <v>642</v>
      </c>
      <c r="B36" t="s">
        <v>643</v>
      </c>
      <c r="C36" t="s">
        <v>644</v>
      </c>
      <c r="D36" t="s">
        <v>645</v>
      </c>
      <c r="E36" t="s">
        <v>646</v>
      </c>
      <c r="F36" t="s">
        <v>229</v>
      </c>
      <c r="G36" t="s">
        <v>647</v>
      </c>
      <c r="H36" t="s">
        <v>648</v>
      </c>
      <c r="I36" t="s">
        <v>649</v>
      </c>
      <c r="J36" t="s">
        <v>650</v>
      </c>
      <c r="K36" t="s">
        <v>651</v>
      </c>
      <c r="L36" t="s">
        <v>652</v>
      </c>
      <c r="M36" t="s">
        <v>653</v>
      </c>
      <c r="N36" t="s">
        <v>654</v>
      </c>
      <c r="O36" t="s">
        <v>655</v>
      </c>
      <c r="P36" t="s">
        <v>656</v>
      </c>
      <c r="Q36" t="s">
        <v>657</v>
      </c>
      <c r="R36" t="s">
        <v>658</v>
      </c>
      <c r="S36" t="s">
        <v>659</v>
      </c>
    </row>
    <row r="37" spans="1:19" ht="12.75">
      <c r="A37" t="s">
        <v>660</v>
      </c>
      <c r="B37" t="s">
        <v>661</v>
      </c>
      <c r="C37" t="s">
        <v>662</v>
      </c>
      <c r="D37" t="s">
        <v>663</v>
      </c>
      <c r="E37" t="s">
        <v>664</v>
      </c>
      <c r="F37" t="s">
        <v>665</v>
      </c>
      <c r="G37" t="s">
        <v>55</v>
      </c>
      <c r="H37" t="s">
        <v>666</v>
      </c>
      <c r="I37" t="s">
        <v>397</v>
      </c>
      <c r="J37" t="s">
        <v>667</v>
      </c>
      <c r="K37" t="s">
        <v>668</v>
      </c>
      <c r="L37" t="s">
        <v>669</v>
      </c>
      <c r="M37" t="s">
        <v>670</v>
      </c>
      <c r="N37" t="s">
        <v>671</v>
      </c>
      <c r="O37" t="s">
        <v>672</v>
      </c>
      <c r="P37" t="s">
        <v>673</v>
      </c>
      <c r="Q37" t="s">
        <v>674</v>
      </c>
      <c r="R37" t="s">
        <v>675</v>
      </c>
      <c r="S37" t="s">
        <v>676</v>
      </c>
    </row>
    <row r="38" spans="1:19" ht="12.75">
      <c r="A38" t="s">
        <v>677</v>
      </c>
      <c r="B38" t="s">
        <v>678</v>
      </c>
      <c r="C38" t="s">
        <v>679</v>
      </c>
      <c r="D38" t="s">
        <v>680</v>
      </c>
      <c r="E38" t="s">
        <v>681</v>
      </c>
      <c r="F38" t="s">
        <v>682</v>
      </c>
      <c r="G38" t="s">
        <v>199</v>
      </c>
      <c r="H38" t="s">
        <v>683</v>
      </c>
      <c r="I38" t="s">
        <v>684</v>
      </c>
      <c r="J38" t="s">
        <v>685</v>
      </c>
      <c r="K38" t="s">
        <v>686</v>
      </c>
      <c r="L38" t="s">
        <v>687</v>
      </c>
      <c r="M38" t="s">
        <v>688</v>
      </c>
      <c r="N38" t="s">
        <v>689</v>
      </c>
      <c r="O38" t="s">
        <v>690</v>
      </c>
      <c r="P38" t="s">
        <v>691</v>
      </c>
      <c r="Q38" t="s">
        <v>692</v>
      </c>
      <c r="R38" t="s">
        <v>693</v>
      </c>
      <c r="S38" t="s">
        <v>694</v>
      </c>
    </row>
    <row r="39" spans="1:19" ht="12.75">
      <c r="A39" t="s">
        <v>695</v>
      </c>
      <c r="B39" t="s">
        <v>696</v>
      </c>
      <c r="C39" t="s">
        <v>697</v>
      </c>
      <c r="D39" t="s">
        <v>698</v>
      </c>
      <c r="E39" t="s">
        <v>699</v>
      </c>
      <c r="F39" t="s">
        <v>700</v>
      </c>
      <c r="G39" t="s">
        <v>701</v>
      </c>
      <c r="H39" t="s">
        <v>702</v>
      </c>
      <c r="I39" t="s">
        <v>703</v>
      </c>
      <c r="J39" t="s">
        <v>704</v>
      </c>
      <c r="K39" t="s">
        <v>705</v>
      </c>
      <c r="L39" t="s">
        <v>706</v>
      </c>
      <c r="M39" t="s">
        <v>707</v>
      </c>
      <c r="N39" t="s">
        <v>708</v>
      </c>
      <c r="O39" t="s">
        <v>709</v>
      </c>
      <c r="P39" t="s">
        <v>710</v>
      </c>
      <c r="Q39" t="s">
        <v>711</v>
      </c>
      <c r="R39" t="s">
        <v>712</v>
      </c>
      <c r="S39" t="s">
        <v>713</v>
      </c>
    </row>
    <row r="40" spans="1:19" ht="12.75">
      <c r="A40" t="s">
        <v>714</v>
      </c>
      <c r="B40" t="s">
        <v>715</v>
      </c>
      <c r="C40" t="s">
        <v>716</v>
      </c>
      <c r="D40" t="s">
        <v>717</v>
      </c>
      <c r="E40" t="s">
        <v>718</v>
      </c>
      <c r="F40" t="s">
        <v>719</v>
      </c>
      <c r="G40" t="s">
        <v>720</v>
      </c>
      <c r="H40" t="s">
        <v>721</v>
      </c>
      <c r="I40" t="s">
        <v>722</v>
      </c>
      <c r="J40" t="s">
        <v>723</v>
      </c>
      <c r="K40" t="s">
        <v>724</v>
      </c>
      <c r="L40" t="s">
        <v>725</v>
      </c>
      <c r="M40" t="s">
        <v>726</v>
      </c>
      <c r="N40" t="s">
        <v>727</v>
      </c>
      <c r="O40" t="s">
        <v>728</v>
      </c>
      <c r="P40" t="s">
        <v>729</v>
      </c>
      <c r="Q40" t="s">
        <v>730</v>
      </c>
      <c r="R40" t="s">
        <v>731</v>
      </c>
      <c r="S40" t="s">
        <v>732</v>
      </c>
    </row>
    <row r="41" spans="1:19" ht="12.75">
      <c r="A41" t="s">
        <v>733</v>
      </c>
      <c r="B41" t="s">
        <v>734</v>
      </c>
      <c r="C41" t="s">
        <v>735</v>
      </c>
      <c r="D41" t="s">
        <v>736</v>
      </c>
      <c r="E41" t="s">
        <v>737</v>
      </c>
      <c r="F41" t="s">
        <v>738</v>
      </c>
      <c r="G41" t="s">
        <v>42</v>
      </c>
      <c r="H41" t="s">
        <v>739</v>
      </c>
      <c r="I41" t="s">
        <v>232</v>
      </c>
      <c r="J41" t="s">
        <v>740</v>
      </c>
      <c r="K41" t="s">
        <v>741</v>
      </c>
      <c r="L41" t="s">
        <v>742</v>
      </c>
      <c r="M41" t="s">
        <v>743</v>
      </c>
      <c r="N41" t="s">
        <v>744</v>
      </c>
      <c r="O41" t="s">
        <v>745</v>
      </c>
      <c r="P41" t="s">
        <v>746</v>
      </c>
      <c r="Q41" t="s">
        <v>747</v>
      </c>
      <c r="R41" t="s">
        <v>748</v>
      </c>
      <c r="S41" t="s">
        <v>749</v>
      </c>
    </row>
    <row r="42" spans="1:19" ht="12.75">
      <c r="A42" t="s">
        <v>750</v>
      </c>
      <c r="B42" t="s">
        <v>751</v>
      </c>
      <c r="C42" t="s">
        <v>752</v>
      </c>
      <c r="D42" t="s">
        <v>753</v>
      </c>
      <c r="E42" t="s">
        <v>754</v>
      </c>
      <c r="F42" t="s">
        <v>755</v>
      </c>
      <c r="G42" t="s">
        <v>756</v>
      </c>
      <c r="H42" t="s">
        <v>757</v>
      </c>
      <c r="I42" t="s">
        <v>378</v>
      </c>
      <c r="J42" t="s">
        <v>758</v>
      </c>
      <c r="K42" t="s">
        <v>759</v>
      </c>
      <c r="L42" t="s">
        <v>760</v>
      </c>
      <c r="M42" t="s">
        <v>761</v>
      </c>
      <c r="N42" t="s">
        <v>762</v>
      </c>
      <c r="O42" t="s">
        <v>763</v>
      </c>
      <c r="P42" t="s">
        <v>764</v>
      </c>
      <c r="Q42" t="s">
        <v>765</v>
      </c>
      <c r="R42" t="s">
        <v>766</v>
      </c>
      <c r="S42" t="s">
        <v>767</v>
      </c>
    </row>
    <row r="43" spans="1:19" ht="12.75">
      <c r="A43" t="s">
        <v>768</v>
      </c>
      <c r="B43" t="s">
        <v>769</v>
      </c>
      <c r="C43" t="s">
        <v>770</v>
      </c>
      <c r="D43" t="s">
        <v>771</v>
      </c>
      <c r="E43" t="s">
        <v>772</v>
      </c>
      <c r="F43" t="s">
        <v>773</v>
      </c>
      <c r="G43" t="s">
        <v>774</v>
      </c>
      <c r="H43" t="s">
        <v>775</v>
      </c>
      <c r="I43" t="s">
        <v>269</v>
      </c>
      <c r="J43" t="s">
        <v>776</v>
      </c>
      <c r="K43" t="s">
        <v>777</v>
      </c>
      <c r="L43" t="s">
        <v>778</v>
      </c>
      <c r="M43" t="s">
        <v>779</v>
      </c>
      <c r="N43" t="s">
        <v>780</v>
      </c>
      <c r="O43" t="s">
        <v>781</v>
      </c>
      <c r="P43" t="s">
        <v>782</v>
      </c>
      <c r="Q43" t="s">
        <v>783</v>
      </c>
      <c r="R43" t="s">
        <v>784</v>
      </c>
      <c r="S43" t="s">
        <v>785</v>
      </c>
    </row>
    <row r="44" spans="1:19" ht="12.75">
      <c r="A44" t="s">
        <v>786</v>
      </c>
      <c r="B44" t="s">
        <v>787</v>
      </c>
      <c r="C44" t="s">
        <v>788</v>
      </c>
      <c r="D44" t="s">
        <v>789</v>
      </c>
      <c r="E44" t="s">
        <v>790</v>
      </c>
      <c r="F44" t="s">
        <v>791</v>
      </c>
      <c r="G44" t="s">
        <v>792</v>
      </c>
      <c r="H44" t="s">
        <v>793</v>
      </c>
      <c r="I44" t="s">
        <v>232</v>
      </c>
      <c r="J44" t="s">
        <v>794</v>
      </c>
      <c r="K44" t="s">
        <v>795</v>
      </c>
      <c r="L44" t="s">
        <v>796</v>
      </c>
      <c r="M44" t="s">
        <v>797</v>
      </c>
      <c r="N44" t="s">
        <v>798</v>
      </c>
      <c r="O44" t="s">
        <v>799</v>
      </c>
      <c r="P44" t="s">
        <v>800</v>
      </c>
      <c r="Q44" t="s">
        <v>801</v>
      </c>
      <c r="R44" t="s">
        <v>802</v>
      </c>
      <c r="S44" t="s">
        <v>803</v>
      </c>
    </row>
    <row r="45" spans="1:19" ht="12.75">
      <c r="A45" t="s">
        <v>804</v>
      </c>
      <c r="B45" t="s">
        <v>805</v>
      </c>
      <c r="C45" t="s">
        <v>806</v>
      </c>
      <c r="D45" t="s">
        <v>807</v>
      </c>
      <c r="E45" t="s">
        <v>808</v>
      </c>
      <c r="F45" t="s">
        <v>809</v>
      </c>
      <c r="G45" t="s">
        <v>60</v>
      </c>
      <c r="H45" t="s">
        <v>810</v>
      </c>
      <c r="I45" t="s">
        <v>811</v>
      </c>
      <c r="J45" t="s">
        <v>812</v>
      </c>
      <c r="K45" t="s">
        <v>813</v>
      </c>
      <c r="L45" t="s">
        <v>814</v>
      </c>
      <c r="M45" t="s">
        <v>815</v>
      </c>
      <c r="N45" t="s">
        <v>816</v>
      </c>
      <c r="O45" t="s">
        <v>817</v>
      </c>
      <c r="P45" t="s">
        <v>818</v>
      </c>
      <c r="Q45" t="s">
        <v>819</v>
      </c>
      <c r="R45" t="s">
        <v>820</v>
      </c>
      <c r="S45" t="s">
        <v>821</v>
      </c>
    </row>
    <row r="46" spans="1:19" ht="12.75">
      <c r="A46" t="s">
        <v>822</v>
      </c>
      <c r="B46" t="s">
        <v>823</v>
      </c>
      <c r="C46" t="s">
        <v>824</v>
      </c>
      <c r="D46" t="s">
        <v>825</v>
      </c>
      <c r="E46" t="s">
        <v>826</v>
      </c>
      <c r="F46" t="s">
        <v>827</v>
      </c>
      <c r="G46" t="s">
        <v>828</v>
      </c>
      <c r="H46" t="s">
        <v>829</v>
      </c>
      <c r="I46" t="s">
        <v>830</v>
      </c>
      <c r="J46" t="s">
        <v>319</v>
      </c>
      <c r="K46" t="s">
        <v>831</v>
      </c>
      <c r="L46" t="s">
        <v>832</v>
      </c>
      <c r="M46" t="s">
        <v>833</v>
      </c>
      <c r="N46" t="s">
        <v>834</v>
      </c>
      <c r="O46" t="s">
        <v>835</v>
      </c>
      <c r="P46" t="s">
        <v>836</v>
      </c>
      <c r="Q46" t="s">
        <v>837</v>
      </c>
      <c r="R46" t="s">
        <v>838</v>
      </c>
      <c r="S46" t="s">
        <v>839</v>
      </c>
    </row>
    <row r="47" spans="1:19" ht="12.75">
      <c r="A47" t="s">
        <v>840</v>
      </c>
      <c r="B47" t="s">
        <v>841</v>
      </c>
      <c r="C47" t="s">
        <v>842</v>
      </c>
      <c r="D47" t="s">
        <v>843</v>
      </c>
      <c r="E47" t="s">
        <v>844</v>
      </c>
      <c r="F47" t="s">
        <v>845</v>
      </c>
      <c r="G47" t="s">
        <v>232</v>
      </c>
      <c r="H47" t="s">
        <v>846</v>
      </c>
      <c r="I47" t="s">
        <v>830</v>
      </c>
      <c r="J47" t="s">
        <v>847</v>
      </c>
      <c r="K47" t="s">
        <v>848</v>
      </c>
      <c r="L47" t="s">
        <v>652</v>
      </c>
      <c r="M47" t="s">
        <v>849</v>
      </c>
      <c r="N47" t="s">
        <v>850</v>
      </c>
      <c r="O47" t="s">
        <v>851</v>
      </c>
      <c r="P47" t="s">
        <v>852</v>
      </c>
      <c r="Q47" t="s">
        <v>853</v>
      </c>
      <c r="R47" t="s">
        <v>854</v>
      </c>
      <c r="S47" t="s">
        <v>855</v>
      </c>
    </row>
    <row r="48" spans="1:19" ht="12.75">
      <c r="A48" t="s">
        <v>856</v>
      </c>
      <c r="B48" t="s">
        <v>857</v>
      </c>
      <c r="C48" t="s">
        <v>858</v>
      </c>
      <c r="D48" t="s">
        <v>859</v>
      </c>
      <c r="E48" t="s">
        <v>860</v>
      </c>
      <c r="F48" t="s">
        <v>861</v>
      </c>
      <c r="G48" t="s">
        <v>862</v>
      </c>
      <c r="H48" t="s">
        <v>863</v>
      </c>
      <c r="I48" t="s">
        <v>864</v>
      </c>
      <c r="J48" t="s">
        <v>865</v>
      </c>
      <c r="K48" t="s">
        <v>866</v>
      </c>
      <c r="L48" t="s">
        <v>867</v>
      </c>
      <c r="M48" t="s">
        <v>868</v>
      </c>
      <c r="N48" t="s">
        <v>91</v>
      </c>
      <c r="O48" t="s">
        <v>869</v>
      </c>
      <c r="P48" t="s">
        <v>870</v>
      </c>
      <c r="Q48" t="s">
        <v>871</v>
      </c>
      <c r="R48" t="s">
        <v>872</v>
      </c>
      <c r="S48" t="s">
        <v>873</v>
      </c>
    </row>
    <row r="49" spans="1:19" ht="12.75">
      <c r="A49" t="s">
        <v>874</v>
      </c>
      <c r="B49" t="s">
        <v>875</v>
      </c>
      <c r="C49" t="s">
        <v>876</v>
      </c>
      <c r="D49" t="s">
        <v>877</v>
      </c>
      <c r="E49" t="s">
        <v>878</v>
      </c>
      <c r="F49" t="s">
        <v>879</v>
      </c>
      <c r="G49" t="s">
        <v>560</v>
      </c>
      <c r="H49" t="s">
        <v>880</v>
      </c>
      <c r="I49" t="s">
        <v>65</v>
      </c>
      <c r="J49" t="s">
        <v>881</v>
      </c>
      <c r="K49" t="s">
        <v>882</v>
      </c>
      <c r="L49" t="s">
        <v>883</v>
      </c>
      <c r="M49" t="s">
        <v>884</v>
      </c>
      <c r="N49" t="s">
        <v>885</v>
      </c>
      <c r="O49" t="s">
        <v>886</v>
      </c>
      <c r="P49" t="s">
        <v>887</v>
      </c>
      <c r="Q49" t="s">
        <v>888</v>
      </c>
      <c r="R49" t="s">
        <v>889</v>
      </c>
      <c r="S49" t="s">
        <v>890</v>
      </c>
    </row>
    <row r="50" spans="1:19" ht="12.75">
      <c r="A50" t="s">
        <v>891</v>
      </c>
      <c r="B50" t="s">
        <v>892</v>
      </c>
      <c r="C50" t="s">
        <v>893</v>
      </c>
      <c r="D50" t="s">
        <v>894</v>
      </c>
      <c r="E50" t="s">
        <v>895</v>
      </c>
      <c r="F50" t="s">
        <v>896</v>
      </c>
      <c r="G50" t="s">
        <v>897</v>
      </c>
      <c r="H50" t="s">
        <v>898</v>
      </c>
      <c r="I50" t="s">
        <v>899</v>
      </c>
      <c r="J50" t="s">
        <v>900</v>
      </c>
      <c r="K50" t="s">
        <v>901</v>
      </c>
      <c r="L50" t="s">
        <v>902</v>
      </c>
      <c r="M50" t="s">
        <v>903</v>
      </c>
      <c r="N50" t="s">
        <v>904</v>
      </c>
      <c r="O50" t="s">
        <v>905</v>
      </c>
      <c r="P50" t="s">
        <v>906</v>
      </c>
      <c r="Q50" t="s">
        <v>907</v>
      </c>
      <c r="R50" t="s">
        <v>908</v>
      </c>
      <c r="S50" t="s">
        <v>909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0"/>
  <sheetViews>
    <sheetView zoomScalePageLayoutView="0" workbookViewId="0" topLeftCell="B1">
      <selection activeCell="O10" sqref="O10"/>
    </sheetView>
  </sheetViews>
  <sheetFormatPr defaultColWidth="11.57421875" defaultRowHeight="12.75"/>
  <cols>
    <col min="1" max="1" width="21.28125" style="0" customWidth="1"/>
    <col min="2" max="2" width="13.7109375" style="0" customWidth="1"/>
    <col min="3" max="3" width="13.140625" style="0" customWidth="1"/>
    <col min="4" max="5" width="13.28125" style="0" customWidth="1"/>
    <col min="6" max="7" width="12.140625" style="0" customWidth="1"/>
    <col min="8" max="9" width="13.7109375" style="0" customWidth="1"/>
    <col min="10" max="10" width="13.140625" style="0" customWidth="1"/>
    <col min="11" max="11" width="13.421875" style="0" customWidth="1"/>
    <col min="12" max="12" width="13.140625" style="0" customWidth="1"/>
    <col min="13" max="13" width="12.8515625" style="0" customWidth="1"/>
    <col min="14" max="14" width="13.00390625" style="0" customWidth="1"/>
    <col min="15" max="15" width="12.28125" style="0" customWidth="1"/>
    <col min="16" max="17" width="12.8515625" style="0" customWidth="1"/>
    <col min="18" max="19" width="13.28125" style="0" customWidth="1"/>
  </cols>
  <sheetData>
    <row r="1" spans="1:1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ht="12.75">
      <c r="A2" t="s">
        <v>19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  <c r="J2" t="s">
        <v>28</v>
      </c>
      <c r="K2" t="s">
        <v>29</v>
      </c>
      <c r="L2" t="s">
        <v>30</v>
      </c>
      <c r="M2" t="s">
        <v>31</v>
      </c>
      <c r="N2" t="s">
        <v>32</v>
      </c>
      <c r="O2" t="s">
        <v>33</v>
      </c>
      <c r="P2" t="s">
        <v>34</v>
      </c>
      <c r="Q2" t="s">
        <v>35</v>
      </c>
      <c r="R2" t="s">
        <v>36</v>
      </c>
      <c r="S2" t="s">
        <v>37</v>
      </c>
    </row>
    <row r="3" spans="1:19" ht="12.75">
      <c r="A3" t="s">
        <v>910</v>
      </c>
      <c r="B3" t="s">
        <v>911</v>
      </c>
      <c r="C3" t="s">
        <v>912</v>
      </c>
      <c r="D3" t="s">
        <v>913</v>
      </c>
      <c r="E3" t="s">
        <v>914</v>
      </c>
      <c r="F3" t="s">
        <v>915</v>
      </c>
      <c r="G3" t="s">
        <v>916</v>
      </c>
      <c r="H3" t="s">
        <v>351</v>
      </c>
      <c r="I3" t="s">
        <v>811</v>
      </c>
      <c r="J3" t="s">
        <v>917</v>
      </c>
      <c r="K3" t="s">
        <v>918</v>
      </c>
      <c r="L3" t="s">
        <v>919</v>
      </c>
      <c r="M3" t="s">
        <v>920</v>
      </c>
      <c r="N3" t="s">
        <v>921</v>
      </c>
      <c r="O3" t="s">
        <v>922</v>
      </c>
      <c r="P3" t="s">
        <v>923</v>
      </c>
      <c r="Q3" t="s">
        <v>924</v>
      </c>
      <c r="R3" t="s">
        <v>925</v>
      </c>
      <c r="S3" t="s">
        <v>926</v>
      </c>
    </row>
    <row r="4" spans="1:19" ht="12.75">
      <c r="A4" t="s">
        <v>927</v>
      </c>
      <c r="B4" t="s">
        <v>928</v>
      </c>
      <c r="C4" t="s">
        <v>929</v>
      </c>
      <c r="D4" t="s">
        <v>930</v>
      </c>
      <c r="E4" t="s">
        <v>931</v>
      </c>
      <c r="F4" t="s">
        <v>932</v>
      </c>
      <c r="G4" t="s">
        <v>933</v>
      </c>
      <c r="H4" t="s">
        <v>934</v>
      </c>
      <c r="I4" t="s">
        <v>397</v>
      </c>
      <c r="J4" t="s">
        <v>935</v>
      </c>
      <c r="K4" t="s">
        <v>936</v>
      </c>
      <c r="L4" t="s">
        <v>937</v>
      </c>
      <c r="M4" t="s">
        <v>938</v>
      </c>
      <c r="N4" t="s">
        <v>939</v>
      </c>
      <c r="O4" t="s">
        <v>940</v>
      </c>
      <c r="P4" t="s">
        <v>941</v>
      </c>
      <c r="Q4" t="s">
        <v>942</v>
      </c>
      <c r="R4" t="s">
        <v>943</v>
      </c>
      <c r="S4" t="s">
        <v>944</v>
      </c>
    </row>
    <row r="5" spans="1:19" ht="12.75">
      <c r="A5" t="s">
        <v>945</v>
      </c>
      <c r="B5" t="s">
        <v>946</v>
      </c>
      <c r="C5" t="s">
        <v>947</v>
      </c>
      <c r="D5" t="s">
        <v>948</v>
      </c>
      <c r="E5" t="s">
        <v>949</v>
      </c>
      <c r="F5" t="s">
        <v>950</v>
      </c>
      <c r="G5" t="s">
        <v>951</v>
      </c>
      <c r="H5" t="s">
        <v>952</v>
      </c>
      <c r="I5" t="s">
        <v>953</v>
      </c>
      <c r="J5" t="s">
        <v>954</v>
      </c>
      <c r="K5" t="s">
        <v>955</v>
      </c>
      <c r="L5" t="s">
        <v>956</v>
      </c>
      <c r="M5" t="s">
        <v>957</v>
      </c>
      <c r="N5" t="s">
        <v>958</v>
      </c>
      <c r="O5" t="s">
        <v>959</v>
      </c>
      <c r="P5" t="s">
        <v>960</v>
      </c>
      <c r="Q5" t="s">
        <v>961</v>
      </c>
      <c r="R5" t="s">
        <v>962</v>
      </c>
      <c r="S5" t="s">
        <v>963</v>
      </c>
    </row>
    <row r="6" spans="1:19" ht="12.75">
      <c r="A6" t="s">
        <v>964</v>
      </c>
      <c r="B6" t="s">
        <v>965</v>
      </c>
      <c r="C6" t="s">
        <v>966</v>
      </c>
      <c r="D6" t="s">
        <v>967</v>
      </c>
      <c r="E6" t="s">
        <v>968</v>
      </c>
      <c r="F6" t="s">
        <v>969</v>
      </c>
      <c r="G6" t="s">
        <v>970</v>
      </c>
      <c r="H6" t="s">
        <v>971</v>
      </c>
      <c r="I6" t="s">
        <v>972</v>
      </c>
      <c r="J6" t="s">
        <v>973</v>
      </c>
      <c r="K6" t="s">
        <v>974</v>
      </c>
      <c r="L6" t="s">
        <v>975</v>
      </c>
      <c r="M6" t="s">
        <v>976</v>
      </c>
      <c r="N6" t="s">
        <v>977</v>
      </c>
      <c r="O6" t="s">
        <v>978</v>
      </c>
      <c r="P6" t="s">
        <v>979</v>
      </c>
      <c r="Q6" t="s">
        <v>980</v>
      </c>
      <c r="R6" t="s">
        <v>981</v>
      </c>
      <c r="S6" t="s">
        <v>982</v>
      </c>
    </row>
    <row r="8" spans="2:19" ht="12.75">
      <c r="B8" s="2" t="s">
        <v>987</v>
      </c>
      <c r="C8" s="2" t="s">
        <v>1018</v>
      </c>
      <c r="D8" s="2" t="s">
        <v>990</v>
      </c>
      <c r="E8" s="2" t="s">
        <v>1020</v>
      </c>
      <c r="F8" s="2" t="s">
        <v>992</v>
      </c>
      <c r="G8" s="2" t="s">
        <v>1022</v>
      </c>
      <c r="H8" s="2" t="s">
        <v>994</v>
      </c>
      <c r="I8" s="2" t="s">
        <v>1023</v>
      </c>
      <c r="J8" s="2" t="s">
        <v>996</v>
      </c>
      <c r="K8" s="2" t="s">
        <v>999</v>
      </c>
      <c r="L8" s="2" t="s">
        <v>1001</v>
      </c>
      <c r="M8" s="2" t="s">
        <v>1003</v>
      </c>
      <c r="N8" s="2" t="s">
        <v>1005</v>
      </c>
      <c r="O8" s="2" t="s">
        <v>1007</v>
      </c>
      <c r="P8" s="2" t="s">
        <v>1009</v>
      </c>
      <c r="Q8" t="s">
        <v>1011</v>
      </c>
      <c r="R8" t="s">
        <v>1015</v>
      </c>
      <c r="S8" t="s">
        <v>1024</v>
      </c>
    </row>
    <row r="9" spans="2:19" ht="12.75">
      <c r="B9" t="s">
        <v>988</v>
      </c>
      <c r="C9" t="s">
        <v>988</v>
      </c>
      <c r="D9" t="s">
        <v>991</v>
      </c>
      <c r="E9" t="s">
        <v>1021</v>
      </c>
      <c r="F9" t="s">
        <v>993</v>
      </c>
      <c r="G9" t="s">
        <v>993</v>
      </c>
      <c r="H9" t="s">
        <v>995</v>
      </c>
      <c r="I9" t="s">
        <v>995</v>
      </c>
      <c r="J9" t="s">
        <v>997</v>
      </c>
      <c r="K9" t="s">
        <v>997</v>
      </c>
      <c r="L9" t="s">
        <v>997</v>
      </c>
      <c r="M9" t="s">
        <v>997</v>
      </c>
      <c r="N9" t="s">
        <v>997</v>
      </c>
      <c r="O9" t="s">
        <v>997</v>
      </c>
      <c r="P9" t="s">
        <v>997</v>
      </c>
      <c r="Q9" t="s">
        <v>1012</v>
      </c>
      <c r="R9" t="s">
        <v>1016</v>
      </c>
      <c r="S9" t="s">
        <v>1025</v>
      </c>
    </row>
    <row r="10" spans="2:19" ht="12.75">
      <c r="B10" t="s">
        <v>1027</v>
      </c>
      <c r="C10" t="s">
        <v>1019</v>
      </c>
      <c r="D10" t="s">
        <v>1027</v>
      </c>
      <c r="E10" t="s">
        <v>1019</v>
      </c>
      <c r="F10" t="s">
        <v>1027</v>
      </c>
      <c r="G10" t="s">
        <v>1019</v>
      </c>
      <c r="H10" t="s">
        <v>1027</v>
      </c>
      <c r="I10" t="s">
        <v>1019</v>
      </c>
      <c r="J10" t="s">
        <v>998</v>
      </c>
      <c r="K10" t="s">
        <v>1000</v>
      </c>
      <c r="L10" t="s">
        <v>1002</v>
      </c>
      <c r="M10" t="s">
        <v>1004</v>
      </c>
      <c r="N10" t="s">
        <v>1006</v>
      </c>
      <c r="O10" t="s">
        <v>1008</v>
      </c>
      <c r="P10" t="s">
        <v>1010</v>
      </c>
      <c r="Q10" t="s">
        <v>1027</v>
      </c>
      <c r="R10" t="s">
        <v>1027</v>
      </c>
      <c r="S10" t="s">
        <v>1019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25"/>
  <sheetViews>
    <sheetView tabSelected="1" zoomScalePageLayoutView="0" workbookViewId="0" topLeftCell="E1">
      <selection activeCell="N8" sqref="N8"/>
    </sheetView>
  </sheetViews>
  <sheetFormatPr defaultColWidth="9.140625" defaultRowHeight="12.75"/>
  <cols>
    <col min="14" max="14" width="12.421875" style="0" customWidth="1"/>
    <col min="15" max="15" width="15.57421875" style="0" customWidth="1"/>
    <col min="16" max="16" width="12.421875" style="0" customWidth="1"/>
    <col min="17" max="17" width="12.140625" style="0" customWidth="1"/>
    <col min="18" max="18" width="12.8515625" style="0" customWidth="1"/>
    <col min="19" max="20" width="12.00390625" style="0" customWidth="1"/>
    <col min="21" max="21" width="10.140625" style="0" customWidth="1"/>
    <col min="28" max="29" width="12.421875" style="0" customWidth="1"/>
    <col min="30" max="32" width="14.00390625" style="0" customWidth="1"/>
    <col min="33" max="34" width="10.421875" style="0" customWidth="1"/>
  </cols>
  <sheetData>
    <row r="1" spans="3:39" ht="51">
      <c r="C1" s="3" t="s">
        <v>927</v>
      </c>
      <c r="D1" s="4" t="s">
        <v>964</v>
      </c>
      <c r="E1" s="3" t="s">
        <v>945</v>
      </c>
      <c r="F1" s="3" t="s">
        <v>19</v>
      </c>
      <c r="G1" s="3" t="s">
        <v>910</v>
      </c>
      <c r="H1" s="3" t="s">
        <v>1067</v>
      </c>
      <c r="P1" s="3" t="s">
        <v>927</v>
      </c>
      <c r="Q1" s="4" t="s">
        <v>964</v>
      </c>
      <c r="R1" s="3" t="s">
        <v>945</v>
      </c>
      <c r="S1" t="s">
        <v>19</v>
      </c>
      <c r="T1" s="3" t="s">
        <v>910</v>
      </c>
      <c r="U1" s="3" t="s">
        <v>1090</v>
      </c>
      <c r="V1" s="3" t="s">
        <v>1091</v>
      </c>
      <c r="W1" s="3" t="s">
        <v>1092</v>
      </c>
      <c r="X1" s="3" t="s">
        <v>1093</v>
      </c>
      <c r="Y1" s="3" t="s">
        <v>1094</v>
      </c>
      <c r="AA1" s="3" t="s">
        <v>1099</v>
      </c>
      <c r="AB1" s="3" t="s">
        <v>1096</v>
      </c>
      <c r="AC1" s="3" t="s">
        <v>1106</v>
      </c>
      <c r="AD1" s="3" t="s">
        <v>1097</v>
      </c>
      <c r="AE1" s="3" t="s">
        <v>1107</v>
      </c>
      <c r="AF1" s="3"/>
      <c r="AG1" s="3" t="s">
        <v>1098</v>
      </c>
      <c r="AH1" s="3" t="s">
        <v>1108</v>
      </c>
      <c r="AI1" s="3" t="s">
        <v>1102</v>
      </c>
      <c r="AJ1" s="3" t="s">
        <v>1103</v>
      </c>
      <c r="AK1" s="3" t="s">
        <v>1104</v>
      </c>
      <c r="AL1" s="3" t="s">
        <v>1106</v>
      </c>
      <c r="AM1" s="3" t="s">
        <v>1107</v>
      </c>
    </row>
    <row r="2" ht="12.75">
      <c r="AA2" t="s">
        <v>1101</v>
      </c>
    </row>
    <row r="3" spans="1:41" ht="12.75">
      <c r="A3" s="5">
        <v>1</v>
      </c>
      <c r="B3" t="s">
        <v>1080</v>
      </c>
      <c r="C3" s="6" t="str">
        <f>+'Region ALD2'!Q4</f>
        <v>    0.121945</v>
      </c>
      <c r="D3" s="6" t="str">
        <f>+'Region ALD2'!Q6</f>
        <v>    0.142703</v>
      </c>
      <c r="E3" s="6" t="str">
        <f>+'Region ALD2'!Q5</f>
        <v>    0.160180</v>
      </c>
      <c r="F3" s="6" t="str">
        <f>+'Region ALD2'!Q2</f>
        <v>    0.086094</v>
      </c>
      <c r="G3" s="6" t="str">
        <f>+'Region ALD2'!Q3</f>
        <v>    0.050143</v>
      </c>
      <c r="H3" s="7">
        <f aca="true" t="shared" si="0" ref="H3:H8">+C3+D3+E3+F3+G3</f>
        <v>0.561065</v>
      </c>
      <c r="I3" t="s">
        <v>1081</v>
      </c>
      <c r="J3" t="s">
        <v>1011</v>
      </c>
      <c r="K3" t="s">
        <v>1082</v>
      </c>
      <c r="M3">
        <v>1</v>
      </c>
      <c r="N3" t="s">
        <v>1068</v>
      </c>
      <c r="O3" t="s">
        <v>1069</v>
      </c>
      <c r="P3" t="str">
        <f>+'Region ALD2'!J4</f>
        <v>    0.129327</v>
      </c>
      <c r="Q3" t="str">
        <f>+'Region ALD2'!J6</f>
        <v>    0.111048</v>
      </c>
      <c r="R3" t="str">
        <f>+'Region ALD2'!J5</f>
        <v>    0.150550</v>
      </c>
      <c r="S3" t="str">
        <f>+'Region ALD2'!J2</f>
        <v>    0.069612</v>
      </c>
      <c r="T3" t="str">
        <f>+'Region ALD2'!J3</f>
        <v>    0.085412</v>
      </c>
      <c r="U3">
        <f>+P3+Q3+R3+S3+T3</f>
        <v>0.545949</v>
      </c>
      <c r="V3">
        <v>0.054258</v>
      </c>
      <c r="W3">
        <v>1.1081619999999999</v>
      </c>
      <c r="X3">
        <f>+V3/W3</f>
        <v>0.04896215535273724</v>
      </c>
      <c r="Y3">
        <f>+U3/W3</f>
        <v>0.49266172274450853</v>
      </c>
      <c r="AA3">
        <v>59.177637057315124</v>
      </c>
      <c r="AB3">
        <f>+U3/AA3</f>
        <v>0.009225596477791666</v>
      </c>
      <c r="AC3">
        <v>20</v>
      </c>
      <c r="AD3">
        <f>+V3/AA3</f>
        <v>0.0009168666188453871</v>
      </c>
      <c r="AE3">
        <v>7</v>
      </c>
      <c r="AF3">
        <v>2</v>
      </c>
      <c r="AG3">
        <f>+W3/AA3</f>
        <v>0.018726026504348514</v>
      </c>
      <c r="AH3">
        <v>14</v>
      </c>
      <c r="AI3">
        <f>+AB3/AB$3</f>
        <v>1</v>
      </c>
      <c r="AJ3">
        <f>+AD3/AD$3</f>
        <v>1</v>
      </c>
      <c r="AK3">
        <f>+AG3/AG$3</f>
        <v>1</v>
      </c>
      <c r="AN3">
        <v>7</v>
      </c>
      <c r="AO3" t="s">
        <v>1068</v>
      </c>
    </row>
    <row r="4" spans="1:41" ht="12.75">
      <c r="A4" s="5">
        <v>2</v>
      </c>
      <c r="B4" t="s">
        <v>1083</v>
      </c>
      <c r="C4" s="6" t="str">
        <f>+'Region ALD2'!R4</f>
        <v>    0.010087</v>
      </c>
      <c r="D4" s="6" t="str">
        <f>+'Region ALD2'!R6</f>
        <v>    0.005962</v>
      </c>
      <c r="E4" s="6" t="str">
        <f>+'Region ALD2'!R5</f>
        <v>    0.012905</v>
      </c>
      <c r="F4" s="6" t="str">
        <f>+'Region ALD2'!R2</f>
        <v>    0.003655</v>
      </c>
      <c r="G4" s="6" t="str">
        <f>+'Region ALD2'!R3</f>
        <v>    0.002844</v>
      </c>
      <c r="H4" s="7">
        <f t="shared" si="0"/>
        <v>0.035453</v>
      </c>
      <c r="I4" t="s">
        <v>1084</v>
      </c>
      <c r="J4" t="s">
        <v>1015</v>
      </c>
      <c r="K4" t="s">
        <v>1082</v>
      </c>
      <c r="M4">
        <v>2</v>
      </c>
      <c r="N4" t="s">
        <v>1070</v>
      </c>
      <c r="O4" t="s">
        <v>1071</v>
      </c>
      <c r="P4" t="str">
        <f>+'Region ALD2'!K4</f>
        <v>    0.012876</v>
      </c>
      <c r="Q4" t="str">
        <f>+'Region ALD2'!K6</f>
        <v>    0.015336</v>
      </c>
      <c r="R4" t="str">
        <f>+'Region ALD2'!K5</f>
        <v>    0.018731</v>
      </c>
      <c r="S4" t="str">
        <f>+'Region ALD2'!K2</f>
        <v>    0.013049</v>
      </c>
      <c r="T4" t="str">
        <f>+'Region ALD2'!K3</f>
        <v>    0.005078</v>
      </c>
      <c r="U4">
        <f aca="true" t="shared" si="1" ref="U4:U9">+P4+Q4+R4+S4+T4</f>
        <v>0.06507</v>
      </c>
      <c r="V4">
        <v>0.020159</v>
      </c>
      <c r="W4">
        <v>0.131374</v>
      </c>
      <c r="X4">
        <f aca="true" t="shared" si="2" ref="X4:X10">+V4/W4</f>
        <v>0.1534474096853259</v>
      </c>
      <c r="Y4">
        <f aca="true" t="shared" si="3" ref="Y4:Y10">+U4/W4</f>
        <v>0.4953034847077809</v>
      </c>
      <c r="AA4">
        <v>1.533551267092162</v>
      </c>
      <c r="AB4">
        <f aca="true" t="shared" si="4" ref="AB4:AB9">+U4/AA4</f>
        <v>0.04243092578403476</v>
      </c>
      <c r="AC4">
        <v>18</v>
      </c>
      <c r="AD4">
        <f aca="true" t="shared" si="5" ref="AD4:AD9">+V4/AA4</f>
        <v>0.013145305561400903</v>
      </c>
      <c r="AE4">
        <v>6</v>
      </c>
      <c r="AF4">
        <v>3</v>
      </c>
      <c r="AG4">
        <f aca="true" t="shared" si="6" ref="AG4:AG9">+W4/AA4</f>
        <v>0.08566651980869498</v>
      </c>
      <c r="AH4">
        <v>12</v>
      </c>
      <c r="AI4">
        <f aca="true" t="shared" si="7" ref="AI4:AI10">+AB4/AB$3</f>
        <v>4.599260967697502</v>
      </c>
      <c r="AJ4">
        <f>+AD4/AD$3</f>
        <v>14.337205969996843</v>
      </c>
      <c r="AK4">
        <f aca="true" t="shared" si="8" ref="AK4:AK10">+AG4/AG$3</f>
        <v>4.574730244496968</v>
      </c>
      <c r="AN4">
        <v>6</v>
      </c>
      <c r="AO4" t="s">
        <v>1070</v>
      </c>
    </row>
    <row r="5" spans="1:41" ht="12.75">
      <c r="A5" s="5">
        <v>3</v>
      </c>
      <c r="B5" t="s">
        <v>1085</v>
      </c>
      <c r="C5" s="6" t="str">
        <f>+'Region ALD2'!D4</f>
        <v>    0.033062</v>
      </c>
      <c r="D5" s="6" t="str">
        <f>+'Region ALD2'!D6</f>
        <v>    0.021254</v>
      </c>
      <c r="E5" s="6" t="str">
        <f>+'Region ALD2'!D5</f>
        <v>    0.035003</v>
      </c>
      <c r="F5" s="6" t="str">
        <f>+'Region ALD2'!D2</f>
        <v>    0.003141</v>
      </c>
      <c r="G5" s="6" t="str">
        <f>+'Region ALD2'!D3</f>
        <v>    0.042147</v>
      </c>
      <c r="H5" s="7">
        <f t="shared" si="0"/>
        <v>0.134607</v>
      </c>
      <c r="I5" t="s">
        <v>1086</v>
      </c>
      <c r="J5" t="s">
        <v>990</v>
      </c>
      <c r="K5" t="s">
        <v>1082</v>
      </c>
      <c r="M5">
        <v>3</v>
      </c>
      <c r="N5" t="s">
        <v>1072</v>
      </c>
      <c r="O5" t="s">
        <v>1073</v>
      </c>
      <c r="P5" t="str">
        <f>+'Region ALD2'!L4</f>
        <v>    0.000636</v>
      </c>
      <c r="Q5" t="str">
        <f>+'Region ALD2'!L6</f>
        <v>    0.000352</v>
      </c>
      <c r="R5" t="str">
        <f>+'Region ALD2'!L5</f>
        <v>    0.000425</v>
      </c>
      <c r="S5" t="str">
        <f>+'Region ALD2'!L2</f>
        <v>    0.000579</v>
      </c>
      <c r="T5" t="str">
        <f>+'Region ALD2'!L3</f>
        <v>    0.000331</v>
      </c>
      <c r="U5">
        <f t="shared" si="1"/>
        <v>0.002323</v>
      </c>
      <c r="V5">
        <v>0.266776</v>
      </c>
      <c r="W5">
        <v>0.078736</v>
      </c>
      <c r="X5">
        <f t="shared" si="2"/>
        <v>3.3882340987604147</v>
      </c>
      <c r="Y5">
        <f t="shared" si="3"/>
        <v>0.029503657793131476</v>
      </c>
      <c r="AA5">
        <v>0.8413518106733</v>
      </c>
      <c r="AB5">
        <f t="shared" si="4"/>
        <v>0.002761032864647901</v>
      </c>
      <c r="AC5">
        <v>21</v>
      </c>
      <c r="AD5">
        <f t="shared" si="5"/>
        <v>0.3170801995261767</v>
      </c>
      <c r="AE5">
        <v>1</v>
      </c>
      <c r="AF5">
        <v>4</v>
      </c>
      <c r="AG5">
        <f t="shared" si="6"/>
        <v>0.09358273079247402</v>
      </c>
      <c r="AH5">
        <v>11</v>
      </c>
      <c r="AI5">
        <f t="shared" si="7"/>
        <v>0.29927960444556645</v>
      </c>
      <c r="AJ5">
        <f aca="true" t="shared" si="9" ref="AJ5:AJ10">+AD5/AD$3</f>
        <v>345.83023638212154</v>
      </c>
      <c r="AK5">
        <f t="shared" si="8"/>
        <v>4.997468671249742</v>
      </c>
      <c r="AM5">
        <v>1</v>
      </c>
      <c r="AN5">
        <v>1</v>
      </c>
      <c r="AO5" t="s">
        <v>1072</v>
      </c>
    </row>
    <row r="6" spans="1:41" ht="12.75">
      <c r="A6" s="5">
        <v>4</v>
      </c>
      <c r="B6" t="s">
        <v>1087</v>
      </c>
      <c r="C6" s="6" t="str">
        <f>+'Region ALD2'!B4</f>
        <v>     0.075982</v>
      </c>
      <c r="D6" s="6" t="str">
        <f>+'Region ALD2'!B6</f>
        <v>     0.066060</v>
      </c>
      <c r="E6" s="6" t="str">
        <f>+'Region ALD2'!B5</f>
        <v>     0.080652</v>
      </c>
      <c r="F6" s="6" t="str">
        <f>+'Region ALD2'!B2</f>
        <v>     0.049718</v>
      </c>
      <c r="G6" s="6" t="str">
        <f>+'Region ALD2'!B3</f>
        <v>     0.027739</v>
      </c>
      <c r="H6" s="7">
        <f t="shared" si="0"/>
        <v>0.300151</v>
      </c>
      <c r="I6" t="s">
        <v>1088</v>
      </c>
      <c r="J6" t="s">
        <v>987</v>
      </c>
      <c r="K6" t="s">
        <v>1082</v>
      </c>
      <c r="M6">
        <v>4</v>
      </c>
      <c r="N6" t="s">
        <v>1095</v>
      </c>
      <c r="O6" t="s">
        <v>1074</v>
      </c>
      <c r="P6" t="str">
        <f>+'Region ALD2'!M4</f>
        <v>    0.063560</v>
      </c>
      <c r="Q6" t="str">
        <f>+'Region ALD2'!M6</f>
        <v>    0.039483</v>
      </c>
      <c r="R6" t="str">
        <f>+'Region ALD2'!M5</f>
        <v>    0.045709</v>
      </c>
      <c r="S6" t="str">
        <f>+'Region ALD2'!M2</f>
        <v>    0.054867</v>
      </c>
      <c r="T6" t="str">
        <f>+'Region ALD2'!M3</f>
        <v>    0.018792</v>
      </c>
      <c r="U6">
        <f t="shared" si="1"/>
        <v>0.222411</v>
      </c>
      <c r="V6">
        <v>0.014752999999999999</v>
      </c>
      <c r="W6">
        <v>0.066132</v>
      </c>
      <c r="X6">
        <f t="shared" si="2"/>
        <v>0.22308413476078146</v>
      </c>
      <c r="Y6">
        <f t="shared" si="3"/>
        <v>3.363137361640356</v>
      </c>
      <c r="AA6">
        <v>0.7774126110608662</v>
      </c>
      <c r="AB6">
        <f t="shared" si="4"/>
        <v>0.2860913198931715</v>
      </c>
      <c r="AC6">
        <v>15</v>
      </c>
      <c r="AD6">
        <f t="shared" si="5"/>
        <v>0.018977052584557234</v>
      </c>
      <c r="AE6">
        <v>5</v>
      </c>
      <c r="AF6">
        <v>5</v>
      </c>
      <c r="AG6">
        <f t="shared" si="6"/>
        <v>0.08506679600907877</v>
      </c>
      <c r="AH6">
        <v>13</v>
      </c>
      <c r="AI6">
        <f t="shared" si="7"/>
        <v>31.010604092848123</v>
      </c>
      <c r="AJ6">
        <f t="shared" si="9"/>
        <v>20.697724395785173</v>
      </c>
      <c r="AK6">
        <f t="shared" si="8"/>
        <v>4.542704026896724</v>
      </c>
      <c r="AN6">
        <v>5</v>
      </c>
      <c r="AO6" t="s">
        <v>1095</v>
      </c>
    </row>
    <row r="7" spans="1:41" ht="12.75">
      <c r="A7" s="5">
        <v>5</v>
      </c>
      <c r="B7" t="s">
        <v>993</v>
      </c>
      <c r="C7" s="6" t="str">
        <f>+'Region ALD2'!F4</f>
        <v>    0.055397</v>
      </c>
      <c r="D7" s="6" t="str">
        <f>+'Region ALD2'!F6</f>
        <v>    0.006198</v>
      </c>
      <c r="E7" s="6" t="str">
        <f>+'Region ALD2'!F5</f>
        <v>    0.011086</v>
      </c>
      <c r="F7" s="6" t="str">
        <f>+'Region ALD2'!F2</f>
        <v>    0.061239</v>
      </c>
      <c r="G7" s="6" t="str">
        <f>+'Region ALD2'!F3</f>
        <v>    0.022413</v>
      </c>
      <c r="H7" s="7">
        <f t="shared" si="0"/>
        <v>0.156333</v>
      </c>
      <c r="I7" t="s">
        <v>993</v>
      </c>
      <c r="J7" t="s">
        <v>992</v>
      </c>
      <c r="K7" t="s">
        <v>1082</v>
      </c>
      <c r="M7">
        <v>5</v>
      </c>
      <c r="N7" t="s">
        <v>1075</v>
      </c>
      <c r="O7" t="s">
        <v>1076</v>
      </c>
      <c r="P7" t="str">
        <f>+'Region ALD2'!N4</f>
        <v>    0.079810</v>
      </c>
      <c r="Q7" t="str">
        <f>+'Region ALD2'!N6</f>
        <v>    0.060307</v>
      </c>
      <c r="R7" t="str">
        <f>+'Region ALD2'!N5</f>
        <v>    0.072222</v>
      </c>
      <c r="S7" t="str">
        <f>+'Region ALD2'!N2</f>
        <v>    0.050833</v>
      </c>
      <c r="T7" t="str">
        <f>+'Region ALD2'!N3</f>
        <v>    0.026619</v>
      </c>
      <c r="U7">
        <f t="shared" si="1"/>
        <v>0.289791</v>
      </c>
      <c r="V7">
        <v>0.344824</v>
      </c>
      <c r="W7">
        <v>1.0841560000000001</v>
      </c>
      <c r="X7">
        <f t="shared" si="2"/>
        <v>0.318057548913625</v>
      </c>
      <c r="Y7">
        <f t="shared" si="3"/>
        <v>0.26729640383856196</v>
      </c>
      <c r="AA7">
        <v>4.046780011252979</v>
      </c>
      <c r="AB7">
        <f t="shared" si="4"/>
        <v>0.07161026771758564</v>
      </c>
      <c r="AC7">
        <v>17</v>
      </c>
      <c r="AD7">
        <f t="shared" si="5"/>
        <v>0.08520947495073604</v>
      </c>
      <c r="AE7">
        <v>2</v>
      </c>
      <c r="AF7">
        <v>6</v>
      </c>
      <c r="AG7">
        <f t="shared" si="6"/>
        <v>0.2679058404423421</v>
      </c>
      <c r="AH7">
        <v>8</v>
      </c>
      <c r="AI7">
        <f t="shared" si="7"/>
        <v>7.762128756657586</v>
      </c>
      <c r="AJ7">
        <f t="shared" si="9"/>
        <v>92.93551886319146</v>
      </c>
      <c r="AK7">
        <f t="shared" si="8"/>
        <v>14.306603719701542</v>
      </c>
      <c r="AM7">
        <v>2</v>
      </c>
      <c r="AN7">
        <v>2</v>
      </c>
      <c r="AO7" t="s">
        <v>1075</v>
      </c>
    </row>
    <row r="8" spans="1:41" ht="12.75">
      <c r="A8" s="5">
        <v>6</v>
      </c>
      <c r="B8" t="s">
        <v>995</v>
      </c>
      <c r="C8" s="6" t="str">
        <f>+'Region ALD2'!H4</f>
        <v>    0.000129</v>
      </c>
      <c r="D8" s="6" t="str">
        <f>+'Region ALD2'!H6</f>
        <v>    0.002012</v>
      </c>
      <c r="E8" s="6" t="str">
        <f>+'Region ALD2'!H5</f>
        <v>    0.004530</v>
      </c>
      <c r="F8" s="6" t="str">
        <f>+'Region ALD2'!H2</f>
        <v>    0.001320</v>
      </c>
      <c r="G8" s="6" t="str">
        <f>+'Region ALD2'!H3</f>
        <v>    0.000799</v>
      </c>
      <c r="H8" s="7">
        <f t="shared" si="0"/>
        <v>0.00879</v>
      </c>
      <c r="I8" t="s">
        <v>1089</v>
      </c>
      <c r="J8" t="s">
        <v>994</v>
      </c>
      <c r="K8" t="s">
        <v>1082</v>
      </c>
      <c r="M8">
        <v>6</v>
      </c>
      <c r="N8" t="s">
        <v>1109</v>
      </c>
      <c r="O8" t="s">
        <v>1077</v>
      </c>
      <c r="P8" t="str">
        <f>+'Region ALD2'!O4</f>
        <v>    0.002741</v>
      </c>
      <c r="Q8" t="str">
        <f>+'Region ALD2'!O6</f>
        <v>    0.002099</v>
      </c>
      <c r="R8" t="str">
        <f>+'Region ALD2'!O5</f>
        <v>    0.001370</v>
      </c>
      <c r="S8" t="str">
        <f>+'Region ALD2'!O2</f>
        <v>    0.001640</v>
      </c>
      <c r="T8" t="str">
        <f>+'Region ALD2'!O3</f>
        <v>    0.001106</v>
      </c>
      <c r="U8">
        <f t="shared" si="1"/>
        <v>0.008955999999999999</v>
      </c>
      <c r="V8">
        <v>0.006474</v>
      </c>
      <c r="W8">
        <v>0.022262</v>
      </c>
      <c r="X8">
        <f t="shared" si="2"/>
        <v>0.2908094510825622</v>
      </c>
      <c r="Y8">
        <f t="shared" si="3"/>
        <v>0.40229988320905574</v>
      </c>
      <c r="AA8">
        <v>0.10761080472934068</v>
      </c>
      <c r="AB8">
        <f t="shared" si="4"/>
        <v>0.08322584356213904</v>
      </c>
      <c r="AC8">
        <v>16</v>
      </c>
      <c r="AD8">
        <f t="shared" si="5"/>
        <v>0.06016124511180082</v>
      </c>
      <c r="AE8">
        <v>3</v>
      </c>
      <c r="AF8">
        <v>7</v>
      </c>
      <c r="AG8">
        <f t="shared" si="6"/>
        <v>0.20687513726890794</v>
      </c>
      <c r="AH8">
        <v>9</v>
      </c>
      <c r="AI8">
        <f t="shared" si="7"/>
        <v>9.021188360284844</v>
      </c>
      <c r="AJ8">
        <f t="shared" si="9"/>
        <v>65.61613638804089</v>
      </c>
      <c r="AK8">
        <f t="shared" si="8"/>
        <v>11.047465794244598</v>
      </c>
      <c r="AN8">
        <v>3</v>
      </c>
      <c r="AO8" t="s">
        <v>1105</v>
      </c>
    </row>
    <row r="9" spans="13:41" ht="12.75">
      <c r="M9">
        <v>7</v>
      </c>
      <c r="N9" t="s">
        <v>1078</v>
      </c>
      <c r="O9" t="s">
        <v>1079</v>
      </c>
      <c r="P9" t="str">
        <f>+'Region ALD2'!P4</f>
        <v>    0.009687</v>
      </c>
      <c r="Q9" t="str">
        <f>+'Region ALD2'!P6</f>
        <v>    0.012415</v>
      </c>
      <c r="R9" t="str">
        <f>+'Region ALD2'!P5</f>
        <v>    0.015411</v>
      </c>
      <c r="S9" t="str">
        <f>+'Region ALD2'!P2</f>
        <v>    0.009872</v>
      </c>
      <c r="T9" t="str">
        <f>+'Region ALD2'!P3</f>
        <v>    0.006236</v>
      </c>
      <c r="U9">
        <f t="shared" si="1"/>
        <v>0.053620999999999995</v>
      </c>
      <c r="V9">
        <v>0.050886</v>
      </c>
      <c r="W9">
        <v>0.38957900000000006</v>
      </c>
      <c r="X9">
        <f t="shared" si="2"/>
        <v>0.13061792345069934</v>
      </c>
      <c r="Y9">
        <f t="shared" si="3"/>
        <v>0.1376383223941742</v>
      </c>
      <c r="AA9">
        <v>2.027878830417937</v>
      </c>
      <c r="AB9">
        <f t="shared" si="4"/>
        <v>0.026441915165586565</v>
      </c>
      <c r="AC9">
        <v>19</v>
      </c>
      <c r="AD9">
        <f t="shared" si="5"/>
        <v>0.025093215253651335</v>
      </c>
      <c r="AE9">
        <v>4</v>
      </c>
      <c r="AF9">
        <v>8</v>
      </c>
      <c r="AG9">
        <f t="shared" si="6"/>
        <v>0.1921115769622732</v>
      </c>
      <c r="AH9">
        <v>10</v>
      </c>
      <c r="AI9">
        <f t="shared" si="7"/>
        <v>2.866146945537767</v>
      </c>
      <c r="AJ9">
        <f t="shared" si="9"/>
        <v>27.36844677064511</v>
      </c>
      <c r="AK9">
        <f>+AG9/AG$3</f>
        <v>10.259067876341065</v>
      </c>
      <c r="AN9">
        <v>4</v>
      </c>
      <c r="AO9" t="s">
        <v>1078</v>
      </c>
    </row>
    <row r="10" spans="13:41" ht="12.75">
      <c r="M10">
        <v>14</v>
      </c>
      <c r="N10" t="s">
        <v>1068</v>
      </c>
      <c r="U10">
        <f>SUM(U3:U9)</f>
        <v>1.188121</v>
      </c>
      <c r="V10">
        <f>SUM(V3:V9)</f>
        <v>0.7581300000000001</v>
      </c>
      <c r="W10">
        <f>SUM(W3:W9)</f>
        <v>2.880401</v>
      </c>
      <c r="X10">
        <f t="shared" si="2"/>
        <v>0.2632029359800945</v>
      </c>
      <c r="Y10">
        <f t="shared" si="3"/>
        <v>0.41248458113991765</v>
      </c>
      <c r="Z10" t="s">
        <v>1100</v>
      </c>
      <c r="AA10">
        <v>38.46004253954551</v>
      </c>
      <c r="AD10">
        <v>0.005519806687205725</v>
      </c>
      <c r="AG10">
        <f>40.1151/AA10</f>
        <v>1.0430331677026285</v>
      </c>
      <c r="AI10">
        <f t="shared" si="7"/>
        <v>0</v>
      </c>
      <c r="AJ10">
        <f t="shared" si="9"/>
        <v>6.020294090493593</v>
      </c>
      <c r="AK10">
        <f t="shared" si="8"/>
        <v>55.69965243082497</v>
      </c>
      <c r="AN10">
        <v>14</v>
      </c>
      <c r="AO10" t="s">
        <v>1068</v>
      </c>
    </row>
    <row r="11" spans="13:41" ht="12.75">
      <c r="M11">
        <v>12</v>
      </c>
      <c r="N11" t="s">
        <v>1070</v>
      </c>
      <c r="AN11">
        <v>12</v>
      </c>
      <c r="AO11" t="s">
        <v>1070</v>
      </c>
    </row>
    <row r="12" spans="13:41" ht="12.75">
      <c r="M12">
        <v>11</v>
      </c>
      <c r="N12" t="s">
        <v>1072</v>
      </c>
      <c r="AN12">
        <v>11</v>
      </c>
      <c r="AO12" t="s">
        <v>1072</v>
      </c>
    </row>
    <row r="13" spans="13:41" ht="12.75">
      <c r="M13">
        <v>13</v>
      </c>
      <c r="N13" t="s">
        <v>1095</v>
      </c>
      <c r="AN13">
        <v>13</v>
      </c>
      <c r="AO13" t="s">
        <v>1095</v>
      </c>
    </row>
    <row r="14" spans="13:41" ht="12.75">
      <c r="M14">
        <v>8</v>
      </c>
      <c r="N14" t="s">
        <v>1075</v>
      </c>
      <c r="AN14">
        <v>8</v>
      </c>
      <c r="AO14" t="s">
        <v>1075</v>
      </c>
    </row>
    <row r="15" spans="13:41" ht="12.75">
      <c r="M15">
        <v>9</v>
      </c>
      <c r="N15" t="s">
        <v>1105</v>
      </c>
      <c r="S15" t="str">
        <f>+'Region ALD2'!M2</f>
        <v>    0.054867</v>
      </c>
      <c r="AN15">
        <v>9</v>
      </c>
      <c r="AO15" t="s">
        <v>1105</v>
      </c>
    </row>
    <row r="16" spans="13:41" ht="12.75">
      <c r="M16">
        <v>10</v>
      </c>
      <c r="N16" t="s">
        <v>1078</v>
      </c>
      <c r="S16" t="str">
        <f>+'Region ALD2'!N2</f>
        <v>    0.050833</v>
      </c>
      <c r="T16" t="str">
        <f>+'Region ALD2'!N3</f>
        <v>    0.026619</v>
      </c>
      <c r="AN16">
        <v>10</v>
      </c>
      <c r="AO16" t="s">
        <v>1078</v>
      </c>
    </row>
    <row r="17" spans="13:41" ht="12.75">
      <c r="M17">
        <v>20</v>
      </c>
      <c r="N17" t="s">
        <v>1068</v>
      </c>
      <c r="S17" t="str">
        <f>+'Region ALD2'!O2</f>
        <v>    0.001640</v>
      </c>
      <c r="T17" t="str">
        <f>+'Region ALD2'!O3</f>
        <v>    0.001106</v>
      </c>
      <c r="AN17">
        <v>20</v>
      </c>
      <c r="AO17" t="s">
        <v>1068</v>
      </c>
    </row>
    <row r="18" spans="13:41" ht="12.75">
      <c r="M18">
        <v>18</v>
      </c>
      <c r="N18" t="s">
        <v>1070</v>
      </c>
      <c r="R18" t="str">
        <f>+'Region ALD2'!L5</f>
        <v>    0.000425</v>
      </c>
      <c r="S18" t="str">
        <f>+'Region ALD2'!P2</f>
        <v>    0.009872</v>
      </c>
      <c r="T18" t="str">
        <f>+'Region ALD2'!P3</f>
        <v>    0.006236</v>
      </c>
      <c r="AN18">
        <v>18</v>
      </c>
      <c r="AO18" t="s">
        <v>1070</v>
      </c>
    </row>
    <row r="19" spans="13:41" ht="12.75">
      <c r="M19">
        <v>21</v>
      </c>
      <c r="N19" t="s">
        <v>1072</v>
      </c>
      <c r="Q19" t="str">
        <f>+'Region ALD2'!K6</f>
        <v>    0.015336</v>
      </c>
      <c r="R19" t="str">
        <f>+'Region ALD2'!M5</f>
        <v>    0.045709</v>
      </c>
      <c r="S19" t="str">
        <f>+'Region ALD2'!Q2</f>
        <v>    0.086094</v>
      </c>
      <c r="T19" t="str">
        <f>+'Region ALD2'!Q3</f>
        <v>    0.050143</v>
      </c>
      <c r="AN19">
        <v>21</v>
      </c>
      <c r="AO19" t="s">
        <v>1072</v>
      </c>
    </row>
    <row r="20" spans="13:41" ht="12.75">
      <c r="M20">
        <v>15</v>
      </c>
      <c r="N20" t="s">
        <v>1095</v>
      </c>
      <c r="Q20" t="str">
        <f>+'Region ALD2'!L6</f>
        <v>    0.000352</v>
      </c>
      <c r="R20" t="str">
        <f>+'Region ALD2'!N5</f>
        <v>    0.072222</v>
      </c>
      <c r="S20" t="str">
        <f>+'Region ALD2'!R2</f>
        <v>    0.003655</v>
      </c>
      <c r="T20" t="str">
        <f>+'Region ALD2'!R3</f>
        <v>    0.002844</v>
      </c>
      <c r="AN20">
        <v>15</v>
      </c>
      <c r="AO20" t="s">
        <v>1095</v>
      </c>
    </row>
    <row r="21" spans="13:41" ht="12.75">
      <c r="M21">
        <v>16</v>
      </c>
      <c r="N21" t="s">
        <v>1075</v>
      </c>
      <c r="Q21" t="str">
        <f>+'Region ALD2'!M6</f>
        <v>    0.039483</v>
      </c>
      <c r="R21" t="str">
        <f>+'Region ALD2'!O5</f>
        <v>    0.001370</v>
      </c>
      <c r="S21" t="str">
        <f>+'Region ALD2'!S2</f>
        <v>   -0.002751</v>
      </c>
      <c r="T21" t="str">
        <f>+'Region ALD2'!S3</f>
        <v>   -0.000417</v>
      </c>
      <c r="AN21">
        <v>17</v>
      </c>
      <c r="AO21" t="s">
        <v>1075</v>
      </c>
    </row>
    <row r="22" spans="13:41" ht="12.75">
      <c r="M22">
        <v>17</v>
      </c>
      <c r="N22" t="s">
        <v>1105</v>
      </c>
      <c r="Q22" t="str">
        <f>+'Region ALD2'!N6</f>
        <v>    0.060307</v>
      </c>
      <c r="R22" t="str">
        <f>+'Region ALD2'!P5</f>
        <v>    0.015411</v>
      </c>
      <c r="T22">
        <f>+'Region ALD2'!T3</f>
        <v>0</v>
      </c>
      <c r="AN22">
        <v>16</v>
      </c>
      <c r="AO22" t="s">
        <v>1105</v>
      </c>
    </row>
    <row r="23" spans="13:41" ht="12.75">
      <c r="M23">
        <v>19</v>
      </c>
      <c r="N23" t="s">
        <v>1078</v>
      </c>
      <c r="Q23" t="str">
        <f>+'Region ALD2'!O6</f>
        <v>    0.002099</v>
      </c>
      <c r="R23" t="str">
        <f>+'Region ALD2'!Q5</f>
        <v>    0.160180</v>
      </c>
      <c r="AN23">
        <v>19</v>
      </c>
      <c r="AO23" t="s">
        <v>1078</v>
      </c>
    </row>
    <row r="24" spans="17:18" ht="12.75">
      <c r="Q24" t="str">
        <f>+'Region ALD2'!P6</f>
        <v>    0.012415</v>
      </c>
      <c r="R24" t="str">
        <f>+'Region ALD2'!R5</f>
        <v>    0.012905</v>
      </c>
    </row>
    <row r="25" ht="12.75">
      <c r="Q25" t="str">
        <f>+'Region ALD2'!Q6</f>
        <v>    0.142703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7">
      <selection activeCell="B27" sqref="B27:B28"/>
    </sheetView>
  </sheetViews>
  <sheetFormatPr defaultColWidth="9.140625" defaultRowHeight="12.75"/>
  <cols>
    <col min="2" max="2" width="46.57421875" style="0" customWidth="1"/>
    <col min="3" max="3" width="76.28125" style="0" customWidth="1"/>
  </cols>
  <sheetData>
    <row r="1" spans="1:4" ht="12.75">
      <c r="A1" s="1" t="s">
        <v>983</v>
      </c>
      <c r="B1" s="1" t="s">
        <v>984</v>
      </c>
      <c r="C1" s="1" t="s">
        <v>985</v>
      </c>
      <c r="D1" s="1" t="s">
        <v>986</v>
      </c>
    </row>
    <row r="2" spans="1:3" ht="12.75">
      <c r="A2" s="2" t="s">
        <v>987</v>
      </c>
      <c r="B2" t="s">
        <v>988</v>
      </c>
      <c r="C2" t="s">
        <v>989</v>
      </c>
    </row>
    <row r="3" spans="1:3" ht="12.75">
      <c r="A3" s="2" t="s">
        <v>990</v>
      </c>
      <c r="B3" t="s">
        <v>991</v>
      </c>
      <c r="C3" t="s">
        <v>989</v>
      </c>
    </row>
    <row r="4" spans="1:3" ht="12.75">
      <c r="A4" s="2" t="s">
        <v>992</v>
      </c>
      <c r="B4" t="s">
        <v>993</v>
      </c>
      <c r="C4" t="s">
        <v>989</v>
      </c>
    </row>
    <row r="5" spans="1:3" ht="12.75">
      <c r="A5" s="2" t="s">
        <v>994</v>
      </c>
      <c r="B5" t="s">
        <v>995</v>
      </c>
      <c r="C5" t="s">
        <v>989</v>
      </c>
    </row>
    <row r="6" spans="1:3" ht="12.75">
      <c r="A6" s="2" t="s">
        <v>996</v>
      </c>
      <c r="B6" t="s">
        <v>997</v>
      </c>
      <c r="C6" t="s">
        <v>998</v>
      </c>
    </row>
    <row r="7" spans="1:3" ht="12.75">
      <c r="A7" s="2" t="s">
        <v>999</v>
      </c>
      <c r="B7" t="s">
        <v>997</v>
      </c>
      <c r="C7" t="s">
        <v>1000</v>
      </c>
    </row>
    <row r="8" spans="1:3" ht="12.75">
      <c r="A8" s="2" t="s">
        <v>1001</v>
      </c>
      <c r="B8" t="s">
        <v>997</v>
      </c>
      <c r="C8" t="s">
        <v>1002</v>
      </c>
    </row>
    <row r="9" spans="1:3" ht="12.75">
      <c r="A9" s="2" t="s">
        <v>1003</v>
      </c>
      <c r="B9" t="s">
        <v>997</v>
      </c>
      <c r="C9" t="s">
        <v>1004</v>
      </c>
    </row>
    <row r="10" spans="1:3" ht="12.75">
      <c r="A10" s="2" t="s">
        <v>1005</v>
      </c>
      <c r="B10" t="s">
        <v>997</v>
      </c>
      <c r="C10" t="s">
        <v>1006</v>
      </c>
    </row>
    <row r="11" spans="1:3" ht="12.75">
      <c r="A11" s="2" t="s">
        <v>1007</v>
      </c>
      <c r="B11" t="s">
        <v>997</v>
      </c>
      <c r="C11" t="s">
        <v>1008</v>
      </c>
    </row>
    <row r="12" spans="1:3" ht="12.75">
      <c r="A12" s="2" t="s">
        <v>1009</v>
      </c>
      <c r="B12" t="s">
        <v>997</v>
      </c>
      <c r="C12" t="s">
        <v>1010</v>
      </c>
    </row>
    <row r="13" ht="12.75">
      <c r="A13" s="2"/>
    </row>
    <row r="14" spans="1:4" ht="15">
      <c r="A14" t="s">
        <v>1011</v>
      </c>
      <c r="B14" t="s">
        <v>1012</v>
      </c>
      <c r="C14" t="s">
        <v>1013</v>
      </c>
      <c r="D14" t="s">
        <v>1014</v>
      </c>
    </row>
    <row r="15" spans="1:4" ht="15">
      <c r="A15" t="s">
        <v>1015</v>
      </c>
      <c r="B15" t="s">
        <v>1016</v>
      </c>
      <c r="C15" t="s">
        <v>1013</v>
      </c>
      <c r="D15" t="s">
        <v>1017</v>
      </c>
    </row>
    <row r="17" spans="1:3" ht="12.75">
      <c r="A17" s="2" t="s">
        <v>1018</v>
      </c>
      <c r="B17" t="s">
        <v>988</v>
      </c>
      <c r="C17" t="s">
        <v>1019</v>
      </c>
    </row>
    <row r="18" spans="1:3" ht="12.75">
      <c r="A18" s="2" t="s">
        <v>1020</v>
      </c>
      <c r="B18" t="s">
        <v>1021</v>
      </c>
      <c r="C18" t="s">
        <v>1019</v>
      </c>
    </row>
    <row r="19" spans="1:3" ht="12.75">
      <c r="A19" s="2" t="s">
        <v>1022</v>
      </c>
      <c r="B19" t="s">
        <v>993</v>
      </c>
      <c r="C19" t="s">
        <v>1019</v>
      </c>
    </row>
    <row r="20" spans="1:3" ht="12.75">
      <c r="A20" s="2" t="s">
        <v>1023</v>
      </c>
      <c r="B20" t="s">
        <v>995</v>
      </c>
      <c r="C20" t="s">
        <v>1019</v>
      </c>
    </row>
    <row r="21" spans="1:4" ht="12.75">
      <c r="A21" t="s">
        <v>1024</v>
      </c>
      <c r="B21" t="s">
        <v>1025</v>
      </c>
      <c r="C21" t="s">
        <v>1019</v>
      </c>
      <c r="D21" t="s">
        <v>1026</v>
      </c>
    </row>
    <row r="23" ht="12.75">
      <c r="A23" t="s">
        <v>1042</v>
      </c>
    </row>
    <row r="24" spans="1:3" ht="12.75">
      <c r="A24" t="s">
        <v>1043</v>
      </c>
      <c r="B24" t="s">
        <v>1028</v>
      </c>
      <c r="C24" t="s">
        <v>1019</v>
      </c>
    </row>
    <row r="25" spans="1:3" ht="12.75">
      <c r="A25" t="s">
        <v>1044</v>
      </c>
      <c r="B25" t="s">
        <v>1028</v>
      </c>
      <c r="C25" t="s">
        <v>1029</v>
      </c>
    </row>
    <row r="26" spans="1:3" ht="12.75">
      <c r="A26" t="s">
        <v>1045</v>
      </c>
      <c r="B26" t="s">
        <v>1030</v>
      </c>
      <c r="C26" t="s">
        <v>1019</v>
      </c>
    </row>
    <row r="27" spans="1:3" ht="12.75">
      <c r="A27" t="s">
        <v>1024</v>
      </c>
      <c r="B27" t="s">
        <v>1031</v>
      </c>
      <c r="C27" t="s">
        <v>1019</v>
      </c>
    </row>
    <row r="28" spans="1:3" ht="12.75">
      <c r="A28" t="s">
        <v>1015</v>
      </c>
      <c r="B28" t="s">
        <v>1031</v>
      </c>
      <c r="C28" t="s">
        <v>1029</v>
      </c>
    </row>
    <row r="29" spans="1:3" ht="12.75">
      <c r="A29" t="s">
        <v>1047</v>
      </c>
      <c r="B29" t="s">
        <v>1032</v>
      </c>
      <c r="C29" t="s">
        <v>1033</v>
      </c>
    </row>
    <row r="30" spans="1:3" ht="12.75">
      <c r="A30" t="s">
        <v>1048</v>
      </c>
      <c r="B30" t="s">
        <v>1034</v>
      </c>
      <c r="C30" t="s">
        <v>1035</v>
      </c>
    </row>
    <row r="31" spans="1:3" ht="12.75">
      <c r="A31" t="s">
        <v>1049</v>
      </c>
      <c r="B31" t="s">
        <v>1036</v>
      </c>
      <c r="C31" t="s">
        <v>1037</v>
      </c>
    </row>
    <row r="32" spans="1:3" ht="12.75">
      <c r="A32" t="s">
        <v>1050</v>
      </c>
      <c r="B32" t="s">
        <v>1032</v>
      </c>
      <c r="C32" t="s">
        <v>1019</v>
      </c>
    </row>
    <row r="33" spans="1:3" ht="12.75">
      <c r="A33" t="s">
        <v>1051</v>
      </c>
      <c r="B33" t="s">
        <v>1030</v>
      </c>
      <c r="C33" t="s">
        <v>998</v>
      </c>
    </row>
    <row r="34" spans="1:3" ht="12.75">
      <c r="A34" t="s">
        <v>1052</v>
      </c>
      <c r="B34" t="s">
        <v>1030</v>
      </c>
      <c r="C34" t="s">
        <v>1038</v>
      </c>
    </row>
    <row r="35" spans="1:3" ht="12.75">
      <c r="A35" t="s">
        <v>1053</v>
      </c>
      <c r="B35" t="s">
        <v>1030</v>
      </c>
      <c r="C35" t="s">
        <v>1002</v>
      </c>
    </row>
    <row r="36" spans="1:3" ht="12.75">
      <c r="A36" t="s">
        <v>1054</v>
      </c>
      <c r="B36" t="s">
        <v>1030</v>
      </c>
      <c r="C36" t="s">
        <v>1004</v>
      </c>
    </row>
    <row r="37" spans="1:3" ht="12.75">
      <c r="A37" t="s">
        <v>1055</v>
      </c>
      <c r="B37" t="s">
        <v>1030</v>
      </c>
      <c r="C37" t="s">
        <v>1039</v>
      </c>
    </row>
    <row r="38" spans="1:3" ht="12.75">
      <c r="A38" t="s">
        <v>1056</v>
      </c>
      <c r="B38" t="s">
        <v>1030</v>
      </c>
      <c r="C38" t="s">
        <v>1040</v>
      </c>
    </row>
    <row r="39" spans="1:3" ht="12.75">
      <c r="A39" t="s">
        <v>1057</v>
      </c>
      <c r="B39" t="s">
        <v>1030</v>
      </c>
      <c r="C39" t="s">
        <v>1041</v>
      </c>
    </row>
    <row r="41" spans="1:2" ht="12.75">
      <c r="A41" t="s">
        <v>1046</v>
      </c>
      <c r="B41" t="s">
        <v>1058</v>
      </c>
    </row>
    <row r="43" spans="1:3" ht="12.75">
      <c r="A43" t="s">
        <v>1063</v>
      </c>
      <c r="B43" t="s">
        <v>1059</v>
      </c>
      <c r="C43" t="s">
        <v>1019</v>
      </c>
    </row>
    <row r="44" spans="1:3" ht="12.75">
      <c r="A44" t="s">
        <v>1064</v>
      </c>
      <c r="B44" t="s">
        <v>1060</v>
      </c>
      <c r="C44" t="s">
        <v>1061</v>
      </c>
    </row>
    <row r="45" spans="1:3" ht="12.75">
      <c r="A45" t="s">
        <v>1065</v>
      </c>
      <c r="B45" t="s">
        <v>1034</v>
      </c>
      <c r="C45" t="s">
        <v>1019</v>
      </c>
    </row>
    <row r="46" spans="1:2" ht="12.75">
      <c r="A46" t="s">
        <v>1066</v>
      </c>
      <c r="B46" t="s">
        <v>1062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Luecken, Deborah</dc:creator>
  <cp:keywords/>
  <dc:description/>
  <cp:lastModifiedBy>Luecken, Deborah</cp:lastModifiedBy>
  <dcterms:created xsi:type="dcterms:W3CDTF">2017-03-29T14:03:50Z</dcterms:created>
  <dcterms:modified xsi:type="dcterms:W3CDTF">2017-09-07T13:46:20Z</dcterms:modified>
  <cp:category/>
  <cp:version/>
  <cp:contentType/>
  <cp:contentStatus/>
</cp:coreProperties>
</file>