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\\AA.AD.EPA.GOV\ORD\RTP\USERS\A-D\dlueck02\Net MyDocuments\air toxics\HCHO-DDM\Model output new\"/>
    </mc:Choice>
  </mc:AlternateContent>
  <bookViews>
    <workbookView xWindow="0" yWindow="0" windowWidth="20460" windowHeight="6750" tabRatio="301" firstSheet="1" activeTab="2"/>
  </bookViews>
  <sheets>
    <sheet name="Region ALD2" sheetId="1" r:id="rId1"/>
    <sheet name="State ALD2" sheetId="2" r:id="rId2"/>
    <sheet name="for plotting" sheetId="3" r:id="rId3"/>
    <sheet name="from_earlier_runs" sheetId="4" r:id="rId4"/>
  </sheets>
  <calcPr calcId="171027"/>
</workbook>
</file>

<file path=xl/calcChain.xml><?xml version="1.0" encoding="utf-8"?>
<calcChain xmlns="http://schemas.openxmlformats.org/spreadsheetml/2006/main">
  <c r="AF6" i="3" l="1"/>
  <c r="AG10" i="3"/>
  <c r="AF10" i="3"/>
  <c r="AE10" i="3"/>
  <c r="AG9" i="3"/>
  <c r="AF9" i="3"/>
  <c r="AE9" i="3"/>
  <c r="AG8" i="3"/>
  <c r="AF8" i="3"/>
  <c r="AE8" i="3"/>
  <c r="AG7" i="3"/>
  <c r="AF7" i="3"/>
  <c r="AE7" i="3"/>
  <c r="AG6" i="3"/>
  <c r="AE6" i="3"/>
  <c r="AG5" i="3"/>
  <c r="AF5" i="3"/>
  <c r="AE5" i="3"/>
  <c r="AG4" i="3"/>
  <c r="AF4" i="3"/>
  <c r="AE4" i="3"/>
  <c r="AG3" i="3"/>
  <c r="AF3" i="3"/>
  <c r="AE3" i="3"/>
  <c r="AC9" i="3" l="1"/>
  <c r="AD10" i="3"/>
  <c r="AC10" i="3" l="1"/>
  <c r="AD9" i="3" l="1"/>
  <c r="AB9" i="3"/>
  <c r="AD8" i="3"/>
  <c r="AC8" i="3"/>
  <c r="AB8" i="3"/>
  <c r="AD7" i="3"/>
  <c r="AC7" i="3"/>
  <c r="AB7" i="3"/>
  <c r="AD6" i="3"/>
  <c r="AC6" i="3"/>
  <c r="AB6" i="3"/>
  <c r="AD5" i="3"/>
  <c r="AC5" i="3"/>
  <c r="AB5" i="3"/>
  <c r="AD4" i="3"/>
  <c r="AC4" i="3"/>
  <c r="AB4" i="3"/>
  <c r="AD3" i="3"/>
  <c r="AC3" i="3"/>
  <c r="AB3" i="3"/>
  <c r="X9" i="3" l="1"/>
  <c r="Y10" i="3"/>
  <c r="X10" i="3"/>
  <c r="Y9" i="3"/>
  <c r="Y8" i="3"/>
  <c r="X8" i="3"/>
  <c r="Y7" i="3"/>
  <c r="X7" i="3"/>
  <c r="Y6" i="3"/>
  <c r="X6" i="3"/>
  <c r="Y5" i="3"/>
  <c r="X5" i="3"/>
  <c r="Y4" i="3"/>
  <c r="X4" i="3"/>
  <c r="Y3" i="3"/>
  <c r="X3" i="3"/>
  <c r="U9" i="3" l="1"/>
  <c r="U8" i="3"/>
  <c r="U7" i="3"/>
  <c r="U6" i="3"/>
  <c r="U5" i="3"/>
  <c r="U4" i="3"/>
  <c r="U3" i="3"/>
  <c r="U10" i="3" s="1"/>
  <c r="T9" i="3"/>
  <c r="T8" i="3"/>
  <c r="T7" i="3"/>
  <c r="T6" i="3"/>
  <c r="T5" i="3"/>
  <c r="T4" i="3"/>
  <c r="T3" i="3"/>
  <c r="S9" i="3"/>
  <c r="S8" i="3"/>
  <c r="S7" i="3"/>
  <c r="S6" i="3"/>
  <c r="S5" i="3"/>
  <c r="S4" i="3"/>
  <c r="S3" i="3"/>
  <c r="R9" i="3"/>
  <c r="R8" i="3"/>
  <c r="R7" i="3"/>
  <c r="R6" i="3"/>
  <c r="R5" i="3"/>
  <c r="R4" i="3"/>
  <c r="R3" i="3"/>
  <c r="Q9" i="3"/>
  <c r="Q8" i="3"/>
  <c r="Q7" i="3"/>
  <c r="Q6" i="3"/>
  <c r="Q5" i="3"/>
  <c r="Q4" i="3"/>
  <c r="Q3" i="3"/>
  <c r="P9" i="3"/>
  <c r="P8" i="3"/>
  <c r="P7" i="3"/>
  <c r="P6" i="3"/>
  <c r="P5" i="3"/>
  <c r="P4" i="3"/>
  <c r="P3" i="3"/>
  <c r="H8" i="3"/>
  <c r="H7" i="3"/>
  <c r="H6" i="3"/>
  <c r="H5" i="3"/>
  <c r="H4" i="3"/>
  <c r="H3" i="3"/>
  <c r="G8" i="3"/>
  <c r="G7" i="3"/>
  <c r="G6" i="3"/>
  <c r="G5" i="3"/>
  <c r="G4" i="3"/>
  <c r="G3" i="3"/>
  <c r="F8" i="3"/>
  <c r="F7" i="3"/>
  <c r="F6" i="3"/>
  <c r="F5" i="3"/>
  <c r="F4" i="3"/>
  <c r="F3" i="3"/>
  <c r="E8" i="3"/>
  <c r="E7" i="3"/>
  <c r="E6" i="3"/>
  <c r="E5" i="3"/>
  <c r="E4" i="3"/>
  <c r="E3" i="3"/>
  <c r="D8" i="3"/>
  <c r="D7" i="3"/>
  <c r="D6" i="3"/>
  <c r="D5" i="3"/>
  <c r="D4" i="3"/>
  <c r="D3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<sst xmlns="http://schemas.openxmlformats.org/spreadsheetml/2006/main" count="1126" uniqueCount="1048">
  <si>
    <t>Region 01-2011</t>
  </si>
  <si>
    <t xml:space="preserve">     ALD2_VNP</t>
  </si>
  <si>
    <t xml:space="preserve">    ALD2_NNP</t>
  </si>
  <si>
    <t xml:space="preserve">    ALD2_VNO</t>
  </si>
  <si>
    <t xml:space="preserve">    ALD2_NNO</t>
  </si>
  <si>
    <t xml:space="preserve">    ALD2_VFI</t>
  </si>
  <si>
    <t xml:space="preserve">    ALD2_NFI</t>
  </si>
  <si>
    <t xml:space="preserve">    ALD2_VRW</t>
  </si>
  <si>
    <t xml:space="preserve">    ALD2_NRW</t>
  </si>
  <si>
    <t xml:space="preserve">    ALD2_PPA</t>
  </si>
  <si>
    <t xml:space="preserve">    ALD2_AME</t>
  </si>
  <si>
    <t xml:space="preserve">    ALD2_AFO</t>
  </si>
  <si>
    <t xml:space="preserve">    ALD2_AAL</t>
  </si>
  <si>
    <t xml:space="preserve">    ALD2_AOL</t>
  </si>
  <si>
    <t xml:space="preserve">    ALD2_AIS</t>
  </si>
  <si>
    <t xml:space="preserve">    ALD2_ABZ</t>
  </si>
  <si>
    <t xml:space="preserve">    ALD2_VTR</t>
  </si>
  <si>
    <t xml:space="preserve">    ALD2_VEG</t>
  </si>
  <si>
    <t xml:space="preserve">    ALD2_NEG</t>
  </si>
  <si>
    <t>California</t>
  </si>
  <si>
    <t xml:space="preserve">     0.020279</t>
  </si>
  <si>
    <t xml:space="preserve">   -0.002033</t>
  </si>
  <si>
    <t xml:space="preserve">    0.001208</t>
  </si>
  <si>
    <t xml:space="preserve">   -0.000226</t>
  </si>
  <si>
    <t xml:space="preserve">    0.006025</t>
  </si>
  <si>
    <t xml:space="preserve">   -0.000079</t>
  </si>
  <si>
    <t xml:space="preserve">    0.014615</t>
  </si>
  <si>
    <t xml:space="preserve">   -0.000151</t>
  </si>
  <si>
    <t xml:space="preserve">    0.011036</t>
  </si>
  <si>
    <t xml:space="preserve">    0.005742</t>
  </si>
  <si>
    <t xml:space="preserve">    0.000582</t>
  </si>
  <si>
    <t xml:space="preserve">    0.037922</t>
  </si>
  <si>
    <t xml:space="preserve">    0.026409</t>
  </si>
  <si>
    <t xml:space="preserve">    0.000555</t>
  </si>
  <si>
    <t xml:space="preserve">    0.003023</t>
  </si>
  <si>
    <t xml:space="preserve">    0.043454</t>
  </si>
  <si>
    <t xml:space="preserve">    0.001393</t>
  </si>
  <si>
    <t xml:space="preserve">   -0.000718</t>
  </si>
  <si>
    <t>West of Mississipi River</t>
  </si>
  <si>
    <t xml:space="preserve">     0.012267</t>
  </si>
  <si>
    <t xml:space="preserve">   -0.000737</t>
  </si>
  <si>
    <t xml:space="preserve">    0.013927</t>
  </si>
  <si>
    <t xml:space="preserve">   -0.002645</t>
  </si>
  <si>
    <t xml:space="preserve">    0.020391</t>
  </si>
  <si>
    <t xml:space="preserve">   -0.000186</t>
  </si>
  <si>
    <t xml:space="preserve">    0.008346</t>
  </si>
  <si>
    <t xml:space="preserve">   -0.000067</t>
  </si>
  <si>
    <t xml:space="preserve">    0.016174</t>
  </si>
  <si>
    <t xml:space="preserve">    0.002694</t>
  </si>
  <si>
    <t xml:space="preserve">    0.000477</t>
  </si>
  <si>
    <t xml:space="preserve">    0.031808</t>
  </si>
  <si>
    <t xml:space="preserve">    0.027154</t>
  </si>
  <si>
    <t xml:space="preserve">    0.000521</t>
  </si>
  <si>
    <t xml:space="preserve">    0.003344</t>
  </si>
  <si>
    <t xml:space="preserve">    0.026937</t>
  </si>
  <si>
    <t xml:space="preserve">    0.001364</t>
  </si>
  <si>
    <t xml:space="preserve">   -0.002018</t>
  </si>
  <si>
    <t>Biogenic Southeast</t>
  </si>
  <si>
    <t xml:space="preserve">     0.046494</t>
  </si>
  <si>
    <t xml:space="preserve">   -0.001840</t>
  </si>
  <si>
    <t xml:space="preserve">    0.017286</t>
  </si>
  <si>
    <t xml:space="preserve">   -0.002588</t>
  </si>
  <si>
    <t xml:space="preserve">    0.099250</t>
  </si>
  <si>
    <t xml:space="preserve">   -0.000799</t>
  </si>
  <si>
    <t xml:space="preserve">    0.018628</t>
  </si>
  <si>
    <t xml:space="preserve">   -0.000125</t>
  </si>
  <si>
    <t xml:space="preserve">    0.037376</t>
  </si>
  <si>
    <t xml:space="preserve">    0.009063</t>
  </si>
  <si>
    <t xml:space="preserve">    0.000524</t>
  </si>
  <si>
    <t xml:space="preserve">    0.112421</t>
  </si>
  <si>
    <t xml:space="preserve">    0.087491</t>
  </si>
  <si>
    <t xml:space="preserve">    0.001833</t>
  </si>
  <si>
    <t xml:space="preserve">    0.007433</t>
  </si>
  <si>
    <t xml:space="preserve">    0.067146</t>
  </si>
  <si>
    <t xml:space="preserve">    0.007386</t>
  </si>
  <si>
    <t xml:space="preserve">   -0.005793</t>
  </si>
  <si>
    <t>Industrial Great Lakes</t>
  </si>
  <si>
    <t xml:space="preserve">     0.028805</t>
  </si>
  <si>
    <t xml:space="preserve">   -0.002837</t>
  </si>
  <si>
    <t xml:space="preserve">    0.005534</t>
  </si>
  <si>
    <t xml:space="preserve">   -0.001267</t>
  </si>
  <si>
    <t xml:space="preserve">    0.015638</t>
  </si>
  <si>
    <t xml:space="preserve">   -0.000066</t>
  </si>
  <si>
    <t xml:space="preserve">    0.044164</t>
  </si>
  <si>
    <t xml:space="preserve">   -0.000252</t>
  </si>
  <si>
    <t xml:space="preserve">    0.014123</t>
  </si>
  <si>
    <t xml:space="preserve">    0.007129</t>
  </si>
  <si>
    <t xml:space="preserve">    0.001222</t>
  </si>
  <si>
    <t xml:space="preserve">    0.078968</t>
  </si>
  <si>
    <t xml:space="preserve">    0.071500</t>
  </si>
  <si>
    <t xml:space="preserve">    0.000894</t>
  </si>
  <si>
    <t xml:space="preserve">    0.010536</t>
  </si>
  <si>
    <t xml:space="preserve">    0.084661</t>
  </si>
  <si>
    <t xml:space="preserve">    0.006039</t>
  </si>
  <si>
    <t xml:space="preserve">   -0.005998</t>
  </si>
  <si>
    <t>Northeast</t>
  </si>
  <si>
    <t xml:space="preserve">     0.028422</t>
  </si>
  <si>
    <t xml:space="preserve">   -0.004054</t>
  </si>
  <si>
    <t xml:space="preserve">    0.004197</t>
  </si>
  <si>
    <t xml:space="preserve">   -0.001125</t>
  </si>
  <si>
    <t xml:space="preserve">    0.009452</t>
  </si>
  <si>
    <t xml:space="preserve">   -0.000075</t>
  </si>
  <si>
    <t xml:space="preserve">    0.060897</t>
  </si>
  <si>
    <t xml:space="preserve">   -0.000414</t>
  </si>
  <si>
    <t xml:space="preserve">    0.011389</t>
  </si>
  <si>
    <t xml:space="preserve">    0.006237</t>
  </si>
  <si>
    <t xml:space="preserve">    0.001489</t>
  </si>
  <si>
    <t xml:space="preserve">    0.095506</t>
  </si>
  <si>
    <t xml:space="preserve">    0.062033</t>
  </si>
  <si>
    <t xml:space="preserve">    0.000942</t>
  </si>
  <si>
    <t xml:space="preserve">    0.008740</t>
  </si>
  <si>
    <t xml:space="preserve">    0.082508</t>
  </si>
  <si>
    <t xml:space="preserve">    0.004235</t>
  </si>
  <si>
    <t xml:space="preserve">   -0.005968</t>
  </si>
  <si>
    <t>Oregon</t>
  </si>
  <si>
    <t xml:space="preserve">     0.007562</t>
  </si>
  <si>
    <t xml:space="preserve">   -0.000669</t>
  </si>
  <si>
    <t xml:space="preserve">    0.000047</t>
  </si>
  <si>
    <t xml:space="preserve">   -0.000023</t>
  </si>
  <si>
    <t xml:space="preserve">    0.006885</t>
  </si>
  <si>
    <t xml:space="preserve">    0.014007</t>
  </si>
  <si>
    <t xml:space="preserve">   -0.000138</t>
  </si>
  <si>
    <t xml:space="preserve">    0.002354</t>
  </si>
  <si>
    <t xml:space="preserve">    0.001429</t>
  </si>
  <si>
    <t xml:space="preserve">    0.000218</t>
  </si>
  <si>
    <t xml:space="preserve">    0.025427</t>
  </si>
  <si>
    <t xml:space="preserve">    0.016065</t>
  </si>
  <si>
    <t xml:space="preserve">    0.000363</t>
  </si>
  <si>
    <t xml:space="preserve">    0.001036</t>
  </si>
  <si>
    <t xml:space="preserve">    0.017614</t>
  </si>
  <si>
    <t xml:space="preserve">    0.000815</t>
  </si>
  <si>
    <t xml:space="preserve">   -0.000321</t>
  </si>
  <si>
    <t>Washington</t>
  </si>
  <si>
    <t xml:space="preserve">     0.011717</t>
  </si>
  <si>
    <t xml:space="preserve">   -0.000620</t>
  </si>
  <si>
    <t xml:space="preserve">    0.000020</t>
  </si>
  <si>
    <t xml:space="preserve">   -0.000025</t>
  </si>
  <si>
    <t xml:space="preserve">    0.005657</t>
  </si>
  <si>
    <t xml:space="preserve">   -0.000111</t>
  </si>
  <si>
    <t xml:space="preserve">    0.020385</t>
  </si>
  <si>
    <t xml:space="preserve">   -0.000176</t>
  </si>
  <si>
    <t xml:space="preserve">    0.002736</t>
  </si>
  <si>
    <t xml:space="preserve">    0.001822</t>
  </si>
  <si>
    <t xml:space="preserve">    0.000381</t>
  </si>
  <si>
    <t xml:space="preserve">    0.041251</t>
  </si>
  <si>
    <t xml:space="preserve">    0.024897</t>
  </si>
  <si>
    <t xml:space="preserve">    0.000530</t>
  </si>
  <si>
    <t xml:space="preserve">    0.001761</t>
  </si>
  <si>
    <t xml:space="preserve">    0.035052</t>
  </si>
  <si>
    <t xml:space="preserve">    0.001171</t>
  </si>
  <si>
    <t xml:space="preserve">   -0.000674</t>
  </si>
  <si>
    <t>Nevada</t>
  </si>
  <si>
    <t xml:space="preserve">     0.003742</t>
  </si>
  <si>
    <t xml:space="preserve">   -0.000237</t>
  </si>
  <si>
    <t xml:space="preserve">    0.000191</t>
  </si>
  <si>
    <t xml:space="preserve">   -0.000030</t>
  </si>
  <si>
    <t xml:space="preserve">    0.003113</t>
  </si>
  <si>
    <t xml:space="preserve">   -0.000095</t>
  </si>
  <si>
    <t xml:space="preserve">    0.002852</t>
  </si>
  <si>
    <t xml:space="preserve">   -0.000024</t>
  </si>
  <si>
    <t xml:space="preserve">    0.002486</t>
  </si>
  <si>
    <t xml:space="preserve">    0.001080</t>
  </si>
  <si>
    <t xml:space="preserve">    0.000053</t>
  </si>
  <si>
    <t xml:space="preserve">    0.007913</t>
  </si>
  <si>
    <t xml:space="preserve">    0.006965</t>
  </si>
  <si>
    <t xml:space="preserve">    0.000148</t>
  </si>
  <si>
    <t xml:space="preserve">    0.000633</t>
  </si>
  <si>
    <t xml:space="preserve">    0.009126</t>
  </si>
  <si>
    <t xml:space="preserve">    0.000317</t>
  </si>
  <si>
    <t xml:space="preserve">   -0.000193</t>
  </si>
  <si>
    <t>Arizona</t>
  </si>
  <si>
    <t xml:space="preserve">     0.015772</t>
  </si>
  <si>
    <t xml:space="preserve">   -0.000887</t>
  </si>
  <si>
    <t xml:space="preserve">    0.004761</t>
  </si>
  <si>
    <t xml:space="preserve">   -0.000568</t>
  </si>
  <si>
    <t xml:space="preserve">    0.005948</t>
  </si>
  <si>
    <t xml:space="preserve">   -0.000103</t>
  </si>
  <si>
    <t xml:space="preserve">    0.005412</t>
  </si>
  <si>
    <t xml:space="preserve">   -0.000069</t>
  </si>
  <si>
    <t xml:space="preserve">    0.014760</t>
  </si>
  <si>
    <t xml:space="preserve">    0.003882</t>
  </si>
  <si>
    <t xml:space="preserve">    0.000228</t>
  </si>
  <si>
    <t xml:space="preserve">    0.019088</t>
  </si>
  <si>
    <t xml:space="preserve">    0.019752</t>
  </si>
  <si>
    <t xml:space="preserve">    0.000296</t>
  </si>
  <si>
    <t xml:space="preserve">    0.002804</t>
  </si>
  <si>
    <t xml:space="preserve">    0.030349</t>
  </si>
  <si>
    <t xml:space="preserve">    0.000335</t>
  </si>
  <si>
    <t xml:space="preserve">   -0.001985</t>
  </si>
  <si>
    <t>Idaho</t>
  </si>
  <si>
    <t xml:space="preserve">     0.008469</t>
  </si>
  <si>
    <t xml:space="preserve">   -0.000452</t>
  </si>
  <si>
    <t xml:space="preserve">    0.000049</t>
  </si>
  <si>
    <t xml:space="preserve">   -0.000048</t>
  </si>
  <si>
    <t xml:space="preserve">    0.002973</t>
  </si>
  <si>
    <t xml:space="preserve">   -0.000143</t>
  </si>
  <si>
    <t xml:space="preserve">    0.010085</t>
  </si>
  <si>
    <t xml:space="preserve">   -0.000074</t>
  </si>
  <si>
    <t xml:space="preserve">    0.003221</t>
  </si>
  <si>
    <t xml:space="preserve">    0.001919</t>
  </si>
  <si>
    <t xml:space="preserve">    0.000200</t>
  </si>
  <si>
    <t xml:space="preserve">    0.018722</t>
  </si>
  <si>
    <t xml:space="preserve">    0.017189</t>
  </si>
  <si>
    <t xml:space="preserve">    0.000266</t>
  </si>
  <si>
    <t xml:space="preserve">    0.001581</t>
  </si>
  <si>
    <t xml:space="preserve">    0.021199</t>
  </si>
  <si>
    <t xml:space="preserve">    0.000452</t>
  </si>
  <si>
    <t xml:space="preserve">   -0.000410</t>
  </si>
  <si>
    <t>Utah</t>
  </si>
  <si>
    <t xml:space="preserve">     0.006529</t>
  </si>
  <si>
    <t xml:space="preserve">   -0.000633</t>
  </si>
  <si>
    <t xml:space="preserve">    0.009219</t>
  </si>
  <si>
    <t xml:space="preserve">   -0.002264</t>
  </si>
  <si>
    <t xml:space="preserve">    0.001571</t>
  </si>
  <si>
    <t xml:space="preserve">    0.005205</t>
  </si>
  <si>
    <t xml:space="preserve">   -0.000043</t>
  </si>
  <si>
    <t xml:space="preserve">    0.009115</t>
  </si>
  <si>
    <t xml:space="preserve">    0.002135</t>
  </si>
  <si>
    <t xml:space="preserve">    0.000544</t>
  </si>
  <si>
    <t xml:space="preserve">    0.015418</t>
  </si>
  <si>
    <t xml:space="preserve">    0.014015</t>
  </si>
  <si>
    <t xml:space="preserve">    0.000272</t>
  </si>
  <si>
    <t xml:space="preserve">    0.002230</t>
  </si>
  <si>
    <t xml:space="preserve">    0.021108</t>
  </si>
  <si>
    <t xml:space="preserve">    0.000299</t>
  </si>
  <si>
    <t xml:space="preserve">   -0.001688</t>
  </si>
  <si>
    <t>Montana</t>
  </si>
  <si>
    <t xml:space="preserve">     0.003171</t>
  </si>
  <si>
    <t xml:space="preserve">   -0.000093</t>
  </si>
  <si>
    <t xml:space="preserve">    0.000862</t>
  </si>
  <si>
    <t xml:space="preserve">   -0.000164</t>
  </si>
  <si>
    <t xml:space="preserve">    0.002664</t>
  </si>
  <si>
    <t xml:space="preserve">   -0.000070</t>
  </si>
  <si>
    <t xml:space="preserve">    0.001959</t>
  </si>
  <si>
    <t xml:space="preserve">   -0.000010</t>
  </si>
  <si>
    <t xml:space="preserve">    0.001629</t>
  </si>
  <si>
    <t xml:space="preserve">    0.000778</t>
  </si>
  <si>
    <t xml:space="preserve">    0.000069</t>
  </si>
  <si>
    <t xml:space="preserve">    0.006418</t>
  </si>
  <si>
    <t xml:space="preserve">    0.007963</t>
  </si>
  <si>
    <t xml:space="preserve">    0.000133</t>
  </si>
  <si>
    <t xml:space="preserve">    0.000825</t>
  </si>
  <si>
    <t xml:space="preserve">    0.009335</t>
  </si>
  <si>
    <t xml:space="preserve">    0.000241</t>
  </si>
  <si>
    <t xml:space="preserve">   -0.000208</t>
  </si>
  <si>
    <t>Wyoming</t>
  </si>
  <si>
    <t xml:space="preserve">     0.005105</t>
  </si>
  <si>
    <t xml:space="preserve">   -0.000177</t>
  </si>
  <si>
    <t xml:space="preserve">    0.008900</t>
  </si>
  <si>
    <t xml:space="preserve">   -0.001110</t>
  </si>
  <si>
    <t xml:space="preserve">    0.004016</t>
  </si>
  <si>
    <t xml:space="preserve">   -0.000091</t>
  </si>
  <si>
    <t xml:space="preserve">    0.002310</t>
  </si>
  <si>
    <t xml:space="preserve">   -0.000015</t>
  </si>
  <si>
    <t xml:space="preserve">    0.007803</t>
  </si>
  <si>
    <t xml:space="preserve">    0.001484</t>
  </si>
  <si>
    <t xml:space="preserve">    0.000229</t>
  </si>
  <si>
    <t xml:space="preserve">    0.010627</t>
  </si>
  <si>
    <t xml:space="preserve">    0.013033</t>
  </si>
  <si>
    <t xml:space="preserve">    0.000203</t>
  </si>
  <si>
    <t xml:space="preserve">    0.001730</t>
  </si>
  <si>
    <t xml:space="preserve">    0.014166</t>
  </si>
  <si>
    <t xml:space="preserve">    0.000623</t>
  </si>
  <si>
    <t xml:space="preserve">   -0.001389</t>
  </si>
  <si>
    <t>New Mexico</t>
  </si>
  <si>
    <t xml:space="preserve">     0.009979</t>
  </si>
  <si>
    <t xml:space="preserve">   -0.000569</t>
  </si>
  <si>
    <t xml:space="preserve">    0.017777</t>
  </si>
  <si>
    <t xml:space="preserve">   -0.003232</t>
  </si>
  <si>
    <t xml:space="preserve">    0.005173</t>
  </si>
  <si>
    <t xml:space="preserve">   -0.000098</t>
  </si>
  <si>
    <t xml:space="preserve">    0.004646</t>
  </si>
  <si>
    <t xml:space="preserve">   -0.000049</t>
  </si>
  <si>
    <t xml:space="preserve">    0.018227</t>
  </si>
  <si>
    <t xml:space="preserve">    0.002345</t>
  </si>
  <si>
    <t xml:space="preserve">    0.000287</t>
  </si>
  <si>
    <t xml:space="preserve">    0.015855</t>
  </si>
  <si>
    <t xml:space="preserve">    0.016938</t>
  </si>
  <si>
    <t xml:space="preserve">    0.000294</t>
  </si>
  <si>
    <t xml:space="preserve">    0.002286</t>
  </si>
  <si>
    <t xml:space="preserve">    0.019004</t>
  </si>
  <si>
    <t xml:space="preserve">    0.000463</t>
  </si>
  <si>
    <t xml:space="preserve">   -0.002633</t>
  </si>
  <si>
    <t>Colorado</t>
  </si>
  <si>
    <t xml:space="preserve">     0.005417</t>
  </si>
  <si>
    <t xml:space="preserve">   -0.000723</t>
  </si>
  <si>
    <t xml:space="preserve">    0.016584</t>
  </si>
  <si>
    <t xml:space="preserve">   -0.003632</t>
  </si>
  <si>
    <t xml:space="preserve">    0.007556</t>
  </si>
  <si>
    <t xml:space="preserve">   -0.000037</t>
  </si>
  <si>
    <t xml:space="preserve">    0.009318</t>
  </si>
  <si>
    <t xml:space="preserve">   -0.000076</t>
  </si>
  <si>
    <t xml:space="preserve">    0.013844</t>
  </si>
  <si>
    <t xml:space="preserve">    0.001709</t>
  </si>
  <si>
    <t xml:space="preserve">    0.000791</t>
  </si>
  <si>
    <t xml:space="preserve">    0.026627</t>
  </si>
  <si>
    <t xml:space="preserve">    0.018572</t>
  </si>
  <si>
    <t xml:space="preserve">    0.000254</t>
  </si>
  <si>
    <t xml:space="preserve">    0.002905</t>
  </si>
  <si>
    <t xml:space="preserve">    0.025103</t>
  </si>
  <si>
    <t xml:space="preserve">    0.000758</t>
  </si>
  <si>
    <t xml:space="preserve">   -0.002099</t>
  </si>
  <si>
    <t>Texas</t>
  </si>
  <si>
    <t xml:space="preserve">     0.028538</t>
  </si>
  <si>
    <t xml:space="preserve">   -0.001276</t>
  </si>
  <si>
    <t xml:space="preserve">    0.050765</t>
  </si>
  <si>
    <t xml:space="preserve">   -0.008270</t>
  </si>
  <si>
    <t xml:space="preserve">    0.055700</t>
  </si>
  <si>
    <t xml:space="preserve">   -0.000459</t>
  </si>
  <si>
    <t xml:space="preserve">    0.007426</t>
  </si>
  <si>
    <t xml:space="preserve">   -0.000072</t>
  </si>
  <si>
    <t xml:space="preserve">    0.056178</t>
  </si>
  <si>
    <t xml:space="preserve">    0.005577</t>
  </si>
  <si>
    <t xml:space="preserve">    0.000644</t>
  </si>
  <si>
    <t xml:space="preserve">    0.060955</t>
  </si>
  <si>
    <t xml:space="preserve">    0.053459</t>
  </si>
  <si>
    <t xml:space="preserve">    0.001342</t>
  </si>
  <si>
    <t xml:space="preserve">    0.005846</t>
  </si>
  <si>
    <t xml:space="preserve">    0.042157</t>
  </si>
  <si>
    <t xml:space="preserve">    0.003180</t>
  </si>
  <si>
    <t xml:space="preserve">   -0.004041</t>
  </si>
  <si>
    <t>Nebraska</t>
  </si>
  <si>
    <t xml:space="preserve">     0.007906</t>
  </si>
  <si>
    <t xml:space="preserve">   -0.000359</t>
  </si>
  <si>
    <t xml:space="preserve">    0.006514</t>
  </si>
  <si>
    <t xml:space="preserve">   -0.001083</t>
  </si>
  <si>
    <t xml:space="preserve">    0.030649</t>
  </si>
  <si>
    <t xml:space="preserve">   -0.000264</t>
  </si>
  <si>
    <t xml:space="preserve">    0.004067</t>
  </si>
  <si>
    <t xml:space="preserve">   -0.000033</t>
  </si>
  <si>
    <t xml:space="preserve">    0.008224</t>
  </si>
  <si>
    <t xml:space="preserve">    0.001731</t>
  </si>
  <si>
    <t xml:space="preserve">    0.000478</t>
  </si>
  <si>
    <t xml:space="preserve">    0.030030</t>
  </si>
  <si>
    <t xml:space="preserve">    0.024688</t>
  </si>
  <si>
    <t xml:space="preserve">    0.000461</t>
  </si>
  <si>
    <t xml:space="preserve">    0.003076</t>
  </si>
  <si>
    <t xml:space="preserve">    0.018621</t>
  </si>
  <si>
    <t xml:space="preserve">    0.001190</t>
  </si>
  <si>
    <t xml:space="preserve">   -0.002135</t>
  </si>
  <si>
    <t>South Dakota</t>
  </si>
  <si>
    <t xml:space="preserve">     0.005197</t>
  </si>
  <si>
    <t xml:space="preserve">   -0.000221</t>
  </si>
  <si>
    <t xml:space="preserve">    0.003357</t>
  </si>
  <si>
    <t xml:space="preserve">   -0.000544</t>
  </si>
  <si>
    <t xml:space="preserve">    0.017092</t>
  </si>
  <si>
    <t xml:space="preserve">   -0.000107</t>
  </si>
  <si>
    <t xml:space="preserve">    0.002305</t>
  </si>
  <si>
    <t xml:space="preserve">   -0.000014</t>
  </si>
  <si>
    <t xml:space="preserve">    0.004269</t>
  </si>
  <si>
    <t xml:space="preserve">    0.001295</t>
  </si>
  <si>
    <t xml:space="preserve">    0.000151</t>
  </si>
  <si>
    <t xml:space="preserve">    0.018389</t>
  </si>
  <si>
    <t xml:space="preserve">    0.015572</t>
  </si>
  <si>
    <t xml:space="preserve">    0.000240</t>
  </si>
  <si>
    <t xml:space="preserve">    0.002581</t>
  </si>
  <si>
    <t xml:space="preserve">    0.014478</t>
  </si>
  <si>
    <t xml:space="preserve">    0.000737</t>
  </si>
  <si>
    <t xml:space="preserve">   -0.001470</t>
  </si>
  <si>
    <t>North Dakota</t>
  </si>
  <si>
    <t xml:space="preserve">     0.003319</t>
  </si>
  <si>
    <t xml:space="preserve">   -0.000285</t>
  </si>
  <si>
    <t xml:space="preserve">    0.003856</t>
  </si>
  <si>
    <t xml:space="preserve">    0.002296</t>
  </si>
  <si>
    <t xml:space="preserve">    0.001620</t>
  </si>
  <si>
    <t xml:space="preserve">   -0.000013</t>
  </si>
  <si>
    <t xml:space="preserve">    0.002298</t>
  </si>
  <si>
    <t xml:space="preserve">    0.000618</t>
  </si>
  <si>
    <t xml:space="preserve">    0.000268</t>
  </si>
  <si>
    <t xml:space="preserve">    0.007562</t>
  </si>
  <si>
    <t xml:space="preserve">    0.009266</t>
  </si>
  <si>
    <t xml:space="preserve">    0.000195</t>
  </si>
  <si>
    <t xml:space="preserve">    0.002318</t>
  </si>
  <si>
    <t xml:space="preserve">    0.013095</t>
  </si>
  <si>
    <t xml:space="preserve">    0.000411</t>
  </si>
  <si>
    <t xml:space="preserve">   -0.000908</t>
  </si>
  <si>
    <t>Oklahoma</t>
  </si>
  <si>
    <t xml:space="preserve">     0.025778</t>
  </si>
  <si>
    <t xml:space="preserve">   -0.001726</t>
  </si>
  <si>
    <t xml:space="preserve">    0.037834</t>
  </si>
  <si>
    <t xml:space="preserve">   -0.010245</t>
  </si>
  <si>
    <t xml:space="preserve">    0.119634</t>
  </si>
  <si>
    <t xml:space="preserve">   -0.000860</t>
  </si>
  <si>
    <t xml:space="preserve">    0.010435</t>
  </si>
  <si>
    <t xml:space="preserve">   -0.000097</t>
  </si>
  <si>
    <t xml:space="preserve">    0.035766</t>
  </si>
  <si>
    <t xml:space="preserve">    0.004838</t>
  </si>
  <si>
    <t xml:space="preserve">    0.001664</t>
  </si>
  <si>
    <t xml:space="preserve">    0.115719</t>
  </si>
  <si>
    <t xml:space="preserve">    0.073049</t>
  </si>
  <si>
    <t xml:space="preserve">    0.001519</t>
  </si>
  <si>
    <t xml:space="preserve">    0.006518</t>
  </si>
  <si>
    <t xml:space="preserve">    0.042887</t>
  </si>
  <si>
    <t xml:space="preserve">    0.003199</t>
  </si>
  <si>
    <t xml:space="preserve">   -0.004979</t>
  </si>
  <si>
    <t>Kansas</t>
  </si>
  <si>
    <t xml:space="preserve">     0.015288</t>
  </si>
  <si>
    <t xml:space="preserve">   -0.000886</t>
  </si>
  <si>
    <t xml:space="preserve">    0.016015</t>
  </si>
  <si>
    <t xml:space="preserve">   -0.004956</t>
  </si>
  <si>
    <t xml:space="preserve">    0.044938</t>
  </si>
  <si>
    <t xml:space="preserve">   -0.000323</t>
  </si>
  <si>
    <t xml:space="preserve">    0.012238</t>
  </si>
  <si>
    <t xml:space="preserve">   -0.000087</t>
  </si>
  <si>
    <t xml:space="preserve">    0.016594</t>
  </si>
  <si>
    <t xml:space="preserve">    0.003006</t>
  </si>
  <si>
    <t xml:space="preserve">    0.000913</t>
  </si>
  <si>
    <t xml:space="preserve">    0.051306</t>
  </si>
  <si>
    <t xml:space="preserve">    0.040344</t>
  </si>
  <si>
    <t xml:space="preserve">    0.000759</t>
  </si>
  <si>
    <t xml:space="preserve">    0.004965</t>
  </si>
  <si>
    <t xml:space="preserve">    0.027807</t>
  </si>
  <si>
    <t xml:space="preserve">    0.001856</t>
  </si>
  <si>
    <t xml:space="preserve">   -0.003190</t>
  </si>
  <si>
    <t>Minnesota</t>
  </si>
  <si>
    <t xml:space="preserve">     0.014500</t>
  </si>
  <si>
    <t xml:space="preserve">   -0.001758</t>
  </si>
  <si>
    <t xml:space="preserve">    0.001858</t>
  </si>
  <si>
    <t xml:space="preserve">   -0.000466</t>
  </si>
  <si>
    <t xml:space="preserve">    0.005364</t>
  </si>
  <si>
    <t xml:space="preserve">    0.029036</t>
  </si>
  <si>
    <t xml:space="preserve">   -0.000166</t>
  </si>
  <si>
    <t xml:space="preserve">    0.005482</t>
  </si>
  <si>
    <t xml:space="preserve">    0.003420</t>
  </si>
  <si>
    <t xml:space="preserve">    0.001274</t>
  </si>
  <si>
    <t xml:space="preserve">    0.049827</t>
  </si>
  <si>
    <t xml:space="preserve">    0.046413</t>
  </si>
  <si>
    <t xml:space="preserve">    0.000422</t>
  </si>
  <si>
    <t xml:space="preserve">    0.008129</t>
  </si>
  <si>
    <t xml:space="preserve">    0.063457</t>
  </si>
  <si>
    <t xml:space="preserve">    0.002337</t>
  </si>
  <si>
    <t xml:space="preserve">   -0.002806</t>
  </si>
  <si>
    <t>Iowa</t>
  </si>
  <si>
    <t xml:space="preserve">     0.023733</t>
  </si>
  <si>
    <t xml:space="preserve">   -0.001569</t>
  </si>
  <si>
    <t xml:space="preserve">    0.005128</t>
  </si>
  <si>
    <t xml:space="preserve">   -0.000871</t>
  </si>
  <si>
    <t xml:space="preserve">    0.019618</t>
  </si>
  <si>
    <t xml:space="preserve">   -0.000051</t>
  </si>
  <si>
    <t xml:space="preserve">    0.023826</t>
  </si>
  <si>
    <t xml:space="preserve">   -0.000135</t>
  </si>
  <si>
    <t xml:space="preserve">    0.013781</t>
  </si>
  <si>
    <t xml:space="preserve">    0.006318</t>
  </si>
  <si>
    <t xml:space="preserve">    0.000620</t>
  </si>
  <si>
    <t xml:space="preserve">    0.048612</t>
  </si>
  <si>
    <t xml:space="preserve">    0.062482</t>
  </si>
  <si>
    <t xml:space="preserve">    0.000808</t>
  </si>
  <si>
    <t xml:space="preserve">    0.009759</t>
  </si>
  <si>
    <t xml:space="preserve">    0.064672</t>
  </si>
  <si>
    <t xml:space="preserve">    0.006160</t>
  </si>
  <si>
    <t xml:space="preserve">   -0.003288</t>
  </si>
  <si>
    <t>Missouri</t>
  </si>
  <si>
    <t xml:space="preserve">     0.029656</t>
  </si>
  <si>
    <t xml:space="preserve">   -0.001324</t>
  </si>
  <si>
    <t xml:space="preserve">    0.011037</t>
  </si>
  <si>
    <t xml:space="preserve">   -0.002009</t>
  </si>
  <si>
    <t xml:space="preserve">    0.087833</t>
  </si>
  <si>
    <t xml:space="preserve">    0.031504</t>
  </si>
  <si>
    <t xml:space="preserve">   -0.000160</t>
  </si>
  <si>
    <t xml:space="preserve">    0.021767</t>
  </si>
  <si>
    <t xml:space="preserve">    0.006782</t>
  </si>
  <si>
    <t xml:space="preserve">    0.000869</t>
  </si>
  <si>
    <t xml:space="preserve">    0.105530</t>
  </si>
  <si>
    <t xml:space="preserve">    0.074377</t>
  </si>
  <si>
    <t xml:space="preserve">    0.001283</t>
  </si>
  <si>
    <t xml:space="preserve">    0.007786</t>
  </si>
  <si>
    <t xml:space="preserve">    0.054179</t>
  </si>
  <si>
    <t xml:space="preserve">    0.004497</t>
  </si>
  <si>
    <t xml:space="preserve">   -0.004150</t>
  </si>
  <si>
    <t>Arkansas</t>
  </si>
  <si>
    <t xml:space="preserve">     0.036320</t>
  </si>
  <si>
    <t xml:space="preserve">   -0.001035</t>
  </si>
  <si>
    <t xml:space="preserve">    0.023484</t>
  </si>
  <si>
    <t xml:space="preserve">   -0.004499</t>
  </si>
  <si>
    <t xml:space="preserve">    0.156366</t>
  </si>
  <si>
    <t xml:space="preserve">   -0.000905</t>
  </si>
  <si>
    <t xml:space="preserve">    0.014149</t>
  </si>
  <si>
    <t xml:space="preserve">   -0.000082</t>
  </si>
  <si>
    <t xml:space="preserve">    0.037484</t>
  </si>
  <si>
    <t xml:space="preserve">    0.007107</t>
  </si>
  <si>
    <t xml:space="preserve">    0.000694</t>
  </si>
  <si>
    <t xml:space="preserve">    0.137775</t>
  </si>
  <si>
    <t xml:space="preserve">    0.093436</t>
  </si>
  <si>
    <t xml:space="preserve">    0.002181</t>
  </si>
  <si>
    <t xml:space="preserve">    0.005723</t>
  </si>
  <si>
    <t xml:space="preserve">    0.048599</t>
  </si>
  <si>
    <t xml:space="preserve">    0.005743</t>
  </si>
  <si>
    <t xml:space="preserve">   -0.004254</t>
  </si>
  <si>
    <t>Louisiana</t>
  </si>
  <si>
    <t xml:space="preserve">     0.048698</t>
  </si>
  <si>
    <t xml:space="preserve">   -0.002263</t>
  </si>
  <si>
    <t xml:space="preserve">    0.031603</t>
  </si>
  <si>
    <t xml:space="preserve">   -0.006013</t>
  </si>
  <si>
    <t xml:space="preserve">    0.206461</t>
  </si>
  <si>
    <t xml:space="preserve">   -0.001097</t>
  </si>
  <si>
    <t xml:space="preserve">    0.007381</t>
  </si>
  <si>
    <t xml:space="preserve">    0.051978</t>
  </si>
  <si>
    <t xml:space="preserve">    0.007461</t>
  </si>
  <si>
    <t xml:space="preserve">    0.000387</t>
  </si>
  <si>
    <t xml:space="preserve">    0.171732</t>
  </si>
  <si>
    <t xml:space="preserve">    0.112074</t>
  </si>
  <si>
    <t xml:space="preserve">    0.002800</t>
  </si>
  <si>
    <t xml:space="preserve">    0.005805</t>
  </si>
  <si>
    <t xml:space="preserve">    0.049671</t>
  </si>
  <si>
    <t xml:space="preserve">    0.008713</t>
  </si>
  <si>
    <t xml:space="preserve">   -0.006161</t>
  </si>
  <si>
    <t>Wisconsin</t>
  </si>
  <si>
    <t xml:space="preserve">     0.020258</t>
  </si>
  <si>
    <t xml:space="preserve">   -0.002426</t>
  </si>
  <si>
    <t xml:space="preserve">    0.002343</t>
  </si>
  <si>
    <t xml:space="preserve">   -0.000388</t>
  </si>
  <si>
    <t xml:space="preserve">    0.004515</t>
  </si>
  <si>
    <t xml:space="preserve">   -0.000027</t>
  </si>
  <si>
    <t xml:space="preserve">    0.049682</t>
  </si>
  <si>
    <t xml:space="preserve">   -0.000253</t>
  </si>
  <si>
    <t xml:space="preserve">    0.009302</t>
  </si>
  <si>
    <t xml:space="preserve">    0.005513</t>
  </si>
  <si>
    <t xml:space="preserve">    0.001614</t>
  </si>
  <si>
    <t xml:space="preserve">    0.072064</t>
  </si>
  <si>
    <t xml:space="preserve">    0.072056</t>
  </si>
  <si>
    <t xml:space="preserve">    0.000646</t>
  </si>
  <si>
    <t xml:space="preserve">    0.011238</t>
  </si>
  <si>
    <t xml:space="preserve">    0.092065</t>
  </si>
  <si>
    <t xml:space="preserve">    0.003965</t>
  </si>
  <si>
    <t xml:space="preserve">   -0.004328</t>
  </si>
  <si>
    <t>Illinois</t>
  </si>
  <si>
    <t xml:space="preserve">     0.030106</t>
  </si>
  <si>
    <t xml:space="preserve">   -0.002592</t>
  </si>
  <si>
    <t xml:space="preserve">    0.006740</t>
  </si>
  <si>
    <t xml:space="preserve">   -0.001234</t>
  </si>
  <si>
    <t xml:space="preserve">    0.026187</t>
  </si>
  <si>
    <t xml:space="preserve">   -0.000060</t>
  </si>
  <si>
    <t xml:space="preserve">    0.036091</t>
  </si>
  <si>
    <t xml:space="preserve">   -0.000198</t>
  </si>
  <si>
    <t xml:space="preserve">    0.018018</t>
  </si>
  <si>
    <t xml:space="preserve">    0.008338</t>
  </si>
  <si>
    <t xml:space="preserve">    0.000901</t>
  </si>
  <si>
    <t xml:space="preserve">    0.071754</t>
  </si>
  <si>
    <t xml:space="preserve">    0.074690</t>
  </si>
  <si>
    <t xml:space="preserve">    0.001087</t>
  </si>
  <si>
    <t xml:space="preserve">    0.011322</t>
  </si>
  <si>
    <t xml:space="preserve">    0.079543</t>
  </si>
  <si>
    <t xml:space="preserve">    0.007835</t>
  </si>
  <si>
    <t xml:space="preserve">   -0.005694</t>
  </si>
  <si>
    <t>Mississippi</t>
  </si>
  <si>
    <t xml:space="preserve">     0.042473</t>
  </si>
  <si>
    <t xml:space="preserve">   -0.001123</t>
  </si>
  <si>
    <t xml:space="preserve">    0.021601</t>
  </si>
  <si>
    <t xml:space="preserve">   -0.003405</t>
  </si>
  <si>
    <t xml:space="preserve">    0.096402</t>
  </si>
  <si>
    <t xml:space="preserve">   -0.001119</t>
  </si>
  <si>
    <t xml:space="preserve">    0.009244</t>
  </si>
  <si>
    <t xml:space="preserve">   -0.000056</t>
  </si>
  <si>
    <t xml:space="preserve">    0.040490</t>
  </si>
  <si>
    <t xml:space="preserve">    0.007457</t>
  </si>
  <si>
    <t xml:space="preserve">    0.000154</t>
  </si>
  <si>
    <t xml:space="preserve">    0.089556</t>
  </si>
  <si>
    <t xml:space="preserve">    0.082004</t>
  </si>
  <si>
    <t xml:space="preserve">    0.001978</t>
  </si>
  <si>
    <t xml:space="preserve">    0.005351</t>
  </si>
  <si>
    <t xml:space="preserve">    0.050387</t>
  </si>
  <si>
    <t xml:space="preserve">    0.006925</t>
  </si>
  <si>
    <t xml:space="preserve">   -0.004594</t>
  </si>
  <si>
    <t>Michigan</t>
  </si>
  <si>
    <t xml:space="preserve">     0.017618</t>
  </si>
  <si>
    <t xml:space="preserve">    0.003098</t>
  </si>
  <si>
    <t xml:space="preserve">   -0.000986</t>
  </si>
  <si>
    <t xml:space="preserve">    0.003691</t>
  </si>
  <si>
    <t xml:space="preserve">   -0.000009</t>
  </si>
  <si>
    <t xml:space="preserve">    0.048175</t>
  </si>
  <si>
    <t xml:space="preserve">   -0.000250</t>
  </si>
  <si>
    <t xml:space="preserve">    0.007415</t>
  </si>
  <si>
    <t xml:space="preserve">    0.004223</t>
  </si>
  <si>
    <t xml:space="preserve">    0.001160</t>
  </si>
  <si>
    <t xml:space="preserve">    0.073516</t>
  </si>
  <si>
    <t xml:space="preserve">    0.054974</t>
  </si>
  <si>
    <t xml:space="preserve">    0.000491</t>
  </si>
  <si>
    <t xml:space="preserve">    0.007201</t>
  </si>
  <si>
    <t xml:space="preserve">    0.074072</t>
  </si>
  <si>
    <t xml:space="preserve">    0.002896</t>
  </si>
  <si>
    <t xml:space="preserve">   -0.003510</t>
  </si>
  <si>
    <t>Tennessee</t>
  </si>
  <si>
    <t xml:space="preserve">     0.045137</t>
  </si>
  <si>
    <t xml:space="preserve">   -0.001909</t>
  </si>
  <si>
    <t xml:space="preserve">    0.013340</t>
  </si>
  <si>
    <t xml:space="preserve">   -0.001574</t>
  </si>
  <si>
    <t xml:space="preserve">    0.048799</t>
  </si>
  <si>
    <t xml:space="preserve">   -0.000325</t>
  </si>
  <si>
    <t xml:space="preserve">    0.026948</t>
  </si>
  <si>
    <t xml:space="preserve">   -0.000158</t>
  </si>
  <si>
    <t xml:space="preserve">    0.029373</t>
  </si>
  <si>
    <t xml:space="preserve">    0.008796</t>
  </si>
  <si>
    <t xml:space="preserve">    0.089971</t>
  </si>
  <si>
    <t xml:space="preserve">    0.079214</t>
  </si>
  <si>
    <t xml:space="preserve">    0.001488</t>
  </si>
  <si>
    <t xml:space="preserve">    0.007453</t>
  </si>
  <si>
    <t xml:space="preserve">    0.075616</t>
  </si>
  <si>
    <t xml:space="preserve">    0.006873</t>
  </si>
  <si>
    <t xml:space="preserve">   -0.005587</t>
  </si>
  <si>
    <t>Kentucky</t>
  </si>
  <si>
    <t xml:space="preserve">     0.038497</t>
  </si>
  <si>
    <t xml:space="preserve">   -0.002211</t>
  </si>
  <si>
    <t xml:space="preserve">    0.009225</t>
  </si>
  <si>
    <t xml:space="preserve">   -0.001872</t>
  </si>
  <si>
    <t xml:space="preserve">    0.030401</t>
  </si>
  <si>
    <t xml:space="preserve">   -0.000174</t>
  </si>
  <si>
    <t xml:space="preserve">    0.043057</t>
  </si>
  <si>
    <t xml:space="preserve">   -0.000251</t>
  </si>
  <si>
    <t xml:space="preserve">    0.020477</t>
  </si>
  <si>
    <t xml:space="preserve">    0.008992</t>
  </si>
  <si>
    <t xml:space="preserve">    0.000666</t>
  </si>
  <si>
    <t xml:space="preserve">    0.085150</t>
  </si>
  <si>
    <t xml:space="preserve">    0.074911</t>
  </si>
  <si>
    <t xml:space="preserve">    0.009321</t>
  </si>
  <si>
    <t xml:space="preserve">    0.072627</t>
  </si>
  <si>
    <t xml:space="preserve">   -0.007396</t>
  </si>
  <si>
    <t>Indiana</t>
  </si>
  <si>
    <t xml:space="preserve">     0.037290</t>
  </si>
  <si>
    <t xml:space="preserve">   -0.003723</t>
  </si>
  <si>
    <t xml:space="preserve">    0.006368</t>
  </si>
  <si>
    <t xml:space="preserve">   -0.001469</t>
  </si>
  <si>
    <t xml:space="preserve">    0.018569</t>
  </si>
  <si>
    <t xml:space="preserve">    0.043356</t>
  </si>
  <si>
    <t xml:space="preserve">   -0.000267</t>
  </si>
  <si>
    <t xml:space="preserve">    0.017280</t>
  </si>
  <si>
    <t xml:space="preserve">    0.008789</t>
  </si>
  <si>
    <t xml:space="preserve">    0.001328</t>
  </si>
  <si>
    <t xml:space="preserve">    0.085591</t>
  </si>
  <si>
    <t xml:space="preserve">    0.081628</t>
  </si>
  <si>
    <t xml:space="preserve">    0.001099</t>
  </si>
  <si>
    <t xml:space="preserve">    0.012834</t>
  </si>
  <si>
    <t xml:space="preserve">    0.094308</t>
  </si>
  <si>
    <t xml:space="preserve">    0.009061</t>
  </si>
  <si>
    <t xml:space="preserve">   -0.008098</t>
  </si>
  <si>
    <t>Alabama</t>
  </si>
  <si>
    <t xml:space="preserve">     0.037523</t>
  </si>
  <si>
    <t xml:space="preserve">   -0.001615</t>
  </si>
  <si>
    <t xml:space="preserve">    0.017351</t>
  </si>
  <si>
    <t xml:space="preserve">   -0.002784</t>
  </si>
  <si>
    <t xml:space="preserve">    0.090152</t>
  </si>
  <si>
    <t xml:space="preserve">   -0.001025</t>
  </si>
  <si>
    <t xml:space="preserve">    0.012198</t>
  </si>
  <si>
    <t xml:space="preserve">   -0.000086</t>
  </si>
  <si>
    <t xml:space="preserve">    0.037627</t>
  </si>
  <si>
    <t xml:space="preserve">    0.008457</t>
  </si>
  <si>
    <t xml:space="preserve">    0.000264</t>
  </si>
  <si>
    <t xml:space="preserve">    0.098578</t>
  </si>
  <si>
    <t xml:space="preserve">    0.076783</t>
  </si>
  <si>
    <t xml:space="preserve">    0.001821</t>
  </si>
  <si>
    <t xml:space="preserve">    0.006715</t>
  </si>
  <si>
    <t xml:space="preserve">    0.063972</t>
  </si>
  <si>
    <t xml:space="preserve">    0.009062</t>
  </si>
  <si>
    <t xml:space="preserve">   -0.006384</t>
  </si>
  <si>
    <t>Florida</t>
  </si>
  <si>
    <t xml:space="preserve">     0.066893</t>
  </si>
  <si>
    <t xml:space="preserve">   -0.001277</t>
  </si>
  <si>
    <t xml:space="preserve">    0.017323</t>
  </si>
  <si>
    <t xml:space="preserve">   -0.000863</t>
  </si>
  <si>
    <t xml:space="preserve">    0.117398</t>
  </si>
  <si>
    <t xml:space="preserve">   -0.001003</t>
  </si>
  <si>
    <t xml:space="preserve">    0.016455</t>
  </si>
  <si>
    <t xml:space="preserve">   -0.000105</t>
  </si>
  <si>
    <t xml:space="preserve">    0.053283</t>
  </si>
  <si>
    <t xml:space="preserve">    0.011847</t>
  </si>
  <si>
    <t xml:space="preserve">    0.000472</t>
  </si>
  <si>
    <t xml:space="preserve">    0.134554</t>
  </si>
  <si>
    <t xml:space="preserve">    0.098180</t>
  </si>
  <si>
    <t xml:space="preserve">    0.001841</t>
  </si>
  <si>
    <t xml:space="preserve">    0.006349</t>
  </si>
  <si>
    <t xml:space="preserve">    0.081469</t>
  </si>
  <si>
    <t xml:space="preserve">    0.006478</t>
  </si>
  <si>
    <t xml:space="preserve">   -0.003373</t>
  </si>
  <si>
    <t>Ohio</t>
  </si>
  <si>
    <t xml:space="preserve">     0.036893</t>
  </si>
  <si>
    <t xml:space="preserve">   -0.004723</t>
  </si>
  <si>
    <t xml:space="preserve">    0.005168</t>
  </si>
  <si>
    <t xml:space="preserve">   -0.001679</t>
  </si>
  <si>
    <t xml:space="preserve">    0.010162</t>
  </si>
  <si>
    <t xml:space="preserve">   -0.000040</t>
  </si>
  <si>
    <t xml:space="preserve">    0.051964</t>
  </si>
  <si>
    <t xml:space="preserve">   -0.000356</t>
  </si>
  <si>
    <t xml:space="preserve">    0.014168</t>
  </si>
  <si>
    <t xml:space="preserve">    0.008134</t>
  </si>
  <si>
    <t xml:space="preserve">    0.001877</t>
  </si>
  <si>
    <t xml:space="preserve">    0.102158</t>
  </si>
  <si>
    <t xml:space="preserve">    0.081792</t>
  </si>
  <si>
    <t xml:space="preserve">    0.001015</t>
  </si>
  <si>
    <t xml:space="preserve">    0.013503</t>
  </si>
  <si>
    <t xml:space="preserve">    0.111818</t>
  </si>
  <si>
    <t xml:space="preserve">    0.007483</t>
  </si>
  <si>
    <t xml:space="preserve">   -0.008922</t>
  </si>
  <si>
    <t>Georgia</t>
  </si>
  <si>
    <t xml:space="preserve">     0.056380</t>
  </si>
  <si>
    <t xml:space="preserve">   -0.002424</t>
  </si>
  <si>
    <t xml:space="preserve">    0.015745</t>
  </si>
  <si>
    <t xml:space="preserve">   -0.001715</t>
  </si>
  <si>
    <t xml:space="preserve">    0.075907</t>
  </si>
  <si>
    <t xml:space="preserve">   -0.001068</t>
  </si>
  <si>
    <t xml:space="preserve">    0.014375</t>
  </si>
  <si>
    <t xml:space="preserve">   -0.000124</t>
  </si>
  <si>
    <t xml:space="preserve">    0.040520</t>
  </si>
  <si>
    <t xml:space="preserve">    0.011210</t>
  </si>
  <si>
    <t xml:space="preserve">    0.000430</t>
  </si>
  <si>
    <t xml:space="preserve">    0.098696</t>
  </si>
  <si>
    <t xml:space="preserve">    0.087792</t>
  </si>
  <si>
    <t xml:space="preserve">    0.001906</t>
  </si>
  <si>
    <t xml:space="preserve">    0.008776</t>
  </si>
  <si>
    <t xml:space="preserve">    0.078331</t>
  </si>
  <si>
    <t xml:space="preserve">    0.008552</t>
  </si>
  <si>
    <t xml:space="preserve">   -0.007217</t>
  </si>
  <si>
    <t>North Carolina</t>
  </si>
  <si>
    <t xml:space="preserve">     0.046154</t>
  </si>
  <si>
    <t xml:space="preserve">   -0.003000</t>
  </si>
  <si>
    <t xml:space="preserve">    0.009574</t>
  </si>
  <si>
    <t xml:space="preserve">   -0.001558</t>
  </si>
  <si>
    <t xml:space="preserve">    0.030963</t>
  </si>
  <si>
    <t xml:space="preserve">   -0.000260</t>
  </si>
  <si>
    <t xml:space="preserve">    0.030945</t>
  </si>
  <si>
    <t xml:space="preserve">   -0.000254</t>
  </si>
  <si>
    <t xml:space="preserve">    0.026663</t>
  </si>
  <si>
    <t xml:space="preserve">    0.010608</t>
  </si>
  <si>
    <t xml:space="preserve">    0.000853</t>
  </si>
  <si>
    <t xml:space="preserve">    0.084910</t>
  </si>
  <si>
    <t xml:space="preserve">    0.081484</t>
  </si>
  <si>
    <t xml:space="preserve">    0.001411</t>
  </si>
  <si>
    <t xml:space="preserve">    0.010549</t>
  </si>
  <si>
    <t xml:space="preserve">    0.090622</t>
  </si>
  <si>
    <t xml:space="preserve">    0.008278</t>
  </si>
  <si>
    <t xml:space="preserve">   -0.008803</t>
  </si>
  <si>
    <t>Virginia</t>
  </si>
  <si>
    <t xml:space="preserve">     0.040059</t>
  </si>
  <si>
    <t xml:space="preserve">   -0.003181</t>
  </si>
  <si>
    <t xml:space="preserve">    0.007787</t>
  </si>
  <si>
    <t xml:space="preserve">   -0.001737</t>
  </si>
  <si>
    <t xml:space="preserve">    0.026976</t>
  </si>
  <si>
    <t xml:space="preserve">   -0.000217</t>
  </si>
  <si>
    <t xml:space="preserve">    0.052316</t>
  </si>
  <si>
    <t xml:space="preserve">    0.019307</t>
  </si>
  <si>
    <t xml:space="preserve">    0.008846</t>
  </si>
  <si>
    <t xml:space="preserve">    0.001074</t>
  </si>
  <si>
    <t xml:space="preserve">    0.097774</t>
  </si>
  <si>
    <t xml:space="preserve">    0.075179</t>
  </si>
  <si>
    <t xml:space="preserve">    0.001270</t>
  </si>
  <si>
    <t xml:space="preserve">    0.010010</t>
  </si>
  <si>
    <t xml:space="preserve">    0.080357</t>
  </si>
  <si>
    <t xml:space="preserve">    0.006444</t>
  </si>
  <si>
    <t xml:space="preserve">   -0.008584</t>
  </si>
  <si>
    <t>South Carolina</t>
  </si>
  <si>
    <t xml:space="preserve">     0.063515</t>
  </si>
  <si>
    <t xml:space="preserve">   -0.003195</t>
  </si>
  <si>
    <t xml:space="preserve">    0.012408</t>
  </si>
  <si>
    <t xml:space="preserve">   -0.001753</t>
  </si>
  <si>
    <t xml:space="preserve">    0.069443</t>
  </si>
  <si>
    <t xml:space="preserve">   -0.000874</t>
  </si>
  <si>
    <t xml:space="preserve">    0.021370</t>
  </si>
  <si>
    <t xml:space="preserve">   -0.000202</t>
  </si>
  <si>
    <t xml:space="preserve">    0.035773</t>
  </si>
  <si>
    <t xml:space="preserve">    0.011867</t>
  </si>
  <si>
    <t xml:space="preserve">    0.000741</t>
  </si>
  <si>
    <t xml:space="preserve">    0.109835</t>
  </si>
  <si>
    <t xml:space="preserve">    0.094762</t>
  </si>
  <si>
    <t xml:space="preserve">    0.001758</t>
  </si>
  <si>
    <t xml:space="preserve">    0.010948</t>
  </si>
  <si>
    <t xml:space="preserve">    0.087650</t>
  </si>
  <si>
    <t xml:space="preserve">    0.011236</t>
  </si>
  <si>
    <t xml:space="preserve">   -0.009712</t>
  </si>
  <si>
    <t>West Virginia</t>
  </si>
  <si>
    <t xml:space="preserve">     0.030247</t>
  </si>
  <si>
    <t xml:space="preserve">   -0.002267</t>
  </si>
  <si>
    <t xml:space="preserve">    0.009316</t>
  </si>
  <si>
    <t xml:space="preserve">   -0.002061</t>
  </si>
  <si>
    <t xml:space="preserve">    0.026382</t>
  </si>
  <si>
    <t xml:space="preserve">   -0.000218</t>
  </si>
  <si>
    <t xml:space="preserve">    0.030068</t>
  </si>
  <si>
    <t xml:space="preserve">   -0.000188</t>
  </si>
  <si>
    <t xml:space="preserve">    0.017196</t>
  </si>
  <si>
    <t xml:space="preserve">    0.007836</t>
  </si>
  <si>
    <t xml:space="preserve">    0.000852</t>
  </si>
  <si>
    <t xml:space="preserve">    0.065342</t>
  </si>
  <si>
    <t xml:space="preserve">    0.064519</t>
  </si>
  <si>
    <t xml:space="preserve">    0.001026</t>
  </si>
  <si>
    <t xml:space="preserve">    0.008699</t>
  </si>
  <si>
    <t xml:space="preserve">    0.064330</t>
  </si>
  <si>
    <t xml:space="preserve">    0.005575</t>
  </si>
  <si>
    <t xml:space="preserve">   -0.006184</t>
  </si>
  <si>
    <t>Pennsylvania</t>
  </si>
  <si>
    <t xml:space="preserve">     0.032329</t>
  </si>
  <si>
    <t xml:space="preserve">   -0.004362</t>
  </si>
  <si>
    <t xml:space="preserve">    0.006283</t>
  </si>
  <si>
    <t xml:space="preserve">   -0.001987</t>
  </si>
  <si>
    <t xml:space="preserve">    0.008199</t>
  </si>
  <si>
    <t xml:space="preserve">    0.070147</t>
  </si>
  <si>
    <t xml:space="preserve">   -0.000461</t>
  </si>
  <si>
    <t xml:space="preserve">    0.012420</t>
  </si>
  <si>
    <t xml:space="preserve">    0.006912</t>
  </si>
  <si>
    <t xml:space="preserve">    0.001812</t>
  </si>
  <si>
    <t xml:space="preserve">    0.108965</t>
  </si>
  <si>
    <t xml:space="preserve">    0.071696</t>
  </si>
  <si>
    <t xml:space="preserve">    0.001084</t>
  </si>
  <si>
    <t xml:space="preserve">    0.010459</t>
  </si>
  <si>
    <t xml:space="preserve">    0.093739</t>
  </si>
  <si>
    <t xml:space="preserve">    0.005212</t>
  </si>
  <si>
    <t xml:space="preserve">   -0.007958</t>
  </si>
  <si>
    <t>New York</t>
  </si>
  <si>
    <t xml:space="preserve">     0.023437</t>
  </si>
  <si>
    <t xml:space="preserve">   -0.003846</t>
  </si>
  <si>
    <t xml:space="preserve">    0.002821</t>
  </si>
  <si>
    <t xml:space="preserve">    0.004008</t>
  </si>
  <si>
    <t xml:space="preserve">   -0.000020</t>
  </si>
  <si>
    <t xml:space="preserve">    0.049910</t>
  </si>
  <si>
    <t xml:space="preserve">   -0.000333</t>
  </si>
  <si>
    <t xml:space="preserve">    0.008937</t>
  </si>
  <si>
    <t xml:space="preserve">    0.005372</t>
  </si>
  <si>
    <t xml:space="preserve">    0.001454</t>
  </si>
  <si>
    <t xml:space="preserve">    0.075255</t>
  </si>
  <si>
    <t xml:space="preserve">    0.053358</t>
  </si>
  <si>
    <t xml:space="preserve">    0.000669</t>
  </si>
  <si>
    <t xml:space="preserve">    0.008147</t>
  </si>
  <si>
    <t xml:space="preserve">    0.075748</t>
  </si>
  <si>
    <t xml:space="preserve">    0.002849</t>
  </si>
  <si>
    <t xml:space="preserve">   -0.004298</t>
  </si>
  <si>
    <t>Maryland</t>
  </si>
  <si>
    <t xml:space="preserve">     0.043587</t>
  </si>
  <si>
    <t xml:space="preserve">   -0.005839</t>
  </si>
  <si>
    <t xml:space="preserve">    0.005051</t>
  </si>
  <si>
    <t xml:space="preserve">   -0.001800</t>
  </si>
  <si>
    <t xml:space="preserve">    0.016025</t>
  </si>
  <si>
    <t xml:space="preserve">   -0.000116</t>
  </si>
  <si>
    <t xml:space="preserve">    0.079952</t>
  </si>
  <si>
    <t xml:space="preserve">   -0.000562</t>
  </si>
  <si>
    <t xml:space="preserve">    0.014976</t>
  </si>
  <si>
    <t xml:space="preserve">    0.008741</t>
  </si>
  <si>
    <t xml:space="preserve">    0.002032</t>
  </si>
  <si>
    <t xml:space="preserve">    0.148662</t>
  </si>
  <si>
    <t xml:space="preserve">    0.086727</t>
  </si>
  <si>
    <t xml:space="preserve">    0.002443</t>
  </si>
  <si>
    <t xml:space="preserve">    0.012621</t>
  </si>
  <si>
    <t xml:space="preserve">    0.123209</t>
  </si>
  <si>
    <t xml:space="preserve">    0.010054</t>
  </si>
  <si>
    <t xml:space="preserve">   -0.010779</t>
  </si>
  <si>
    <t>District of Columbia</t>
  </si>
  <si>
    <t xml:space="preserve">     0.087976</t>
  </si>
  <si>
    <t xml:space="preserve">   -0.009294</t>
  </si>
  <si>
    <t xml:space="preserve">    0.005468</t>
  </si>
  <si>
    <t xml:space="preserve">   -0.002247</t>
  </si>
  <si>
    <t xml:space="preserve">    0.011677</t>
  </si>
  <si>
    <t xml:space="preserve">   -0.000129</t>
  </si>
  <si>
    <t xml:space="preserve">    0.281862</t>
  </si>
  <si>
    <t xml:space="preserve">   -0.000975</t>
  </si>
  <si>
    <t xml:space="preserve">    0.016805</t>
  </si>
  <si>
    <t xml:space="preserve">    0.010078</t>
  </si>
  <si>
    <t xml:space="preserve">    0.002530</t>
  </si>
  <si>
    <t xml:space="preserve">    0.512598</t>
  </si>
  <si>
    <t xml:space="preserve">    0.107519</t>
  </si>
  <si>
    <t xml:space="preserve">    0.003626</t>
  </si>
  <si>
    <t xml:space="preserve">    0.014562</t>
  </si>
  <si>
    <t xml:space="preserve">    0.270407</t>
  </si>
  <si>
    <t xml:space="preserve">    0.009755</t>
  </si>
  <si>
    <t xml:space="preserve">   -0.013603</t>
  </si>
  <si>
    <t>Delaware</t>
  </si>
  <si>
    <t xml:space="preserve">     0.039493</t>
  </si>
  <si>
    <t xml:space="preserve">   -0.005381</t>
  </si>
  <si>
    <t xml:space="preserve">    0.004159</t>
  </si>
  <si>
    <t xml:space="preserve">   -0.001510</t>
  </si>
  <si>
    <t xml:space="preserve">    0.010503</t>
  </si>
  <si>
    <t xml:space="preserve">   -0.000089</t>
  </si>
  <si>
    <t xml:space="preserve">    0.082198</t>
  </si>
  <si>
    <t xml:space="preserve">   -0.000546</t>
  </si>
  <si>
    <t xml:space="preserve">    0.014474</t>
  </si>
  <si>
    <t xml:space="preserve">    0.008688</t>
  </si>
  <si>
    <t xml:space="preserve">    0.001917</t>
  </si>
  <si>
    <t xml:space="preserve">    0.132860</t>
  </si>
  <si>
    <t xml:space="preserve">    0.084913</t>
  </si>
  <si>
    <t xml:space="preserve">    0.001961</t>
  </si>
  <si>
    <t xml:space="preserve">    0.012615</t>
  </si>
  <si>
    <t xml:space="preserve">    0.112959</t>
  </si>
  <si>
    <t xml:space="preserve">    0.009821</t>
  </si>
  <si>
    <t xml:space="preserve">   -0.010459</t>
  </si>
  <si>
    <t>New Jersey</t>
  </si>
  <si>
    <t xml:space="preserve">     0.053491</t>
  </si>
  <si>
    <t xml:space="preserve">   -0.010265</t>
  </si>
  <si>
    <t xml:space="preserve">    0.003848</t>
  </si>
  <si>
    <t xml:space="preserve">   -0.001703</t>
  </si>
  <si>
    <t xml:space="preserve">    0.008036</t>
  </si>
  <si>
    <t xml:space="preserve">    0.132858</t>
  </si>
  <si>
    <t xml:space="preserve">    0.013766</t>
  </si>
  <si>
    <t xml:space="preserve">    0.008754</t>
  </si>
  <si>
    <t xml:space="preserve">    0.003336</t>
  </si>
  <si>
    <t xml:space="preserve">    0.216256</t>
  </si>
  <si>
    <t xml:space="preserve">    0.100330</t>
  </si>
  <si>
    <t xml:space="preserve">    0.001588</t>
  </si>
  <si>
    <t xml:space="preserve">    0.015253</t>
  </si>
  <si>
    <t xml:space="preserve">    0.158250</t>
  </si>
  <si>
    <t xml:space="preserve">    0.005293</t>
  </si>
  <si>
    <t xml:space="preserve">   -0.011314</t>
  </si>
  <si>
    <t>Vermont</t>
  </si>
  <si>
    <t xml:space="preserve">     0.014256</t>
  </si>
  <si>
    <t xml:space="preserve">   -0.002690</t>
  </si>
  <si>
    <t xml:space="preserve">   -0.000361</t>
  </si>
  <si>
    <t xml:space="preserve">    0.003032</t>
  </si>
  <si>
    <t xml:space="preserve">   -0.000022</t>
  </si>
  <si>
    <t xml:space="preserve">    0.058304</t>
  </si>
  <si>
    <t xml:space="preserve">   -0.000326</t>
  </si>
  <si>
    <t xml:space="preserve">    0.007866</t>
  </si>
  <si>
    <t xml:space="preserve">    0.004758</t>
  </si>
  <si>
    <t xml:space="preserve">    0.001241</t>
  </si>
  <si>
    <t xml:space="preserve">    0.066540</t>
  </si>
  <si>
    <t xml:space="preserve">    0.046397</t>
  </si>
  <si>
    <t xml:space="preserve">    0.000488</t>
  </si>
  <si>
    <t xml:space="preserve">    0.006752</t>
  </si>
  <si>
    <t xml:space="preserve">    0.061265</t>
  </si>
  <si>
    <t xml:space="preserve">    0.001899</t>
  </si>
  <si>
    <t xml:space="preserve">   -0.002761</t>
  </si>
  <si>
    <t>Connecticut</t>
  </si>
  <si>
    <t xml:space="preserve">     0.046315</t>
  </si>
  <si>
    <t xml:space="preserve">   -0.010529</t>
  </si>
  <si>
    <t xml:space="preserve">    0.002696</t>
  </si>
  <si>
    <t xml:space="preserve">   -0.000609</t>
  </si>
  <si>
    <t xml:space="preserve">    0.004267</t>
  </si>
  <si>
    <t xml:space="preserve">    0.147757</t>
  </si>
  <si>
    <t xml:space="preserve">   -0.001067</t>
  </si>
  <si>
    <t xml:space="preserve">    0.011897</t>
  </si>
  <si>
    <t xml:space="preserve">    0.007770</t>
  </si>
  <si>
    <t xml:space="preserve">    0.003305</t>
  </si>
  <si>
    <t xml:space="preserve">    0.201966</t>
  </si>
  <si>
    <t xml:space="preserve">    0.091451</t>
  </si>
  <si>
    <t xml:space="preserve">    0.001377</t>
  </si>
  <si>
    <t xml:space="preserve">    0.011977</t>
  </si>
  <si>
    <t xml:space="preserve">    0.128830</t>
  </si>
  <si>
    <t xml:space="preserve">    0.002927</t>
  </si>
  <si>
    <t xml:space="preserve">   -0.006018</t>
  </si>
  <si>
    <t>Massachusetts</t>
  </si>
  <si>
    <t xml:space="preserve">     0.038561</t>
  </si>
  <si>
    <t xml:space="preserve">   -0.008998</t>
  </si>
  <si>
    <t xml:space="preserve">    0.002440</t>
  </si>
  <si>
    <t xml:space="preserve">   -0.000497</t>
  </si>
  <si>
    <t xml:space="preserve">    0.005309</t>
  </si>
  <si>
    <t xml:space="preserve">    0.122718</t>
  </si>
  <si>
    <t xml:space="preserve">   -0.000912</t>
  </si>
  <si>
    <t xml:space="preserve">    0.010998</t>
  </si>
  <si>
    <t xml:space="preserve">    0.006745</t>
  </si>
  <si>
    <t xml:space="preserve">    0.002634</t>
  </si>
  <si>
    <t xml:space="preserve">    0.173390</t>
  </si>
  <si>
    <t xml:space="preserve">    0.082482</t>
  </si>
  <si>
    <t xml:space="preserve">    0.001062</t>
  </si>
  <si>
    <t xml:space="preserve">    0.010298</t>
  </si>
  <si>
    <t xml:space="preserve">    0.119216</t>
  </si>
  <si>
    <t xml:space="preserve">    0.002904</t>
  </si>
  <si>
    <t xml:space="preserve">   -0.005317</t>
  </si>
  <si>
    <t>New Hampshire</t>
  </si>
  <si>
    <t xml:space="preserve">     0.016810</t>
  </si>
  <si>
    <t xml:space="preserve">   -0.003804</t>
  </si>
  <si>
    <t xml:space="preserve">    0.001929</t>
  </si>
  <si>
    <t xml:space="preserve">   -0.000381</t>
  </si>
  <si>
    <t xml:space="preserve">    0.003800</t>
  </si>
  <si>
    <t xml:space="preserve">    0.067453</t>
  </si>
  <si>
    <t xml:space="preserve">   -0.000465</t>
  </si>
  <si>
    <t xml:space="preserve">    0.008322</t>
  </si>
  <si>
    <t xml:space="preserve">    0.004981</t>
  </si>
  <si>
    <t xml:space="preserve">    0.085530</t>
  </si>
  <si>
    <t xml:space="preserve">    0.055883</t>
  </si>
  <si>
    <t xml:space="preserve">    0.000557</t>
  </si>
  <si>
    <t xml:space="preserve">    0.007275</t>
  </si>
  <si>
    <t xml:space="preserve">    0.076888</t>
  </si>
  <si>
    <t xml:space="preserve">    0.001989</t>
  </si>
  <si>
    <t xml:space="preserve">   -0.003409</t>
  </si>
  <si>
    <t>Maine</t>
  </si>
  <si>
    <t xml:space="preserve">     0.006452</t>
  </si>
  <si>
    <t xml:space="preserve">   -0.000996</t>
  </si>
  <si>
    <t xml:space="preserve">    0.000836</t>
  </si>
  <si>
    <t xml:space="preserve">    0.001416</t>
  </si>
  <si>
    <t xml:space="preserve">    0.018945</t>
  </si>
  <si>
    <t xml:space="preserve">   -0.000114</t>
  </si>
  <si>
    <t xml:space="preserve">    0.003936</t>
  </si>
  <si>
    <t xml:space="preserve">    0.002259</t>
  </si>
  <si>
    <t xml:space="preserve">    0.000423</t>
  </si>
  <si>
    <t xml:space="preserve">    0.029604</t>
  </si>
  <si>
    <t xml:space="preserve">    0.023389</t>
  </si>
  <si>
    <t xml:space="preserve">    0.000197</t>
  </si>
  <si>
    <t xml:space="preserve">    0.002775</t>
  </si>
  <si>
    <t xml:space="preserve">    0.037563</t>
  </si>
  <si>
    <t xml:space="preserve">    0.001680</t>
  </si>
  <si>
    <t xml:space="preserve">   -0.001296</t>
  </si>
  <si>
    <t>Rhode Island</t>
  </si>
  <si>
    <t xml:space="preserve">     0.043431</t>
  </si>
  <si>
    <t xml:space="preserve">   -0.009119</t>
  </si>
  <si>
    <t xml:space="preserve">    0.002591</t>
  </si>
  <si>
    <t xml:space="preserve">   -0.000476</t>
  </si>
  <si>
    <t xml:space="preserve">    0.004213</t>
  </si>
  <si>
    <t xml:space="preserve">   -0.000038</t>
  </si>
  <si>
    <t xml:space="preserve">    0.120263</t>
  </si>
  <si>
    <t xml:space="preserve">   -0.000818</t>
  </si>
  <si>
    <t xml:space="preserve">    0.011657</t>
  </si>
  <si>
    <t xml:space="preserve">    0.007243</t>
  </si>
  <si>
    <t xml:space="preserve">    0.002870</t>
  </si>
  <si>
    <t xml:space="preserve">    0.169282</t>
  </si>
  <si>
    <t xml:space="preserve">    0.083995</t>
  </si>
  <si>
    <t xml:space="preserve">    0.001205</t>
  </si>
  <si>
    <t xml:space="preserve">    0.010355</t>
  </si>
  <si>
    <t xml:space="preserve">    0.115761</t>
  </si>
  <si>
    <t xml:space="preserve">    0.003442</t>
  </si>
  <si>
    <t xml:space="preserve">   -0.005214</t>
  </si>
  <si>
    <t>mobile sources</t>
  </si>
  <si>
    <t>point sources</t>
  </si>
  <si>
    <t>oil and gas</t>
  </si>
  <si>
    <t>non point sources</t>
  </si>
  <si>
    <t>fires</t>
  </si>
  <si>
    <t>rwc</t>
  </si>
  <si>
    <t>National</t>
  </si>
  <si>
    <t>onroad, nonroad, marine, rail</t>
  </si>
  <si>
    <t>_VTR</t>
  </si>
  <si>
    <t>new</t>
  </si>
  <si>
    <t>ptnonipm+PTEGU</t>
  </si>
  <si>
    <t>_VEG</t>
  </si>
  <si>
    <t>PT_oilgas+np_oilgas</t>
  </si>
  <si>
    <t>_VNO</t>
  </si>
  <si>
    <t>nonpoint sources</t>
  </si>
  <si>
    <t>_VNP</t>
  </si>
  <si>
    <t>_VFI</t>
  </si>
  <si>
    <t>residential wood combutsion</t>
  </si>
  <si>
    <t>_VRW</t>
  </si>
  <si>
    <t>PAR+ethane</t>
  </si>
  <si>
    <t>PAR+etha_anthr</t>
  </si>
  <si>
    <t>methanol+ethanol</t>
  </si>
  <si>
    <t>MEOH_anth</t>
  </si>
  <si>
    <t>formaldehyde</t>
  </si>
  <si>
    <t>FORM_anthr</t>
  </si>
  <si>
    <t>acetaldehyde+</t>
  </si>
  <si>
    <t>ALD2+ALDX_anthr</t>
  </si>
  <si>
    <t>alkenes</t>
  </si>
  <si>
    <t>OLEx_anthr</t>
  </si>
  <si>
    <t>ISOP_anthr</t>
  </si>
  <si>
    <t>aromatics</t>
  </si>
  <si>
    <t>TOL+XYL_anthr</t>
  </si>
  <si>
    <t>ALD2 National</t>
  </si>
  <si>
    <t xml:space="preserve">HCHO National </t>
  </si>
  <si>
    <t>O3 National</t>
  </si>
  <si>
    <t>HCHO/O3</t>
  </si>
  <si>
    <t>ALD2/O3</t>
  </si>
  <si>
    <t>normalized ALD2</t>
  </si>
  <si>
    <t>normalized HCHO</t>
  </si>
  <si>
    <t>normalized O3</t>
  </si>
  <si>
    <t>emissions</t>
  </si>
  <si>
    <t>moles/month/1.e9</t>
  </si>
  <si>
    <t>normalized ALD2 to par/ETHA</t>
  </si>
  <si>
    <t>normalized HCHO to par/ETHA</t>
  </si>
  <si>
    <t>normalized O3 to par/ETHA</t>
  </si>
  <si>
    <t>isoprene+terpenes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</si>
</sst>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F1" workbookViewId="0">
      <selection activeCell="O1" sqref="O1"/>
    </sheetView>
  </sheetViews>
  <sheetFormatPr defaultColWidth="11.5703125" defaultRowHeight="12.75" x14ac:dyDescent="0.2"/>
  <cols>
    <col min="1" max="1" width="21.28515625" customWidth="1"/>
    <col min="2" max="2" width="13.7109375" customWidth="1"/>
    <col min="3" max="3" width="13.140625" customWidth="1"/>
    <col min="4" max="5" width="13.28515625" customWidth="1"/>
    <col min="6" max="7" width="12.140625" customWidth="1"/>
    <col min="8" max="9" width="13.7109375" customWidth="1"/>
    <col min="10" max="10" width="13.140625" customWidth="1"/>
    <col min="11" max="11" width="13.42578125" customWidth="1"/>
    <col min="12" max="12" width="13.140625" customWidth="1"/>
    <col min="13" max="13" width="12.85546875" customWidth="1"/>
    <col min="14" max="14" width="13" customWidth="1"/>
    <col min="15" max="15" width="12.28515625" customWidth="1"/>
    <col min="16" max="17" width="12.85546875" customWidth="1"/>
    <col min="18" max="19" width="13.28515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x14ac:dyDescent="0.2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</row>
    <row r="4" spans="1:19" x14ac:dyDescent="0.2">
      <c r="A4" t="s">
        <v>57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  <c r="S4" t="s">
        <v>75</v>
      </c>
    </row>
    <row r="5" spans="1:19" x14ac:dyDescent="0.2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</row>
    <row r="6" spans="1:19" x14ac:dyDescent="0.2">
      <c r="A6" t="s">
        <v>95</v>
      </c>
      <c r="B6" t="s">
        <v>96</v>
      </c>
      <c r="C6" t="s">
        <v>97</v>
      </c>
      <c r="D6" t="s">
        <v>98</v>
      </c>
      <c r="E6" t="s">
        <v>99</v>
      </c>
      <c r="F6" t="s">
        <v>100</v>
      </c>
      <c r="G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  <c r="Q6" t="s">
        <v>111</v>
      </c>
      <c r="R6" t="s">
        <v>112</v>
      </c>
      <c r="S6" t="s">
        <v>113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/>
  </sheetViews>
  <sheetFormatPr defaultColWidth="11.5703125" defaultRowHeight="12.75" x14ac:dyDescent="0.2"/>
  <cols>
    <col min="1" max="1" width="17.5703125" customWidth="1"/>
    <col min="2" max="2" width="13.7109375" customWidth="1"/>
    <col min="3" max="3" width="13.140625" customWidth="1"/>
    <col min="4" max="5" width="13.28515625" customWidth="1"/>
    <col min="6" max="7" width="12.140625" customWidth="1"/>
    <col min="8" max="9" width="13.7109375" customWidth="1"/>
    <col min="10" max="10" width="13.140625" customWidth="1"/>
    <col min="11" max="11" width="13.42578125" customWidth="1"/>
    <col min="12" max="12" width="13.140625" customWidth="1"/>
    <col min="13" max="13" width="12.85546875" customWidth="1"/>
    <col min="14" max="14" width="13" customWidth="1"/>
    <col min="15" max="15" width="12.28515625" customWidth="1"/>
    <col min="16" max="17" width="12.85546875" customWidth="1"/>
    <col min="18" max="19" width="13.28515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x14ac:dyDescent="0.2">
      <c r="A3" t="s">
        <v>114</v>
      </c>
      <c r="B3" t="s">
        <v>115</v>
      </c>
      <c r="C3" t="s">
        <v>116</v>
      </c>
      <c r="D3" t="s">
        <v>117</v>
      </c>
      <c r="E3" t="s">
        <v>118</v>
      </c>
      <c r="F3" t="s">
        <v>119</v>
      </c>
      <c r="G3" t="s">
        <v>101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N3" t="s">
        <v>126</v>
      </c>
      <c r="O3" t="s">
        <v>127</v>
      </c>
      <c r="P3" t="s">
        <v>128</v>
      </c>
      <c r="Q3" t="s">
        <v>129</v>
      </c>
      <c r="R3" t="s">
        <v>130</v>
      </c>
      <c r="S3" t="s">
        <v>131</v>
      </c>
    </row>
    <row r="4" spans="1:19" x14ac:dyDescent="0.2">
      <c r="A4" t="s">
        <v>132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  <c r="G4" t="s">
        <v>138</v>
      </c>
      <c r="H4" t="s">
        <v>139</v>
      </c>
      <c r="I4" t="s">
        <v>140</v>
      </c>
      <c r="J4" t="s">
        <v>141</v>
      </c>
      <c r="K4" t="s">
        <v>142</v>
      </c>
      <c r="L4" t="s">
        <v>143</v>
      </c>
      <c r="M4" t="s">
        <v>144</v>
      </c>
      <c r="N4" t="s">
        <v>145</v>
      </c>
      <c r="O4" t="s">
        <v>146</v>
      </c>
      <c r="P4" t="s">
        <v>147</v>
      </c>
      <c r="Q4" t="s">
        <v>148</v>
      </c>
      <c r="R4" t="s">
        <v>149</v>
      </c>
      <c r="S4" t="s">
        <v>150</v>
      </c>
    </row>
    <row r="5" spans="1:19" x14ac:dyDescent="0.2">
      <c r="A5" t="s">
        <v>151</v>
      </c>
      <c r="B5" t="s">
        <v>152</v>
      </c>
      <c r="C5" t="s">
        <v>153</v>
      </c>
      <c r="D5" t="s">
        <v>154</v>
      </c>
      <c r="E5" t="s">
        <v>155</v>
      </c>
      <c r="F5" t="s">
        <v>156</v>
      </c>
      <c r="G5" t="s">
        <v>157</v>
      </c>
      <c r="H5" t="s">
        <v>158</v>
      </c>
      <c r="I5" t="s">
        <v>159</v>
      </c>
      <c r="J5" t="s">
        <v>160</v>
      </c>
      <c r="K5" t="s">
        <v>161</v>
      </c>
      <c r="L5" t="s">
        <v>162</v>
      </c>
      <c r="M5" t="s">
        <v>163</v>
      </c>
      <c r="N5" t="s">
        <v>164</v>
      </c>
      <c r="O5" t="s">
        <v>165</v>
      </c>
      <c r="P5" t="s">
        <v>166</v>
      </c>
      <c r="Q5" t="s">
        <v>167</v>
      </c>
      <c r="R5" t="s">
        <v>168</v>
      </c>
      <c r="S5" t="s">
        <v>169</v>
      </c>
    </row>
    <row r="6" spans="1:19" x14ac:dyDescent="0.2">
      <c r="A6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183</v>
      </c>
      <c r="O6" t="s">
        <v>184</v>
      </c>
      <c r="P6" t="s">
        <v>185</v>
      </c>
      <c r="Q6" t="s">
        <v>186</v>
      </c>
      <c r="R6" t="s">
        <v>187</v>
      </c>
      <c r="S6" t="s">
        <v>188</v>
      </c>
    </row>
    <row r="7" spans="1:19" x14ac:dyDescent="0.2">
      <c r="A7" t="s">
        <v>189</v>
      </c>
      <c r="B7" t="s">
        <v>190</v>
      </c>
      <c r="C7" t="s">
        <v>191</v>
      </c>
      <c r="D7" t="s">
        <v>192</v>
      </c>
      <c r="E7" t="s">
        <v>193</v>
      </c>
      <c r="F7" t="s">
        <v>194</v>
      </c>
      <c r="G7" t="s">
        <v>195</v>
      </c>
      <c r="H7" t="s">
        <v>196</v>
      </c>
      <c r="I7" t="s">
        <v>197</v>
      </c>
      <c r="J7" t="s">
        <v>198</v>
      </c>
      <c r="K7" t="s">
        <v>199</v>
      </c>
      <c r="L7" t="s">
        <v>200</v>
      </c>
      <c r="M7" t="s">
        <v>201</v>
      </c>
      <c r="N7" t="s">
        <v>202</v>
      </c>
      <c r="O7" t="s">
        <v>203</v>
      </c>
      <c r="P7" t="s">
        <v>204</v>
      </c>
      <c r="Q7" t="s">
        <v>205</v>
      </c>
      <c r="R7" t="s">
        <v>206</v>
      </c>
      <c r="S7" t="s">
        <v>207</v>
      </c>
    </row>
    <row r="8" spans="1:19" x14ac:dyDescent="0.2">
      <c r="A8" t="s">
        <v>208</v>
      </c>
      <c r="B8" t="s">
        <v>209</v>
      </c>
      <c r="C8" t="s">
        <v>210</v>
      </c>
      <c r="D8" t="s">
        <v>211</v>
      </c>
      <c r="E8" t="s">
        <v>212</v>
      </c>
      <c r="F8" t="s">
        <v>213</v>
      </c>
      <c r="G8" t="s">
        <v>82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219</v>
      </c>
      <c r="N8" t="s">
        <v>220</v>
      </c>
      <c r="O8" t="s">
        <v>221</v>
      </c>
      <c r="P8" t="s">
        <v>222</v>
      </c>
      <c r="Q8" t="s">
        <v>223</v>
      </c>
      <c r="R8" t="s">
        <v>224</v>
      </c>
      <c r="S8" t="s">
        <v>225</v>
      </c>
    </row>
    <row r="9" spans="1:19" x14ac:dyDescent="0.2">
      <c r="A9" t="s">
        <v>226</v>
      </c>
      <c r="B9" t="s">
        <v>227</v>
      </c>
      <c r="C9" t="s">
        <v>228</v>
      </c>
      <c r="D9" t="s">
        <v>229</v>
      </c>
      <c r="E9" t="s">
        <v>230</v>
      </c>
      <c r="F9" t="s">
        <v>231</v>
      </c>
      <c r="G9" t="s">
        <v>232</v>
      </c>
      <c r="H9" t="s">
        <v>233</v>
      </c>
      <c r="I9" t="s">
        <v>234</v>
      </c>
      <c r="J9" t="s">
        <v>235</v>
      </c>
      <c r="K9" t="s">
        <v>236</v>
      </c>
      <c r="L9" t="s">
        <v>237</v>
      </c>
      <c r="M9" t="s">
        <v>238</v>
      </c>
      <c r="N9" t="s">
        <v>239</v>
      </c>
      <c r="O9" t="s">
        <v>240</v>
      </c>
      <c r="P9" t="s">
        <v>241</v>
      </c>
      <c r="Q9" t="s">
        <v>242</v>
      </c>
      <c r="R9" t="s">
        <v>243</v>
      </c>
      <c r="S9" t="s">
        <v>244</v>
      </c>
    </row>
    <row r="10" spans="1:19" x14ac:dyDescent="0.2">
      <c r="A10" t="s">
        <v>245</v>
      </c>
      <c r="B10" t="s">
        <v>246</v>
      </c>
      <c r="C10" t="s">
        <v>247</v>
      </c>
      <c r="D10" t="s">
        <v>248</v>
      </c>
      <c r="E10" t="s">
        <v>249</v>
      </c>
      <c r="F10" t="s">
        <v>250</v>
      </c>
      <c r="G10" t="s">
        <v>251</v>
      </c>
      <c r="H10" t="s">
        <v>252</v>
      </c>
      <c r="I10" t="s">
        <v>253</v>
      </c>
      <c r="J10" t="s">
        <v>254</v>
      </c>
      <c r="K10" t="s">
        <v>255</v>
      </c>
      <c r="L10" t="s">
        <v>256</v>
      </c>
      <c r="M10" t="s">
        <v>257</v>
      </c>
      <c r="N10" t="s">
        <v>258</v>
      </c>
      <c r="O10" t="s">
        <v>259</v>
      </c>
      <c r="P10" t="s">
        <v>260</v>
      </c>
      <c r="Q10" t="s">
        <v>261</v>
      </c>
      <c r="R10" t="s">
        <v>262</v>
      </c>
      <c r="S10" t="s">
        <v>263</v>
      </c>
    </row>
    <row r="11" spans="1:19" x14ac:dyDescent="0.2">
      <c r="A11" t="s">
        <v>264</v>
      </c>
      <c r="B11" t="s">
        <v>265</v>
      </c>
      <c r="C11" t="s">
        <v>266</v>
      </c>
      <c r="D11" t="s">
        <v>267</v>
      </c>
      <c r="E11" t="s">
        <v>268</v>
      </c>
      <c r="F11" t="s">
        <v>269</v>
      </c>
      <c r="G11" t="s">
        <v>270</v>
      </c>
      <c r="H11" t="s">
        <v>271</v>
      </c>
      <c r="I11" t="s">
        <v>272</v>
      </c>
      <c r="J11" t="s">
        <v>273</v>
      </c>
      <c r="K11" t="s">
        <v>274</v>
      </c>
      <c r="L11" t="s">
        <v>275</v>
      </c>
      <c r="M11" t="s">
        <v>276</v>
      </c>
      <c r="N11" t="s">
        <v>277</v>
      </c>
      <c r="O11" t="s">
        <v>278</v>
      </c>
      <c r="P11" t="s">
        <v>279</v>
      </c>
      <c r="Q11" t="s">
        <v>280</v>
      </c>
      <c r="R11" t="s">
        <v>281</v>
      </c>
      <c r="S11" t="s">
        <v>282</v>
      </c>
    </row>
    <row r="12" spans="1:19" x14ac:dyDescent="0.2">
      <c r="A12" t="s">
        <v>283</v>
      </c>
      <c r="B12" t="s">
        <v>284</v>
      </c>
      <c r="C12" t="s">
        <v>285</v>
      </c>
      <c r="D12" t="s">
        <v>286</v>
      </c>
      <c r="E12" t="s">
        <v>287</v>
      </c>
      <c r="F12" t="s">
        <v>288</v>
      </c>
      <c r="G12" t="s">
        <v>289</v>
      </c>
      <c r="H12" t="s">
        <v>290</v>
      </c>
      <c r="I12" t="s">
        <v>291</v>
      </c>
      <c r="J12" t="s">
        <v>292</v>
      </c>
      <c r="K12" t="s">
        <v>293</v>
      </c>
      <c r="L12" t="s">
        <v>294</v>
      </c>
      <c r="M12" t="s">
        <v>295</v>
      </c>
      <c r="N12" t="s">
        <v>296</v>
      </c>
      <c r="O12" t="s">
        <v>297</v>
      </c>
      <c r="P12" t="s">
        <v>298</v>
      </c>
      <c r="Q12" t="s">
        <v>299</v>
      </c>
      <c r="R12" t="s">
        <v>300</v>
      </c>
      <c r="S12" t="s">
        <v>301</v>
      </c>
    </row>
    <row r="13" spans="1:19" x14ac:dyDescent="0.2">
      <c r="A13" t="s">
        <v>302</v>
      </c>
      <c r="B13" t="s">
        <v>303</v>
      </c>
      <c r="C13" t="s">
        <v>304</v>
      </c>
      <c r="D13" t="s">
        <v>305</v>
      </c>
      <c r="E13" t="s">
        <v>306</v>
      </c>
      <c r="F13" t="s">
        <v>307</v>
      </c>
      <c r="G13" t="s">
        <v>308</v>
      </c>
      <c r="H13" t="s">
        <v>309</v>
      </c>
      <c r="I13" t="s">
        <v>310</v>
      </c>
      <c r="J13" t="s">
        <v>311</v>
      </c>
      <c r="K13" t="s">
        <v>312</v>
      </c>
      <c r="L13" t="s">
        <v>313</v>
      </c>
      <c r="M13" t="s">
        <v>314</v>
      </c>
      <c r="N13" t="s">
        <v>315</v>
      </c>
      <c r="O13" t="s">
        <v>316</v>
      </c>
      <c r="P13" t="s">
        <v>317</v>
      </c>
      <c r="Q13" t="s">
        <v>318</v>
      </c>
      <c r="R13" t="s">
        <v>319</v>
      </c>
      <c r="S13" t="s">
        <v>320</v>
      </c>
    </row>
    <row r="14" spans="1:19" x14ac:dyDescent="0.2">
      <c r="A14" t="s">
        <v>321</v>
      </c>
      <c r="B14" t="s">
        <v>322</v>
      </c>
      <c r="C14" t="s">
        <v>323</v>
      </c>
      <c r="D14" t="s">
        <v>324</v>
      </c>
      <c r="E14" t="s">
        <v>325</v>
      </c>
      <c r="F14" t="s">
        <v>326</v>
      </c>
      <c r="G14" t="s">
        <v>327</v>
      </c>
      <c r="H14" t="s">
        <v>328</v>
      </c>
      <c r="I14" t="s">
        <v>329</v>
      </c>
      <c r="J14" t="s">
        <v>330</v>
      </c>
      <c r="K14" t="s">
        <v>331</v>
      </c>
      <c r="L14" t="s">
        <v>332</v>
      </c>
      <c r="M14" t="s">
        <v>333</v>
      </c>
      <c r="N14" t="s">
        <v>334</v>
      </c>
      <c r="O14" t="s">
        <v>335</v>
      </c>
      <c r="P14" t="s">
        <v>336</v>
      </c>
      <c r="Q14" t="s">
        <v>337</v>
      </c>
      <c r="R14" t="s">
        <v>338</v>
      </c>
      <c r="S14" t="s">
        <v>339</v>
      </c>
    </row>
    <row r="15" spans="1:19" x14ac:dyDescent="0.2">
      <c r="A15" t="s">
        <v>340</v>
      </c>
      <c r="B15" t="s">
        <v>341</v>
      </c>
      <c r="C15" t="s">
        <v>342</v>
      </c>
      <c r="D15" t="s">
        <v>343</v>
      </c>
      <c r="E15" t="s">
        <v>344</v>
      </c>
      <c r="F15" t="s">
        <v>345</v>
      </c>
      <c r="G15" t="s">
        <v>346</v>
      </c>
      <c r="H15" t="s">
        <v>347</v>
      </c>
      <c r="I15" t="s">
        <v>348</v>
      </c>
      <c r="J15" t="s">
        <v>349</v>
      </c>
      <c r="K15" t="s">
        <v>350</v>
      </c>
      <c r="L15" t="s">
        <v>351</v>
      </c>
      <c r="M15" t="s">
        <v>352</v>
      </c>
      <c r="N15" t="s">
        <v>353</v>
      </c>
      <c r="O15" t="s">
        <v>354</v>
      </c>
      <c r="P15" t="s">
        <v>355</v>
      </c>
      <c r="Q15" t="s">
        <v>356</v>
      </c>
      <c r="R15" t="s">
        <v>357</v>
      </c>
      <c r="S15" t="s">
        <v>358</v>
      </c>
    </row>
    <row r="16" spans="1:19" x14ac:dyDescent="0.2">
      <c r="A16" t="s">
        <v>359</v>
      </c>
      <c r="B16" t="s">
        <v>360</v>
      </c>
      <c r="C16" t="s">
        <v>361</v>
      </c>
      <c r="D16" t="s">
        <v>362</v>
      </c>
      <c r="E16" t="s">
        <v>249</v>
      </c>
      <c r="F16" t="s">
        <v>363</v>
      </c>
      <c r="G16" t="s">
        <v>193</v>
      </c>
      <c r="H16" t="s">
        <v>364</v>
      </c>
      <c r="I16" t="s">
        <v>365</v>
      </c>
      <c r="J16" t="s">
        <v>366</v>
      </c>
      <c r="K16" t="s">
        <v>367</v>
      </c>
      <c r="L16" t="s">
        <v>368</v>
      </c>
      <c r="M16" t="s">
        <v>369</v>
      </c>
      <c r="N16" t="s">
        <v>370</v>
      </c>
      <c r="O16" t="s">
        <v>371</v>
      </c>
      <c r="P16" t="s">
        <v>372</v>
      </c>
      <c r="Q16" t="s">
        <v>373</v>
      </c>
      <c r="R16" t="s">
        <v>374</v>
      </c>
      <c r="S16" t="s">
        <v>375</v>
      </c>
    </row>
    <row r="17" spans="1:19" x14ac:dyDescent="0.2">
      <c r="A17" t="s">
        <v>376</v>
      </c>
      <c r="B17" t="s">
        <v>377</v>
      </c>
      <c r="C17" t="s">
        <v>378</v>
      </c>
      <c r="D17" t="s">
        <v>379</v>
      </c>
      <c r="E17" t="s">
        <v>380</v>
      </c>
      <c r="F17" t="s">
        <v>381</v>
      </c>
      <c r="G17" t="s">
        <v>382</v>
      </c>
      <c r="H17" t="s">
        <v>383</v>
      </c>
      <c r="I17" t="s">
        <v>384</v>
      </c>
      <c r="J17" t="s">
        <v>385</v>
      </c>
      <c r="K17" t="s">
        <v>386</v>
      </c>
      <c r="L17" t="s">
        <v>387</v>
      </c>
      <c r="M17" t="s">
        <v>388</v>
      </c>
      <c r="N17" t="s">
        <v>389</v>
      </c>
      <c r="O17" t="s">
        <v>390</v>
      </c>
      <c r="P17" t="s">
        <v>391</v>
      </c>
      <c r="Q17" t="s">
        <v>392</v>
      </c>
      <c r="R17" t="s">
        <v>393</v>
      </c>
      <c r="S17" t="s">
        <v>394</v>
      </c>
    </row>
    <row r="18" spans="1:19" x14ac:dyDescent="0.2">
      <c r="A18" t="s">
        <v>395</v>
      </c>
      <c r="B18" t="s">
        <v>396</v>
      </c>
      <c r="C18" t="s">
        <v>397</v>
      </c>
      <c r="D18" t="s">
        <v>398</v>
      </c>
      <c r="E18" t="s">
        <v>399</v>
      </c>
      <c r="F18" t="s">
        <v>400</v>
      </c>
      <c r="G18" t="s">
        <v>401</v>
      </c>
      <c r="H18" t="s">
        <v>402</v>
      </c>
      <c r="I18" t="s">
        <v>403</v>
      </c>
      <c r="J18" t="s">
        <v>404</v>
      </c>
      <c r="K18" t="s">
        <v>405</v>
      </c>
      <c r="L18" t="s">
        <v>406</v>
      </c>
      <c r="M18" t="s">
        <v>407</v>
      </c>
      <c r="N18" t="s">
        <v>408</v>
      </c>
      <c r="O18" t="s">
        <v>409</v>
      </c>
      <c r="P18" t="s">
        <v>410</v>
      </c>
      <c r="Q18" t="s">
        <v>411</v>
      </c>
      <c r="R18" t="s">
        <v>412</v>
      </c>
      <c r="S18" t="s">
        <v>413</v>
      </c>
    </row>
    <row r="19" spans="1:19" x14ac:dyDescent="0.2">
      <c r="A19" t="s">
        <v>414</v>
      </c>
      <c r="B19" t="s">
        <v>415</v>
      </c>
      <c r="C19" t="s">
        <v>416</v>
      </c>
      <c r="D19" t="s">
        <v>417</v>
      </c>
      <c r="E19" t="s">
        <v>418</v>
      </c>
      <c r="F19" t="s">
        <v>419</v>
      </c>
      <c r="G19" t="s">
        <v>272</v>
      </c>
      <c r="H19" t="s">
        <v>420</v>
      </c>
      <c r="I19" t="s">
        <v>421</v>
      </c>
      <c r="J19" t="s">
        <v>422</v>
      </c>
      <c r="K19" t="s">
        <v>423</v>
      </c>
      <c r="L19" t="s">
        <v>424</v>
      </c>
      <c r="M19" t="s">
        <v>425</v>
      </c>
      <c r="N19" t="s">
        <v>426</v>
      </c>
      <c r="O19" t="s">
        <v>427</v>
      </c>
      <c r="P19" t="s">
        <v>428</v>
      </c>
      <c r="Q19" t="s">
        <v>429</v>
      </c>
      <c r="R19" t="s">
        <v>430</v>
      </c>
      <c r="S19" t="s">
        <v>431</v>
      </c>
    </row>
    <row r="20" spans="1:19" x14ac:dyDescent="0.2">
      <c r="A20" t="s">
        <v>432</v>
      </c>
      <c r="B20" t="s">
        <v>433</v>
      </c>
      <c r="C20" t="s">
        <v>434</v>
      </c>
      <c r="D20" t="s">
        <v>435</v>
      </c>
      <c r="E20" t="s">
        <v>436</v>
      </c>
      <c r="F20" t="s">
        <v>437</v>
      </c>
      <c r="G20" t="s">
        <v>438</v>
      </c>
      <c r="H20" t="s">
        <v>439</v>
      </c>
      <c r="I20" t="s">
        <v>440</v>
      </c>
      <c r="J20" t="s">
        <v>441</v>
      </c>
      <c r="K20" t="s">
        <v>442</v>
      </c>
      <c r="L20" t="s">
        <v>443</v>
      </c>
      <c r="M20" t="s">
        <v>444</v>
      </c>
      <c r="N20" t="s">
        <v>445</v>
      </c>
      <c r="O20" t="s">
        <v>446</v>
      </c>
      <c r="P20" t="s">
        <v>447</v>
      </c>
      <c r="Q20" t="s">
        <v>448</v>
      </c>
      <c r="R20" t="s">
        <v>449</v>
      </c>
      <c r="S20" t="s">
        <v>450</v>
      </c>
    </row>
    <row r="21" spans="1:19" x14ac:dyDescent="0.2">
      <c r="A21" t="s">
        <v>451</v>
      </c>
      <c r="B21" t="s">
        <v>452</v>
      </c>
      <c r="C21" t="s">
        <v>453</v>
      </c>
      <c r="D21" t="s">
        <v>454</v>
      </c>
      <c r="E21" t="s">
        <v>455</v>
      </c>
      <c r="F21" t="s">
        <v>456</v>
      </c>
      <c r="G21" t="s">
        <v>323</v>
      </c>
      <c r="H21" t="s">
        <v>457</v>
      </c>
      <c r="I21" t="s">
        <v>458</v>
      </c>
      <c r="J21" t="s">
        <v>459</v>
      </c>
      <c r="K21" t="s">
        <v>460</v>
      </c>
      <c r="L21" t="s">
        <v>461</v>
      </c>
      <c r="M21" t="s">
        <v>462</v>
      </c>
      <c r="N21" t="s">
        <v>463</v>
      </c>
      <c r="O21" t="s">
        <v>464</v>
      </c>
      <c r="P21" t="s">
        <v>465</v>
      </c>
      <c r="Q21" t="s">
        <v>466</v>
      </c>
      <c r="R21" t="s">
        <v>467</v>
      </c>
      <c r="S21" t="s">
        <v>468</v>
      </c>
    </row>
    <row r="22" spans="1:19" x14ac:dyDescent="0.2">
      <c r="A22" t="s">
        <v>469</v>
      </c>
      <c r="B22" t="s">
        <v>470</v>
      </c>
      <c r="C22" t="s">
        <v>471</v>
      </c>
      <c r="D22" t="s">
        <v>472</v>
      </c>
      <c r="E22" t="s">
        <v>473</v>
      </c>
      <c r="F22" t="s">
        <v>474</v>
      </c>
      <c r="G22" t="s">
        <v>475</v>
      </c>
      <c r="H22" t="s">
        <v>476</v>
      </c>
      <c r="I22" t="s">
        <v>477</v>
      </c>
      <c r="J22" t="s">
        <v>478</v>
      </c>
      <c r="K22" t="s">
        <v>479</v>
      </c>
      <c r="L22" t="s">
        <v>480</v>
      </c>
      <c r="M22" t="s">
        <v>481</v>
      </c>
      <c r="N22" t="s">
        <v>482</v>
      </c>
      <c r="O22" t="s">
        <v>483</v>
      </c>
      <c r="P22" t="s">
        <v>484</v>
      </c>
      <c r="Q22" t="s">
        <v>485</v>
      </c>
      <c r="R22" t="s">
        <v>486</v>
      </c>
      <c r="S22" t="s">
        <v>487</v>
      </c>
    </row>
    <row r="23" spans="1:19" x14ac:dyDescent="0.2">
      <c r="A23" t="s">
        <v>488</v>
      </c>
      <c r="B23" t="s">
        <v>489</v>
      </c>
      <c r="C23" t="s">
        <v>490</v>
      </c>
      <c r="D23" t="s">
        <v>491</v>
      </c>
      <c r="E23" t="s">
        <v>492</v>
      </c>
      <c r="F23" t="s">
        <v>493</v>
      </c>
      <c r="G23" t="s">
        <v>494</v>
      </c>
      <c r="H23" t="s">
        <v>495</v>
      </c>
      <c r="I23" t="s">
        <v>193</v>
      </c>
      <c r="J23" t="s">
        <v>496</v>
      </c>
      <c r="K23" t="s">
        <v>497</v>
      </c>
      <c r="L23" t="s">
        <v>498</v>
      </c>
      <c r="M23" t="s">
        <v>499</v>
      </c>
      <c r="N23" t="s">
        <v>500</v>
      </c>
      <c r="O23" t="s">
        <v>501</v>
      </c>
      <c r="P23" t="s">
        <v>502</v>
      </c>
      <c r="Q23" t="s">
        <v>503</v>
      </c>
      <c r="R23" t="s">
        <v>504</v>
      </c>
      <c r="S23" t="s">
        <v>505</v>
      </c>
    </row>
    <row r="24" spans="1:19" x14ac:dyDescent="0.2">
      <c r="A24" t="s">
        <v>506</v>
      </c>
      <c r="B24" t="s">
        <v>507</v>
      </c>
      <c r="C24" t="s">
        <v>508</v>
      </c>
      <c r="D24" t="s">
        <v>509</v>
      </c>
      <c r="E24" t="s">
        <v>510</v>
      </c>
      <c r="F24" t="s">
        <v>511</v>
      </c>
      <c r="G24" t="s">
        <v>512</v>
      </c>
      <c r="H24" t="s">
        <v>513</v>
      </c>
      <c r="I24" t="s">
        <v>514</v>
      </c>
      <c r="J24" t="s">
        <v>515</v>
      </c>
      <c r="K24" t="s">
        <v>516</v>
      </c>
      <c r="L24" t="s">
        <v>517</v>
      </c>
      <c r="M24" t="s">
        <v>518</v>
      </c>
      <c r="N24" t="s">
        <v>519</v>
      </c>
      <c r="O24" t="s">
        <v>520</v>
      </c>
      <c r="P24" t="s">
        <v>521</v>
      </c>
      <c r="Q24" t="s">
        <v>522</v>
      </c>
      <c r="R24" t="s">
        <v>523</v>
      </c>
      <c r="S24" t="s">
        <v>524</v>
      </c>
    </row>
    <row r="25" spans="1:19" x14ac:dyDescent="0.2">
      <c r="A25" t="s">
        <v>525</v>
      </c>
      <c r="B25" t="s">
        <v>526</v>
      </c>
      <c r="C25" t="s">
        <v>527</v>
      </c>
      <c r="D25" t="s">
        <v>528</v>
      </c>
      <c r="E25" t="s">
        <v>529</v>
      </c>
      <c r="F25" t="s">
        <v>530</v>
      </c>
      <c r="G25" t="s">
        <v>531</v>
      </c>
      <c r="H25" t="s">
        <v>532</v>
      </c>
      <c r="I25" t="s">
        <v>533</v>
      </c>
      <c r="J25" t="s">
        <v>534</v>
      </c>
      <c r="K25" t="s">
        <v>535</v>
      </c>
      <c r="L25" t="s">
        <v>536</v>
      </c>
      <c r="M25" t="s">
        <v>537</v>
      </c>
      <c r="N25" t="s">
        <v>538</v>
      </c>
      <c r="O25" t="s">
        <v>539</v>
      </c>
      <c r="P25" t="s">
        <v>540</v>
      </c>
      <c r="Q25" t="s">
        <v>541</v>
      </c>
      <c r="R25" t="s">
        <v>542</v>
      </c>
      <c r="S25" t="s">
        <v>543</v>
      </c>
    </row>
    <row r="26" spans="1:19" x14ac:dyDescent="0.2">
      <c r="A26" t="s">
        <v>544</v>
      </c>
      <c r="B26" t="s">
        <v>545</v>
      </c>
      <c r="C26" t="s">
        <v>546</v>
      </c>
      <c r="D26" t="s">
        <v>547</v>
      </c>
      <c r="E26" t="s">
        <v>548</v>
      </c>
      <c r="F26" t="s">
        <v>549</v>
      </c>
      <c r="G26" t="s">
        <v>550</v>
      </c>
      <c r="H26" t="s">
        <v>551</v>
      </c>
      <c r="I26" t="s">
        <v>552</v>
      </c>
      <c r="J26" t="s">
        <v>553</v>
      </c>
      <c r="K26" t="s">
        <v>554</v>
      </c>
      <c r="L26" t="s">
        <v>555</v>
      </c>
      <c r="M26" t="s">
        <v>556</v>
      </c>
      <c r="N26" t="s">
        <v>557</v>
      </c>
      <c r="O26" t="s">
        <v>558</v>
      </c>
      <c r="P26" t="s">
        <v>559</v>
      </c>
      <c r="Q26" t="s">
        <v>560</v>
      </c>
      <c r="R26" t="s">
        <v>561</v>
      </c>
      <c r="S26" t="s">
        <v>562</v>
      </c>
    </row>
    <row r="27" spans="1:19" x14ac:dyDescent="0.2">
      <c r="A27" t="s">
        <v>563</v>
      </c>
      <c r="B27" t="s">
        <v>564</v>
      </c>
      <c r="C27" t="s">
        <v>212</v>
      </c>
      <c r="D27" t="s">
        <v>565</v>
      </c>
      <c r="E27" t="s">
        <v>566</v>
      </c>
      <c r="F27" t="s">
        <v>567</v>
      </c>
      <c r="G27" t="s">
        <v>568</v>
      </c>
      <c r="H27" t="s">
        <v>569</v>
      </c>
      <c r="I27" t="s">
        <v>570</v>
      </c>
      <c r="J27" t="s">
        <v>571</v>
      </c>
      <c r="K27" t="s">
        <v>572</v>
      </c>
      <c r="L27" t="s">
        <v>573</v>
      </c>
      <c r="M27" t="s">
        <v>574</v>
      </c>
      <c r="N27" t="s">
        <v>575</v>
      </c>
      <c r="O27" t="s">
        <v>576</v>
      </c>
      <c r="P27" t="s">
        <v>577</v>
      </c>
      <c r="Q27" t="s">
        <v>578</v>
      </c>
      <c r="R27" t="s">
        <v>579</v>
      </c>
      <c r="S27" t="s">
        <v>580</v>
      </c>
    </row>
    <row r="28" spans="1:19" x14ac:dyDescent="0.2">
      <c r="A28" t="s">
        <v>581</v>
      </c>
      <c r="B28" t="s">
        <v>582</v>
      </c>
      <c r="C28" t="s">
        <v>583</v>
      </c>
      <c r="D28" t="s">
        <v>584</v>
      </c>
      <c r="E28" t="s">
        <v>585</v>
      </c>
      <c r="F28" t="s">
        <v>586</v>
      </c>
      <c r="G28" t="s">
        <v>587</v>
      </c>
      <c r="H28" t="s">
        <v>588</v>
      </c>
      <c r="I28" t="s">
        <v>589</v>
      </c>
      <c r="J28" t="s">
        <v>590</v>
      </c>
      <c r="K28" t="s">
        <v>591</v>
      </c>
      <c r="L28" t="s">
        <v>184</v>
      </c>
      <c r="M28" t="s">
        <v>592</v>
      </c>
      <c r="N28" t="s">
        <v>593</v>
      </c>
      <c r="O28" t="s">
        <v>594</v>
      </c>
      <c r="P28" t="s">
        <v>595</v>
      </c>
      <c r="Q28" t="s">
        <v>596</v>
      </c>
      <c r="R28" t="s">
        <v>597</v>
      </c>
      <c r="S28" t="s">
        <v>598</v>
      </c>
    </row>
    <row r="29" spans="1:19" x14ac:dyDescent="0.2">
      <c r="A29" t="s">
        <v>599</v>
      </c>
      <c r="B29" t="s">
        <v>600</v>
      </c>
      <c r="C29" t="s">
        <v>601</v>
      </c>
      <c r="D29" t="s">
        <v>602</v>
      </c>
      <c r="E29" t="s">
        <v>603</v>
      </c>
      <c r="F29" t="s">
        <v>604</v>
      </c>
      <c r="G29" t="s">
        <v>605</v>
      </c>
      <c r="H29" t="s">
        <v>606</v>
      </c>
      <c r="I29" t="s">
        <v>607</v>
      </c>
      <c r="J29" t="s">
        <v>608</v>
      </c>
      <c r="K29" t="s">
        <v>609</v>
      </c>
      <c r="L29" t="s">
        <v>610</v>
      </c>
      <c r="M29" t="s">
        <v>611</v>
      </c>
      <c r="N29" t="s">
        <v>612</v>
      </c>
      <c r="O29" t="s">
        <v>149</v>
      </c>
      <c r="P29" t="s">
        <v>613</v>
      </c>
      <c r="Q29" t="s">
        <v>614</v>
      </c>
      <c r="R29" t="s">
        <v>479</v>
      </c>
      <c r="S29" t="s">
        <v>615</v>
      </c>
    </row>
    <row r="30" spans="1:19" x14ac:dyDescent="0.2">
      <c r="A30" t="s">
        <v>616</v>
      </c>
      <c r="B30" t="s">
        <v>617</v>
      </c>
      <c r="C30" t="s">
        <v>618</v>
      </c>
      <c r="D30" t="s">
        <v>619</v>
      </c>
      <c r="E30" t="s">
        <v>620</v>
      </c>
      <c r="F30" t="s">
        <v>621</v>
      </c>
      <c r="G30" t="s">
        <v>329</v>
      </c>
      <c r="H30" t="s">
        <v>622</v>
      </c>
      <c r="I30" t="s">
        <v>623</v>
      </c>
      <c r="J30" t="s">
        <v>624</v>
      </c>
      <c r="K30" t="s">
        <v>625</v>
      </c>
      <c r="L30" t="s">
        <v>626</v>
      </c>
      <c r="M30" t="s">
        <v>627</v>
      </c>
      <c r="N30" t="s">
        <v>628</v>
      </c>
      <c r="O30" t="s">
        <v>629</v>
      </c>
      <c r="P30" t="s">
        <v>630</v>
      </c>
      <c r="Q30" t="s">
        <v>631</v>
      </c>
      <c r="R30" t="s">
        <v>632</v>
      </c>
      <c r="S30" t="s">
        <v>633</v>
      </c>
    </row>
    <row r="31" spans="1:19" x14ac:dyDescent="0.2">
      <c r="A31" t="s">
        <v>634</v>
      </c>
      <c r="B31" t="s">
        <v>635</v>
      </c>
      <c r="C31" t="s">
        <v>636</v>
      </c>
      <c r="D31" t="s">
        <v>637</v>
      </c>
      <c r="E31" t="s">
        <v>638</v>
      </c>
      <c r="F31" t="s">
        <v>639</v>
      </c>
      <c r="G31" t="s">
        <v>640</v>
      </c>
      <c r="H31" t="s">
        <v>641</v>
      </c>
      <c r="I31" t="s">
        <v>642</v>
      </c>
      <c r="J31" t="s">
        <v>643</v>
      </c>
      <c r="K31" t="s">
        <v>644</v>
      </c>
      <c r="L31" t="s">
        <v>645</v>
      </c>
      <c r="M31" t="s">
        <v>646</v>
      </c>
      <c r="N31" t="s">
        <v>647</v>
      </c>
      <c r="O31" t="s">
        <v>648</v>
      </c>
      <c r="P31" t="s">
        <v>649</v>
      </c>
      <c r="Q31" t="s">
        <v>650</v>
      </c>
      <c r="R31" t="s">
        <v>651</v>
      </c>
      <c r="S31" t="s">
        <v>652</v>
      </c>
    </row>
    <row r="32" spans="1:19" x14ac:dyDescent="0.2">
      <c r="A32" t="s">
        <v>653</v>
      </c>
      <c r="B32" t="s">
        <v>654</v>
      </c>
      <c r="C32" t="s">
        <v>655</v>
      </c>
      <c r="D32" t="s">
        <v>656</v>
      </c>
      <c r="E32" t="s">
        <v>657</v>
      </c>
      <c r="F32" t="s">
        <v>658</v>
      </c>
      <c r="G32" t="s">
        <v>659</v>
      </c>
      <c r="H32" t="s">
        <v>660</v>
      </c>
      <c r="I32" t="s">
        <v>661</v>
      </c>
      <c r="J32" t="s">
        <v>662</v>
      </c>
      <c r="K32" t="s">
        <v>663</v>
      </c>
      <c r="L32" t="s">
        <v>664</v>
      </c>
      <c r="M32" t="s">
        <v>665</v>
      </c>
      <c r="N32" t="s">
        <v>666</v>
      </c>
      <c r="O32" t="s">
        <v>667</v>
      </c>
      <c r="P32" t="s">
        <v>668</v>
      </c>
      <c r="Q32" t="s">
        <v>669</v>
      </c>
      <c r="R32" t="s">
        <v>670</v>
      </c>
      <c r="S32" t="s">
        <v>671</v>
      </c>
    </row>
    <row r="33" spans="1:19" x14ac:dyDescent="0.2">
      <c r="A33" t="s">
        <v>672</v>
      </c>
      <c r="B33" t="s">
        <v>673</v>
      </c>
      <c r="C33" t="s">
        <v>674</v>
      </c>
      <c r="D33" t="s">
        <v>675</v>
      </c>
      <c r="E33" t="s">
        <v>676</v>
      </c>
      <c r="F33" t="s">
        <v>677</v>
      </c>
      <c r="G33" t="s">
        <v>678</v>
      </c>
      <c r="H33" t="s">
        <v>679</v>
      </c>
      <c r="I33" t="s">
        <v>680</v>
      </c>
      <c r="J33" t="s">
        <v>681</v>
      </c>
      <c r="K33" t="s">
        <v>682</v>
      </c>
      <c r="L33" t="s">
        <v>683</v>
      </c>
      <c r="M33" t="s">
        <v>684</v>
      </c>
      <c r="N33" t="s">
        <v>685</v>
      </c>
      <c r="O33" t="s">
        <v>686</v>
      </c>
      <c r="P33" t="s">
        <v>687</v>
      </c>
      <c r="Q33" t="s">
        <v>688</v>
      </c>
      <c r="R33" t="s">
        <v>689</v>
      </c>
      <c r="S33" t="s">
        <v>690</v>
      </c>
    </row>
    <row r="34" spans="1:19" x14ac:dyDescent="0.2">
      <c r="A34" t="s">
        <v>691</v>
      </c>
      <c r="B34" t="s">
        <v>692</v>
      </c>
      <c r="C34" t="s">
        <v>693</v>
      </c>
      <c r="D34" t="s">
        <v>694</v>
      </c>
      <c r="E34" t="s">
        <v>695</v>
      </c>
      <c r="F34" t="s">
        <v>696</v>
      </c>
      <c r="G34" t="s">
        <v>697</v>
      </c>
      <c r="H34" t="s">
        <v>698</v>
      </c>
      <c r="I34" t="s">
        <v>699</v>
      </c>
      <c r="J34" t="s">
        <v>700</v>
      </c>
      <c r="K34" t="s">
        <v>701</v>
      </c>
      <c r="L34" t="s">
        <v>702</v>
      </c>
      <c r="M34" t="s">
        <v>703</v>
      </c>
      <c r="N34" t="s">
        <v>704</v>
      </c>
      <c r="O34" t="s">
        <v>705</v>
      </c>
      <c r="P34" t="s">
        <v>706</v>
      </c>
      <c r="Q34" t="s">
        <v>707</v>
      </c>
      <c r="R34" t="s">
        <v>708</v>
      </c>
      <c r="S34" t="s">
        <v>709</v>
      </c>
    </row>
    <row r="35" spans="1:19" x14ac:dyDescent="0.2">
      <c r="A35" t="s">
        <v>710</v>
      </c>
      <c r="B35" t="s">
        <v>711</v>
      </c>
      <c r="C35" t="s">
        <v>712</v>
      </c>
      <c r="D35" t="s">
        <v>713</v>
      </c>
      <c r="E35" t="s">
        <v>714</v>
      </c>
      <c r="F35" t="s">
        <v>715</v>
      </c>
      <c r="G35" t="s">
        <v>716</v>
      </c>
      <c r="H35" t="s">
        <v>717</v>
      </c>
      <c r="I35" t="s">
        <v>718</v>
      </c>
      <c r="J35" t="s">
        <v>719</v>
      </c>
      <c r="K35" t="s">
        <v>720</v>
      </c>
      <c r="L35" t="s">
        <v>721</v>
      </c>
      <c r="M35" t="s">
        <v>722</v>
      </c>
      <c r="N35" t="s">
        <v>723</v>
      </c>
      <c r="O35" t="s">
        <v>724</v>
      </c>
      <c r="P35" t="s">
        <v>725</v>
      </c>
      <c r="Q35" t="s">
        <v>726</v>
      </c>
      <c r="R35" t="s">
        <v>727</v>
      </c>
      <c r="S35" t="s">
        <v>728</v>
      </c>
    </row>
    <row r="36" spans="1:19" x14ac:dyDescent="0.2">
      <c r="A36" t="s">
        <v>729</v>
      </c>
      <c r="B36" t="s">
        <v>730</v>
      </c>
      <c r="C36" t="s">
        <v>731</v>
      </c>
      <c r="D36" t="s">
        <v>732</v>
      </c>
      <c r="E36" t="s">
        <v>733</v>
      </c>
      <c r="F36" t="s">
        <v>734</v>
      </c>
      <c r="G36" t="s">
        <v>735</v>
      </c>
      <c r="H36" t="s">
        <v>736</v>
      </c>
      <c r="I36" t="s">
        <v>680</v>
      </c>
      <c r="J36" t="s">
        <v>737</v>
      </c>
      <c r="K36" t="s">
        <v>738</v>
      </c>
      <c r="L36" t="s">
        <v>739</v>
      </c>
      <c r="M36" t="s">
        <v>740</v>
      </c>
      <c r="N36" t="s">
        <v>741</v>
      </c>
      <c r="O36" t="s">
        <v>742</v>
      </c>
      <c r="P36" t="s">
        <v>743</v>
      </c>
      <c r="Q36" t="s">
        <v>744</v>
      </c>
      <c r="R36" t="s">
        <v>745</v>
      </c>
      <c r="S36" t="s">
        <v>746</v>
      </c>
    </row>
    <row r="37" spans="1:19" x14ac:dyDescent="0.2">
      <c r="A37" t="s">
        <v>747</v>
      </c>
      <c r="B37" t="s">
        <v>748</v>
      </c>
      <c r="C37" t="s">
        <v>749</v>
      </c>
      <c r="D37" t="s">
        <v>750</v>
      </c>
      <c r="E37" t="s">
        <v>751</v>
      </c>
      <c r="F37" t="s">
        <v>752</v>
      </c>
      <c r="G37" t="s">
        <v>753</v>
      </c>
      <c r="H37" t="s">
        <v>754</v>
      </c>
      <c r="I37" t="s">
        <v>755</v>
      </c>
      <c r="J37" t="s">
        <v>756</v>
      </c>
      <c r="K37" t="s">
        <v>757</v>
      </c>
      <c r="L37" t="s">
        <v>758</v>
      </c>
      <c r="M37" t="s">
        <v>759</v>
      </c>
      <c r="N37" t="s">
        <v>760</v>
      </c>
      <c r="O37" t="s">
        <v>761</v>
      </c>
      <c r="P37" t="s">
        <v>762</v>
      </c>
      <c r="Q37" t="s">
        <v>763</v>
      </c>
      <c r="R37" t="s">
        <v>764</v>
      </c>
      <c r="S37" t="s">
        <v>765</v>
      </c>
    </row>
    <row r="38" spans="1:19" x14ac:dyDescent="0.2">
      <c r="A38" t="s">
        <v>766</v>
      </c>
      <c r="B38" t="s">
        <v>767</v>
      </c>
      <c r="C38" t="s">
        <v>768</v>
      </c>
      <c r="D38" t="s">
        <v>769</v>
      </c>
      <c r="E38" t="s">
        <v>770</v>
      </c>
      <c r="F38" t="s">
        <v>771</v>
      </c>
      <c r="G38" t="s">
        <v>772</v>
      </c>
      <c r="H38" t="s">
        <v>773</v>
      </c>
      <c r="I38" t="s">
        <v>774</v>
      </c>
      <c r="J38" t="s">
        <v>775</v>
      </c>
      <c r="K38" t="s">
        <v>776</v>
      </c>
      <c r="L38" t="s">
        <v>777</v>
      </c>
      <c r="M38" t="s">
        <v>778</v>
      </c>
      <c r="N38" t="s">
        <v>779</v>
      </c>
      <c r="O38" t="s">
        <v>780</v>
      </c>
      <c r="P38" t="s">
        <v>781</v>
      </c>
      <c r="Q38" t="s">
        <v>782</v>
      </c>
      <c r="R38" t="s">
        <v>783</v>
      </c>
      <c r="S38" t="s">
        <v>784</v>
      </c>
    </row>
    <row r="39" spans="1:19" x14ac:dyDescent="0.2">
      <c r="A39" t="s">
        <v>785</v>
      </c>
      <c r="B39" t="s">
        <v>786</v>
      </c>
      <c r="C39" t="s">
        <v>787</v>
      </c>
      <c r="D39" t="s">
        <v>788</v>
      </c>
      <c r="E39" t="s">
        <v>789</v>
      </c>
      <c r="F39" t="s">
        <v>790</v>
      </c>
      <c r="G39" t="s">
        <v>291</v>
      </c>
      <c r="H39" t="s">
        <v>791</v>
      </c>
      <c r="I39" t="s">
        <v>792</v>
      </c>
      <c r="J39" t="s">
        <v>793</v>
      </c>
      <c r="K39" t="s">
        <v>794</v>
      </c>
      <c r="L39" t="s">
        <v>795</v>
      </c>
      <c r="M39" t="s">
        <v>796</v>
      </c>
      <c r="N39" t="s">
        <v>797</v>
      </c>
      <c r="O39" t="s">
        <v>798</v>
      </c>
      <c r="P39" t="s">
        <v>799</v>
      </c>
      <c r="Q39" t="s">
        <v>800</v>
      </c>
      <c r="R39" t="s">
        <v>801</v>
      </c>
      <c r="S39" t="s">
        <v>802</v>
      </c>
    </row>
    <row r="40" spans="1:19" x14ac:dyDescent="0.2">
      <c r="A40" t="s">
        <v>803</v>
      </c>
      <c r="B40" t="s">
        <v>804</v>
      </c>
      <c r="C40" t="s">
        <v>805</v>
      </c>
      <c r="D40" t="s">
        <v>806</v>
      </c>
      <c r="E40" t="s">
        <v>285</v>
      </c>
      <c r="F40" t="s">
        <v>807</v>
      </c>
      <c r="G40" t="s">
        <v>808</v>
      </c>
      <c r="H40" t="s">
        <v>809</v>
      </c>
      <c r="I40" t="s">
        <v>810</v>
      </c>
      <c r="J40" t="s">
        <v>811</v>
      </c>
      <c r="K40" t="s">
        <v>812</v>
      </c>
      <c r="L40" t="s">
        <v>813</v>
      </c>
      <c r="M40" t="s">
        <v>814</v>
      </c>
      <c r="N40" t="s">
        <v>815</v>
      </c>
      <c r="O40" t="s">
        <v>816</v>
      </c>
      <c r="P40" t="s">
        <v>817</v>
      </c>
      <c r="Q40" t="s">
        <v>818</v>
      </c>
      <c r="R40" t="s">
        <v>819</v>
      </c>
      <c r="S40" t="s">
        <v>820</v>
      </c>
    </row>
    <row r="41" spans="1:19" x14ac:dyDescent="0.2">
      <c r="A41" t="s">
        <v>821</v>
      </c>
      <c r="B41" t="s">
        <v>822</v>
      </c>
      <c r="C41" t="s">
        <v>823</v>
      </c>
      <c r="D41" t="s">
        <v>824</v>
      </c>
      <c r="E41" t="s">
        <v>825</v>
      </c>
      <c r="F41" t="s">
        <v>826</v>
      </c>
      <c r="G41" t="s">
        <v>827</v>
      </c>
      <c r="H41" t="s">
        <v>828</v>
      </c>
      <c r="I41" t="s">
        <v>829</v>
      </c>
      <c r="J41" t="s">
        <v>830</v>
      </c>
      <c r="K41" t="s">
        <v>831</v>
      </c>
      <c r="L41" t="s">
        <v>832</v>
      </c>
      <c r="M41" t="s">
        <v>833</v>
      </c>
      <c r="N41" t="s">
        <v>834</v>
      </c>
      <c r="O41" t="s">
        <v>835</v>
      </c>
      <c r="P41" t="s">
        <v>836</v>
      </c>
      <c r="Q41" t="s">
        <v>837</v>
      </c>
      <c r="R41" t="s">
        <v>838</v>
      </c>
      <c r="S41" t="s">
        <v>839</v>
      </c>
    </row>
    <row r="42" spans="1:19" x14ac:dyDescent="0.2">
      <c r="A42" t="s">
        <v>840</v>
      </c>
      <c r="B42" t="s">
        <v>841</v>
      </c>
      <c r="C42" t="s">
        <v>842</v>
      </c>
      <c r="D42" t="s">
        <v>843</v>
      </c>
      <c r="E42" t="s">
        <v>844</v>
      </c>
      <c r="F42" t="s">
        <v>845</v>
      </c>
      <c r="G42" t="s">
        <v>846</v>
      </c>
      <c r="H42" t="s">
        <v>847</v>
      </c>
      <c r="I42" t="s">
        <v>848</v>
      </c>
      <c r="J42" t="s">
        <v>849</v>
      </c>
      <c r="K42" t="s">
        <v>850</v>
      </c>
      <c r="L42" t="s">
        <v>851</v>
      </c>
      <c r="M42" t="s">
        <v>852</v>
      </c>
      <c r="N42" t="s">
        <v>853</v>
      </c>
      <c r="O42" t="s">
        <v>854</v>
      </c>
      <c r="P42" t="s">
        <v>855</v>
      </c>
      <c r="Q42" t="s">
        <v>856</v>
      </c>
      <c r="R42" t="s">
        <v>857</v>
      </c>
      <c r="S42" t="s">
        <v>858</v>
      </c>
    </row>
    <row r="43" spans="1:19" x14ac:dyDescent="0.2">
      <c r="A43" t="s">
        <v>859</v>
      </c>
      <c r="B43" t="s">
        <v>860</v>
      </c>
      <c r="C43" t="s">
        <v>861</v>
      </c>
      <c r="D43" t="s">
        <v>862</v>
      </c>
      <c r="E43" t="s">
        <v>863</v>
      </c>
      <c r="F43" t="s">
        <v>864</v>
      </c>
      <c r="G43" t="s">
        <v>865</v>
      </c>
      <c r="H43" t="s">
        <v>866</v>
      </c>
      <c r="I43" t="s">
        <v>867</v>
      </c>
      <c r="J43" t="s">
        <v>868</v>
      </c>
      <c r="K43" t="s">
        <v>869</v>
      </c>
      <c r="L43" t="s">
        <v>870</v>
      </c>
      <c r="M43" t="s">
        <v>871</v>
      </c>
      <c r="N43" t="s">
        <v>872</v>
      </c>
      <c r="O43" t="s">
        <v>873</v>
      </c>
      <c r="P43" t="s">
        <v>874</v>
      </c>
      <c r="Q43" t="s">
        <v>875</v>
      </c>
      <c r="R43" t="s">
        <v>876</v>
      </c>
      <c r="S43" t="s">
        <v>877</v>
      </c>
    </row>
    <row r="44" spans="1:19" x14ac:dyDescent="0.2">
      <c r="A44" t="s">
        <v>878</v>
      </c>
      <c r="B44" t="s">
        <v>879</v>
      </c>
      <c r="C44" t="s">
        <v>880</v>
      </c>
      <c r="D44" t="s">
        <v>881</v>
      </c>
      <c r="E44" t="s">
        <v>882</v>
      </c>
      <c r="F44" t="s">
        <v>883</v>
      </c>
      <c r="G44" t="s">
        <v>403</v>
      </c>
      <c r="H44" t="s">
        <v>884</v>
      </c>
      <c r="I44" t="s">
        <v>471</v>
      </c>
      <c r="J44" t="s">
        <v>885</v>
      </c>
      <c r="K44" t="s">
        <v>886</v>
      </c>
      <c r="L44" t="s">
        <v>887</v>
      </c>
      <c r="M44" t="s">
        <v>888</v>
      </c>
      <c r="N44" t="s">
        <v>889</v>
      </c>
      <c r="O44" t="s">
        <v>890</v>
      </c>
      <c r="P44" t="s">
        <v>891</v>
      </c>
      <c r="Q44" t="s">
        <v>892</v>
      </c>
      <c r="R44" t="s">
        <v>893</v>
      </c>
      <c r="S44" t="s">
        <v>894</v>
      </c>
    </row>
    <row r="45" spans="1:19" x14ac:dyDescent="0.2">
      <c r="A45" t="s">
        <v>895</v>
      </c>
      <c r="B45" t="s">
        <v>896</v>
      </c>
      <c r="C45" t="s">
        <v>897</v>
      </c>
      <c r="D45" t="s">
        <v>683</v>
      </c>
      <c r="E45" t="s">
        <v>898</v>
      </c>
      <c r="F45" t="s">
        <v>899</v>
      </c>
      <c r="G45" t="s">
        <v>900</v>
      </c>
      <c r="H45" t="s">
        <v>901</v>
      </c>
      <c r="I45" t="s">
        <v>902</v>
      </c>
      <c r="J45" t="s">
        <v>903</v>
      </c>
      <c r="K45" t="s">
        <v>904</v>
      </c>
      <c r="L45" t="s">
        <v>905</v>
      </c>
      <c r="M45" t="s">
        <v>906</v>
      </c>
      <c r="N45" t="s">
        <v>907</v>
      </c>
      <c r="O45" t="s">
        <v>908</v>
      </c>
      <c r="P45" t="s">
        <v>909</v>
      </c>
      <c r="Q45" t="s">
        <v>910</v>
      </c>
      <c r="R45" t="s">
        <v>911</v>
      </c>
      <c r="S45" t="s">
        <v>912</v>
      </c>
    </row>
    <row r="46" spans="1:19" x14ac:dyDescent="0.2">
      <c r="A46" t="s">
        <v>913</v>
      </c>
      <c r="B46" t="s">
        <v>914</v>
      </c>
      <c r="C46" t="s">
        <v>915</v>
      </c>
      <c r="D46" t="s">
        <v>916</v>
      </c>
      <c r="E46" t="s">
        <v>917</v>
      </c>
      <c r="F46" t="s">
        <v>918</v>
      </c>
      <c r="G46" t="s">
        <v>678</v>
      </c>
      <c r="H46" t="s">
        <v>919</v>
      </c>
      <c r="I46" t="s">
        <v>920</v>
      </c>
      <c r="J46" t="s">
        <v>921</v>
      </c>
      <c r="K46" t="s">
        <v>922</v>
      </c>
      <c r="L46" t="s">
        <v>923</v>
      </c>
      <c r="M46" t="s">
        <v>924</v>
      </c>
      <c r="N46" t="s">
        <v>925</v>
      </c>
      <c r="O46" t="s">
        <v>926</v>
      </c>
      <c r="P46" t="s">
        <v>927</v>
      </c>
      <c r="Q46" t="s">
        <v>928</v>
      </c>
      <c r="R46" t="s">
        <v>929</v>
      </c>
      <c r="S46" t="s">
        <v>930</v>
      </c>
    </row>
    <row r="47" spans="1:19" x14ac:dyDescent="0.2">
      <c r="A47" t="s">
        <v>931</v>
      </c>
      <c r="B47" t="s">
        <v>932</v>
      </c>
      <c r="C47" t="s">
        <v>933</v>
      </c>
      <c r="D47" t="s">
        <v>934</v>
      </c>
      <c r="E47" t="s">
        <v>935</v>
      </c>
      <c r="F47" t="s">
        <v>936</v>
      </c>
      <c r="G47" t="s">
        <v>215</v>
      </c>
      <c r="H47" t="s">
        <v>937</v>
      </c>
      <c r="I47" t="s">
        <v>938</v>
      </c>
      <c r="J47" t="s">
        <v>939</v>
      </c>
      <c r="K47" t="s">
        <v>940</v>
      </c>
      <c r="L47" t="s">
        <v>941</v>
      </c>
      <c r="M47" t="s">
        <v>942</v>
      </c>
      <c r="N47" t="s">
        <v>943</v>
      </c>
      <c r="O47" t="s">
        <v>944</v>
      </c>
      <c r="P47" t="s">
        <v>945</v>
      </c>
      <c r="Q47" t="s">
        <v>946</v>
      </c>
      <c r="R47" t="s">
        <v>947</v>
      </c>
      <c r="S47" t="s">
        <v>948</v>
      </c>
    </row>
    <row r="48" spans="1:19" x14ac:dyDescent="0.2">
      <c r="A48" t="s">
        <v>949</v>
      </c>
      <c r="B48" t="s">
        <v>950</v>
      </c>
      <c r="C48" t="s">
        <v>951</v>
      </c>
      <c r="D48" t="s">
        <v>952</v>
      </c>
      <c r="E48" t="s">
        <v>953</v>
      </c>
      <c r="F48" t="s">
        <v>954</v>
      </c>
      <c r="G48" t="s">
        <v>512</v>
      </c>
      <c r="H48" t="s">
        <v>955</v>
      </c>
      <c r="I48" t="s">
        <v>956</v>
      </c>
      <c r="J48" t="s">
        <v>957</v>
      </c>
      <c r="K48" t="s">
        <v>958</v>
      </c>
      <c r="L48" t="s">
        <v>213</v>
      </c>
      <c r="M48" t="s">
        <v>959</v>
      </c>
      <c r="N48" t="s">
        <v>960</v>
      </c>
      <c r="O48" t="s">
        <v>961</v>
      </c>
      <c r="P48" t="s">
        <v>962</v>
      </c>
      <c r="Q48" t="s">
        <v>963</v>
      </c>
      <c r="R48" t="s">
        <v>964</v>
      </c>
      <c r="S48" t="s">
        <v>965</v>
      </c>
    </row>
    <row r="49" spans="1:19" x14ac:dyDescent="0.2">
      <c r="A49" t="s">
        <v>966</v>
      </c>
      <c r="B49" t="s">
        <v>967</v>
      </c>
      <c r="C49" t="s">
        <v>968</v>
      </c>
      <c r="D49" t="s">
        <v>969</v>
      </c>
      <c r="E49" t="s">
        <v>346</v>
      </c>
      <c r="F49" t="s">
        <v>970</v>
      </c>
      <c r="G49" t="s">
        <v>568</v>
      </c>
      <c r="H49" t="s">
        <v>971</v>
      </c>
      <c r="I49" t="s">
        <v>972</v>
      </c>
      <c r="J49" t="s">
        <v>973</v>
      </c>
      <c r="K49" t="s">
        <v>974</v>
      </c>
      <c r="L49" t="s">
        <v>975</v>
      </c>
      <c r="M49" t="s">
        <v>976</v>
      </c>
      <c r="N49" t="s">
        <v>977</v>
      </c>
      <c r="O49" t="s">
        <v>978</v>
      </c>
      <c r="P49" t="s">
        <v>979</v>
      </c>
      <c r="Q49" t="s">
        <v>980</v>
      </c>
      <c r="R49" t="s">
        <v>981</v>
      </c>
      <c r="S49" t="s">
        <v>982</v>
      </c>
    </row>
    <row r="50" spans="1:19" x14ac:dyDescent="0.2">
      <c r="A50" t="s">
        <v>983</v>
      </c>
      <c r="B50" t="s">
        <v>984</v>
      </c>
      <c r="C50" t="s">
        <v>985</v>
      </c>
      <c r="D50" t="s">
        <v>986</v>
      </c>
      <c r="E50" t="s">
        <v>987</v>
      </c>
      <c r="F50" t="s">
        <v>988</v>
      </c>
      <c r="G50" t="s">
        <v>989</v>
      </c>
      <c r="H50" t="s">
        <v>990</v>
      </c>
      <c r="I50" t="s">
        <v>991</v>
      </c>
      <c r="J50" t="s">
        <v>992</v>
      </c>
      <c r="K50" t="s">
        <v>993</v>
      </c>
      <c r="L50" t="s">
        <v>994</v>
      </c>
      <c r="M50" t="s">
        <v>995</v>
      </c>
      <c r="N50" t="s">
        <v>996</v>
      </c>
      <c r="O50" t="s">
        <v>997</v>
      </c>
      <c r="P50" t="s">
        <v>998</v>
      </c>
      <c r="Q50" t="s">
        <v>999</v>
      </c>
      <c r="R50" t="s">
        <v>1000</v>
      </c>
      <c r="S50" t="s">
        <v>1001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workbookViewId="0">
      <selection activeCell="N9" sqref="N9"/>
    </sheetView>
  </sheetViews>
  <sheetFormatPr defaultRowHeight="12.75" x14ac:dyDescent="0.2"/>
  <cols>
    <col min="1" max="1" width="5.7109375" customWidth="1"/>
    <col min="2" max="2" width="17.140625" customWidth="1"/>
    <col min="3" max="3" width="15.85546875" customWidth="1"/>
    <col min="4" max="4" width="12.5703125" customWidth="1"/>
    <col min="5" max="5" width="12.28515625" customWidth="1"/>
    <col min="6" max="6" width="12.85546875" customWidth="1"/>
    <col min="7" max="7" width="16.85546875" customWidth="1"/>
    <col min="14" max="14" width="15.5703125" customWidth="1"/>
    <col min="15" max="15" width="17.42578125" customWidth="1"/>
    <col min="16" max="16" width="13" customWidth="1"/>
    <col min="17" max="17" width="12.85546875" customWidth="1"/>
    <col min="18" max="18" width="12.7109375" customWidth="1"/>
    <col min="19" max="19" width="14.7109375" customWidth="1"/>
    <col min="20" max="20" width="14.42578125" customWidth="1"/>
    <col min="21" max="21" width="11.7109375" customWidth="1"/>
    <col min="22" max="22" width="13.5703125" customWidth="1"/>
    <col min="23" max="23" width="15.5703125" customWidth="1"/>
    <col min="24" max="24" width="15.7109375" customWidth="1"/>
    <col min="25" max="25" width="15" customWidth="1"/>
    <col min="28" max="28" width="11.85546875" customWidth="1"/>
    <col min="29" max="29" width="14.7109375" customWidth="1"/>
    <col min="30" max="30" width="11" customWidth="1"/>
  </cols>
  <sheetData>
    <row r="1" spans="1:33" ht="51" x14ac:dyDescent="0.2">
      <c r="C1" s="3" t="s">
        <v>57</v>
      </c>
      <c r="D1" s="4" t="s">
        <v>95</v>
      </c>
      <c r="E1" s="3" t="s">
        <v>76</v>
      </c>
      <c r="F1" s="3" t="s">
        <v>19</v>
      </c>
      <c r="G1" s="3" t="s">
        <v>38</v>
      </c>
      <c r="H1" s="3" t="s">
        <v>1008</v>
      </c>
      <c r="P1" s="3" t="s">
        <v>57</v>
      </c>
      <c r="Q1" s="4" t="s">
        <v>95</v>
      </c>
      <c r="R1" s="3" t="s">
        <v>76</v>
      </c>
      <c r="S1" t="s">
        <v>19</v>
      </c>
      <c r="T1" s="3" t="s">
        <v>38</v>
      </c>
      <c r="U1" s="3" t="s">
        <v>1034</v>
      </c>
      <c r="V1" s="3" t="s">
        <v>1035</v>
      </c>
      <c r="W1" s="3" t="s">
        <v>1036</v>
      </c>
      <c r="X1" s="3" t="s">
        <v>1037</v>
      </c>
      <c r="Y1" s="3" t="s">
        <v>1038</v>
      </c>
      <c r="AA1" s="3" t="s">
        <v>1042</v>
      </c>
      <c r="AB1" s="3" t="s">
        <v>1039</v>
      </c>
      <c r="AC1" s="3" t="s">
        <v>1040</v>
      </c>
      <c r="AD1" s="3" t="s">
        <v>1041</v>
      </c>
      <c r="AE1" s="3" t="s">
        <v>1044</v>
      </c>
      <c r="AF1" s="3" t="s">
        <v>1045</v>
      </c>
      <c r="AG1" s="3" t="s">
        <v>1046</v>
      </c>
    </row>
    <row r="2" spans="1:33" x14ac:dyDescent="0.2">
      <c r="F2" s="2"/>
      <c r="G2" s="2"/>
      <c r="AA2" t="s">
        <v>1043</v>
      </c>
    </row>
    <row r="3" spans="1:33" x14ac:dyDescent="0.2">
      <c r="A3" s="1">
        <v>1</v>
      </c>
      <c r="B3" t="s">
        <v>1002</v>
      </c>
      <c r="C3" s="2" t="str">
        <f>+'Region ALD2'!Q4</f>
        <v xml:space="preserve">    0.067146</v>
      </c>
      <c r="D3" s="2" t="str">
        <f>+'Region ALD2'!Q6</f>
        <v xml:space="preserve">    0.082508</v>
      </c>
      <c r="E3" s="2" t="str">
        <f>+'Region ALD2'!Q5</f>
        <v xml:space="preserve">    0.084661</v>
      </c>
      <c r="F3" s="2" t="str">
        <f>+'Region ALD2'!Q2</f>
        <v xml:space="preserve">    0.043454</v>
      </c>
      <c r="G3" s="2" t="str">
        <f>+'Region ALD2'!Q3</f>
        <v xml:space="preserve">    0.026937</v>
      </c>
      <c r="H3" s="5">
        <f t="shared" ref="H3:H8" si="0">+C3+D3+E3+F3+G3</f>
        <v>0.30470599999999998</v>
      </c>
      <c r="I3" t="s">
        <v>1009</v>
      </c>
      <c r="J3" t="s">
        <v>1010</v>
      </c>
      <c r="K3" t="s">
        <v>1011</v>
      </c>
      <c r="M3">
        <v>1</v>
      </c>
      <c r="N3" t="s">
        <v>1021</v>
      </c>
      <c r="O3" t="s">
        <v>1022</v>
      </c>
      <c r="P3" t="str">
        <f>+'Region ALD2'!J4</f>
        <v xml:space="preserve">    0.037376</v>
      </c>
      <c r="Q3" t="str">
        <f>+'Region ALD2'!J6</f>
        <v xml:space="preserve">    0.011389</v>
      </c>
      <c r="R3" t="str">
        <f>+'Region ALD2'!J5</f>
        <v xml:space="preserve">    0.014123</v>
      </c>
      <c r="S3" t="str">
        <f>+'Region ALD2'!J2</f>
        <v xml:space="preserve">    0.011036</v>
      </c>
      <c r="T3" t="str">
        <f>+'Region ALD2'!J3</f>
        <v xml:space="preserve">    0.016174</v>
      </c>
      <c r="U3">
        <f>+P3+Q3+R3+S3+T3</f>
        <v>9.0098000000000011E-2</v>
      </c>
      <c r="V3">
        <v>-8.4149999999999989E-3</v>
      </c>
      <c r="W3">
        <v>1.4738710000000002</v>
      </c>
      <c r="X3">
        <f>+V3/W3</f>
        <v>-5.7094548980202459E-3</v>
      </c>
      <c r="Y3">
        <f>+U3/W3</f>
        <v>6.1130180321072876E-2</v>
      </c>
      <c r="AA3">
        <v>53.844198400263181</v>
      </c>
      <c r="AB3">
        <f>+U3/AA3</f>
        <v>1.6733093383661485E-3</v>
      </c>
      <c r="AC3">
        <f>+V3/AA3</f>
        <v>-1.5628424695721477E-4</v>
      </c>
      <c r="AD3">
        <f>+W3/AA3</f>
        <v>2.7372884057882012E-2</v>
      </c>
      <c r="AE3">
        <f>+AB3/AB$3</f>
        <v>1</v>
      </c>
      <c r="AF3">
        <f t="shared" ref="AF3:AG10" si="1">+AC3/AC$3</f>
        <v>1</v>
      </c>
      <c r="AG3">
        <f t="shared" si="1"/>
        <v>1</v>
      </c>
    </row>
    <row r="4" spans="1:33" x14ac:dyDescent="0.2">
      <c r="A4" s="1">
        <v>2</v>
      </c>
      <c r="B4" t="s">
        <v>1003</v>
      </c>
      <c r="C4" s="2" t="str">
        <f>+'Region ALD2'!R4</f>
        <v xml:space="preserve">    0.007386</v>
      </c>
      <c r="D4" s="2" t="str">
        <f>+'Region ALD2'!R6</f>
        <v xml:space="preserve">    0.004235</v>
      </c>
      <c r="E4" s="2" t="str">
        <f>+'Region ALD2'!R5</f>
        <v xml:space="preserve">    0.006039</v>
      </c>
      <c r="F4" s="2" t="str">
        <f>+'Region ALD2'!R2</f>
        <v xml:space="preserve">    0.001393</v>
      </c>
      <c r="G4" s="2" t="str">
        <f>+'Region ALD2'!R3</f>
        <v xml:space="preserve">    0.001364</v>
      </c>
      <c r="H4" s="5">
        <f t="shared" si="0"/>
        <v>2.0416999999999998E-2</v>
      </c>
      <c r="I4" t="s">
        <v>1012</v>
      </c>
      <c r="J4" t="s">
        <v>1013</v>
      </c>
      <c r="K4" t="s">
        <v>1011</v>
      </c>
      <c r="M4">
        <v>2</v>
      </c>
      <c r="N4" t="s">
        <v>1023</v>
      </c>
      <c r="O4" t="s">
        <v>1024</v>
      </c>
      <c r="P4" t="str">
        <f>+'Region ALD2'!K4</f>
        <v xml:space="preserve">    0.009063</v>
      </c>
      <c r="Q4" t="str">
        <f>+'Region ALD2'!K6</f>
        <v xml:space="preserve">    0.006237</v>
      </c>
      <c r="R4" t="str">
        <f>+'Region ALD2'!K5</f>
        <v xml:space="preserve">    0.007129</v>
      </c>
      <c r="S4" t="str">
        <f>+'Region ALD2'!K2</f>
        <v xml:space="preserve">    0.005742</v>
      </c>
      <c r="T4" t="str">
        <f>+'Region ALD2'!K3</f>
        <v xml:space="preserve">    0.002694</v>
      </c>
      <c r="U4">
        <f t="shared" ref="U4:U9" si="2">+P4+Q4+R4+S4+T4</f>
        <v>3.0865000000000004E-2</v>
      </c>
      <c r="V4">
        <v>9.3749999999999997E-3</v>
      </c>
      <c r="W4">
        <v>0.15235399999999999</v>
      </c>
      <c r="X4">
        <f t="shared" ref="X4:X10" si="3">+V4/W4</f>
        <v>6.1534321383094635E-2</v>
      </c>
      <c r="Y4">
        <f t="shared" ref="Y4:Y10" si="4">+U4/W4</f>
        <v>0.20258739514551641</v>
      </c>
      <c r="AA4">
        <v>1.3191120006281187</v>
      </c>
      <c r="AB4">
        <f t="shared" ref="AB4:AB9" si="5">+U4/AA4</f>
        <v>2.3398316432041467E-2</v>
      </c>
      <c r="AC4">
        <f t="shared" ref="AC4:AC8" si="6">+V4/AA4</f>
        <v>7.107053832832941E-3</v>
      </c>
      <c r="AD4">
        <f t="shared" ref="AD4:AD9" si="7">+W4/AA4</f>
        <v>0.11549739516239252</v>
      </c>
      <c r="AE4">
        <f t="shared" ref="AE4:AF10" si="8">+AB4/AB$3</f>
        <v>13.983258143343678</v>
      </c>
      <c r="AF4">
        <f>+AC4/AC$3</f>
        <v>-45.475177256851786</v>
      </c>
      <c r="AG4">
        <f t="shared" si="1"/>
        <v>4.2194090662191321</v>
      </c>
    </row>
    <row r="5" spans="1:33" x14ac:dyDescent="0.2">
      <c r="A5" s="1">
        <v>3</v>
      </c>
      <c r="B5" t="s">
        <v>1004</v>
      </c>
      <c r="C5" s="2" t="str">
        <f>+'Region ALD2'!D4</f>
        <v xml:space="preserve">    0.017286</v>
      </c>
      <c r="D5" s="2" t="str">
        <f>+'Region ALD2'!D6</f>
        <v xml:space="preserve">    0.004197</v>
      </c>
      <c r="E5" s="2" t="str">
        <f>+'Region ALD2'!D5</f>
        <v xml:space="preserve">    0.005534</v>
      </c>
      <c r="F5" s="2" t="str">
        <f>+'Region ALD2'!D2</f>
        <v xml:space="preserve">    0.001208</v>
      </c>
      <c r="G5" s="2" t="str">
        <f>+'Region ALD2'!D3</f>
        <v xml:space="preserve">    0.013927</v>
      </c>
      <c r="H5" s="5">
        <f t="shared" si="0"/>
        <v>4.2152000000000002E-2</v>
      </c>
      <c r="I5" t="s">
        <v>1014</v>
      </c>
      <c r="J5" t="s">
        <v>1015</v>
      </c>
      <c r="K5" t="s">
        <v>1011</v>
      </c>
      <c r="M5">
        <v>3</v>
      </c>
      <c r="N5" t="s">
        <v>1025</v>
      </c>
      <c r="O5" t="s">
        <v>1026</v>
      </c>
      <c r="P5" t="str">
        <f>+'Region ALD2'!L4</f>
        <v xml:space="preserve">    0.000524</v>
      </c>
      <c r="Q5" t="str">
        <f>+'Region ALD2'!L6</f>
        <v xml:space="preserve">    0.001489</v>
      </c>
      <c r="R5" t="str">
        <f>+'Region ALD2'!L5</f>
        <v xml:space="preserve">    0.001222</v>
      </c>
      <c r="S5" t="str">
        <f>+'Region ALD2'!L2</f>
        <v xml:space="preserve">    0.000582</v>
      </c>
      <c r="T5" t="str">
        <f>+'Region ALD2'!L3</f>
        <v xml:space="preserve">    0.000477</v>
      </c>
      <c r="U5">
        <f t="shared" si="2"/>
        <v>4.2940000000000001E-3</v>
      </c>
      <c r="V5">
        <v>0.90650500000000001</v>
      </c>
      <c r="W5">
        <v>1.067177</v>
      </c>
      <c r="X5">
        <f t="shared" si="3"/>
        <v>0.8494420325775387</v>
      </c>
      <c r="Y5">
        <f t="shared" si="4"/>
        <v>4.0236999110737958E-3</v>
      </c>
      <c r="AA5">
        <v>1.0643486841909664</v>
      </c>
      <c r="AB5">
        <f t="shared" si="5"/>
        <v>4.0343921722080754E-3</v>
      </c>
      <c r="AC5">
        <f t="shared" si="6"/>
        <v>0.85169927248893373</v>
      </c>
      <c r="AD5">
        <f t="shared" si="7"/>
        <v>1.0026573207173959</v>
      </c>
      <c r="AE5">
        <f t="shared" si="8"/>
        <v>2.4110259111727266</v>
      </c>
      <c r="AF5">
        <f t="shared" si="8"/>
        <v>-5449.6808800064127</v>
      </c>
      <c r="AG5">
        <f t="shared" si="1"/>
        <v>36.629582713944281</v>
      </c>
    </row>
    <row r="6" spans="1:33" x14ac:dyDescent="0.2">
      <c r="A6" s="1">
        <v>4</v>
      </c>
      <c r="B6" t="s">
        <v>1005</v>
      </c>
      <c r="C6" s="2" t="str">
        <f>+'Region ALD2'!B4</f>
        <v xml:space="preserve">     0.046494</v>
      </c>
      <c r="D6" s="2" t="str">
        <f>+'Region ALD2'!B6</f>
        <v xml:space="preserve">     0.028422</v>
      </c>
      <c r="E6" s="2" t="str">
        <f>+'Region ALD2'!B5</f>
        <v xml:space="preserve">     0.028805</v>
      </c>
      <c r="F6" s="2" t="str">
        <f>+'Region ALD2'!B2</f>
        <v xml:space="preserve">     0.020279</v>
      </c>
      <c r="G6" s="2" t="str">
        <f>+'Region ALD2'!B3</f>
        <v xml:space="preserve">     0.012267</v>
      </c>
      <c r="H6" s="5">
        <f t="shared" si="0"/>
        <v>0.136267</v>
      </c>
      <c r="I6" t="s">
        <v>1016</v>
      </c>
      <c r="J6" t="s">
        <v>1017</v>
      </c>
      <c r="K6" t="s">
        <v>1011</v>
      </c>
      <c r="M6">
        <v>4</v>
      </c>
      <c r="N6" t="s">
        <v>1027</v>
      </c>
      <c r="O6" t="s">
        <v>1028</v>
      </c>
      <c r="P6" t="str">
        <f>+'Region ALD2'!M4</f>
        <v xml:space="preserve">    0.112421</v>
      </c>
      <c r="Q6" t="str">
        <f>+'Region ALD2'!M6</f>
        <v xml:space="preserve">    0.095506</v>
      </c>
      <c r="R6" t="str">
        <f>+'Region ALD2'!M5</f>
        <v xml:space="preserve">    0.078968</v>
      </c>
      <c r="S6" t="str">
        <f>+'Region ALD2'!M2</f>
        <v xml:space="preserve">    0.037922</v>
      </c>
      <c r="T6" t="str">
        <f>+'Region ALD2'!M3</f>
        <v xml:space="preserve">    0.031808</v>
      </c>
      <c r="U6">
        <f t="shared" si="2"/>
        <v>0.35662499999999997</v>
      </c>
      <c r="V6">
        <v>2.2641999999999999E-2</v>
      </c>
      <c r="W6">
        <v>0.47486599999999995</v>
      </c>
      <c r="X6">
        <f t="shared" si="3"/>
        <v>4.7680819431165845E-2</v>
      </c>
      <c r="Y6">
        <f t="shared" si="4"/>
        <v>0.75100133511348466</v>
      </c>
      <c r="AA6">
        <v>0.97881130277942308</v>
      </c>
      <c r="AB6">
        <f t="shared" si="5"/>
        <v>0.36434499579983504</v>
      </c>
      <c r="AC6">
        <f t="shared" si="6"/>
        <v>2.3132139908587073E-2</v>
      </c>
      <c r="AD6">
        <f t="shared" si="7"/>
        <v>0.48514560329613593</v>
      </c>
      <c r="AE6">
        <f t="shared" si="8"/>
        <v>217.73917556426747</v>
      </c>
      <c r="AF6">
        <f>+AC6/AC$3</f>
        <v>-148.01325379211031</v>
      </c>
      <c r="AG6">
        <f t="shared" si="1"/>
        <v>17.723583757935746</v>
      </c>
    </row>
    <row r="7" spans="1:33" x14ac:dyDescent="0.2">
      <c r="A7" s="1">
        <v>5</v>
      </c>
      <c r="B7" t="s">
        <v>1006</v>
      </c>
      <c r="C7" s="2" t="str">
        <f>+'Region ALD2'!F4</f>
        <v xml:space="preserve">    0.099250</v>
      </c>
      <c r="D7" s="2" t="str">
        <f>+'Region ALD2'!F6</f>
        <v xml:space="preserve">    0.009452</v>
      </c>
      <c r="E7" s="2" t="str">
        <f>+'Region ALD2'!F5</f>
        <v xml:space="preserve">    0.015638</v>
      </c>
      <c r="F7" s="2" t="str">
        <f>+'Region ALD2'!F2</f>
        <v xml:space="preserve">    0.006025</v>
      </c>
      <c r="G7" s="2" t="str">
        <f>+'Region ALD2'!F3</f>
        <v xml:space="preserve">    0.020391</v>
      </c>
      <c r="H7" s="5">
        <f t="shared" si="0"/>
        <v>0.150756</v>
      </c>
      <c r="I7" t="s">
        <v>1006</v>
      </c>
      <c r="J7" t="s">
        <v>1018</v>
      </c>
      <c r="K7" t="s">
        <v>1011</v>
      </c>
      <c r="M7">
        <v>5</v>
      </c>
      <c r="N7" t="s">
        <v>1029</v>
      </c>
      <c r="O7" t="s">
        <v>1030</v>
      </c>
      <c r="P7" t="str">
        <f>+'Region ALD2'!N4</f>
        <v xml:space="preserve">    0.087491</v>
      </c>
      <c r="Q7" t="str">
        <f>+'Region ALD2'!N6</f>
        <v xml:space="preserve">    0.062033</v>
      </c>
      <c r="R7" t="str">
        <f>+'Region ALD2'!N5</f>
        <v xml:space="preserve">    0.071500</v>
      </c>
      <c r="S7" t="str">
        <f>+'Region ALD2'!N2</f>
        <v xml:space="preserve">    0.026409</v>
      </c>
      <c r="T7" t="str">
        <f>+'Region ALD2'!N3</f>
        <v xml:space="preserve">    0.027154</v>
      </c>
      <c r="U7">
        <f t="shared" si="2"/>
        <v>0.27458699999999997</v>
      </c>
      <c r="V7">
        <v>0.566137</v>
      </c>
      <c r="W7">
        <v>6.3089820000000003</v>
      </c>
      <c r="X7">
        <f t="shared" si="3"/>
        <v>8.9735079288544489E-2</v>
      </c>
      <c r="Y7">
        <f t="shared" si="4"/>
        <v>4.3523186466532943E-2</v>
      </c>
      <c r="AA7">
        <v>4.2760859269967924</v>
      </c>
      <c r="AB7">
        <f t="shared" si="5"/>
        <v>6.4214565536771059E-2</v>
      </c>
      <c r="AC7">
        <f t="shared" si="6"/>
        <v>0.13239607661430061</v>
      </c>
      <c r="AD7">
        <f t="shared" si="7"/>
        <v>1.4754104823218472</v>
      </c>
      <c r="AE7">
        <f t="shared" si="8"/>
        <v>38.375788662884894</v>
      </c>
      <c r="AF7">
        <f t="shared" si="8"/>
        <v>-847.1492117215505</v>
      </c>
      <c r="AG7">
        <f t="shared" si="1"/>
        <v>53.900439544550053</v>
      </c>
    </row>
    <row r="8" spans="1:33" x14ac:dyDescent="0.2">
      <c r="A8" s="1">
        <v>6</v>
      </c>
      <c r="B8" t="s">
        <v>1007</v>
      </c>
      <c r="C8" s="2" t="str">
        <f>+'Region ALD2'!H4</f>
        <v xml:space="preserve">    0.018628</v>
      </c>
      <c r="D8" s="2" t="str">
        <f>+'Region ALD2'!H6</f>
        <v xml:space="preserve">    0.060897</v>
      </c>
      <c r="E8" s="2" t="str">
        <f>+'Region ALD2'!H5</f>
        <v xml:space="preserve">    0.044164</v>
      </c>
      <c r="F8" s="2" t="str">
        <f>+'Region ALD2'!H2</f>
        <v xml:space="preserve">    0.014615</v>
      </c>
      <c r="G8" s="2" t="str">
        <f>+'Region ALD2'!H3</f>
        <v xml:space="preserve">    0.008346</v>
      </c>
      <c r="H8" s="5">
        <f t="shared" si="0"/>
        <v>0.14664999999999997</v>
      </c>
      <c r="I8" t="s">
        <v>1019</v>
      </c>
      <c r="J8" t="s">
        <v>1020</v>
      </c>
      <c r="K8" t="s">
        <v>1011</v>
      </c>
      <c r="M8">
        <v>6</v>
      </c>
      <c r="N8" t="s">
        <v>1047</v>
      </c>
      <c r="O8" t="s">
        <v>1031</v>
      </c>
      <c r="P8" t="str">
        <f>+'Region ALD2'!O4</f>
        <v xml:space="preserve">    0.001833</v>
      </c>
      <c r="Q8" t="str">
        <f>+'Region ALD2'!O6</f>
        <v xml:space="preserve">    0.000942</v>
      </c>
      <c r="R8" t="str">
        <f>+'Region ALD2'!O5</f>
        <v xml:space="preserve">    0.000894</v>
      </c>
      <c r="S8" t="str">
        <f>+'Region ALD2'!O2</f>
        <v xml:space="preserve">    0.000555</v>
      </c>
      <c r="T8" t="str">
        <f>+'Region ALD2'!O3</f>
        <v xml:space="preserve">    0.000521</v>
      </c>
      <c r="U8">
        <f t="shared" si="2"/>
        <v>4.7450000000000001E-3</v>
      </c>
      <c r="V8">
        <v>5.1721000000000003E-2</v>
      </c>
      <c r="W8">
        <v>0.41410000000000002</v>
      </c>
      <c r="X8">
        <f t="shared" si="3"/>
        <v>0.12489978266119295</v>
      </c>
      <c r="Y8">
        <f t="shared" si="4"/>
        <v>1.1458584882878532E-2</v>
      </c>
      <c r="AA8">
        <v>9.6751585861044084E-2</v>
      </c>
      <c r="AB8">
        <f t="shared" si="5"/>
        <v>4.9043123766620553E-2</v>
      </c>
      <c r="AC8">
        <f t="shared" si="6"/>
        <v>0.53457521693011201</v>
      </c>
      <c r="AD8">
        <f t="shared" si="7"/>
        <v>4.2800332037423754</v>
      </c>
      <c r="AE8">
        <f t="shared" si="8"/>
        <v>29.309059982003809</v>
      </c>
      <c r="AF8">
        <f t="shared" si="8"/>
        <v>-3420.5316744205206</v>
      </c>
      <c r="AG8">
        <f t="shared" si="1"/>
        <v>156.36033070873808</v>
      </c>
    </row>
    <row r="9" spans="1:33" x14ac:dyDescent="0.2">
      <c r="D9" s="2"/>
      <c r="E9" s="2"/>
      <c r="M9">
        <v>7</v>
      </c>
      <c r="N9" t="s">
        <v>1032</v>
      </c>
      <c r="O9" t="s">
        <v>1033</v>
      </c>
      <c r="P9" t="str">
        <f>+'Region ALD2'!P4</f>
        <v xml:space="preserve">    0.007433</v>
      </c>
      <c r="Q9" t="str">
        <f>+'Region ALD2'!P6</f>
        <v xml:space="preserve">    0.008740</v>
      </c>
      <c r="R9" t="str">
        <f>+'Region ALD2'!P5</f>
        <v xml:space="preserve">    0.010536</v>
      </c>
      <c r="S9" t="str">
        <f>+'Region ALD2'!P2</f>
        <v xml:space="preserve">    0.003023</v>
      </c>
      <c r="T9" t="str">
        <f>+'Region ALD2'!P3</f>
        <v xml:space="preserve">    0.003344</v>
      </c>
      <c r="U9">
        <f t="shared" si="2"/>
        <v>3.3076000000000001E-2</v>
      </c>
      <c r="V9">
        <v>6.3880999999999993E-2</v>
      </c>
      <c r="W9">
        <v>6.2413989999999995</v>
      </c>
      <c r="X9">
        <f t="shared" si="3"/>
        <v>1.0235045059609232E-2</v>
      </c>
      <c r="Y9">
        <f t="shared" si="4"/>
        <v>5.2994528950961158E-3</v>
      </c>
      <c r="AA9">
        <v>1.8270446657368331</v>
      </c>
      <c r="AB9">
        <f t="shared" si="5"/>
        <v>1.8103553033094955E-2</v>
      </c>
      <c r="AC9">
        <f>+V9/AA9</f>
        <v>3.4964115107846735E-2</v>
      </c>
      <c r="AD9">
        <f t="shared" si="7"/>
        <v>3.4161173599348711</v>
      </c>
      <c r="AE9">
        <f t="shared" si="8"/>
        <v>10.819011534813768</v>
      </c>
      <c r="AF9">
        <f t="shared" si="8"/>
        <v>-223.72130133767547</v>
      </c>
      <c r="AG9">
        <f>+AD9/AD$3</f>
        <v>124.79932157354101</v>
      </c>
    </row>
    <row r="10" spans="1:33" x14ac:dyDescent="0.2">
      <c r="D10" s="2"/>
      <c r="U10">
        <f>SUM(U3:U9)</f>
        <v>0.79428999999999994</v>
      </c>
      <c r="V10">
        <v>0.11971</v>
      </c>
      <c r="W10">
        <v>5.7929649999999997</v>
      </c>
      <c r="X10">
        <f t="shared" si="3"/>
        <v>2.0664720052684594E-2</v>
      </c>
      <c r="Y10">
        <f t="shared" si="4"/>
        <v>0.13711286016746174</v>
      </c>
      <c r="AA10">
        <v>36.16561019202431</v>
      </c>
      <c r="AC10">
        <f>-0.238254/AA10</f>
        <v>-6.5878606426096669E-3</v>
      </c>
      <c r="AD10">
        <f>-32.627963/AA10</f>
        <v>-0.90218201287795563</v>
      </c>
      <c r="AE10">
        <f t="shared" si="8"/>
        <v>0</v>
      </c>
      <c r="AF10">
        <f t="shared" si="8"/>
        <v>42.15306898086277</v>
      </c>
      <c r="AG10">
        <f t="shared" si="1"/>
        <v>-32.958968114949975</v>
      </c>
    </row>
    <row r="11" spans="1:33" x14ac:dyDescent="0.2">
      <c r="W11">
        <v>15.684315000000002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 ALD2</vt:lpstr>
      <vt:lpstr>State ALD2</vt:lpstr>
      <vt:lpstr>for plotting</vt:lpstr>
      <vt:lpstr>from_earlier_runs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Luecken, Deborah</cp:lastModifiedBy>
  <dcterms:created xsi:type="dcterms:W3CDTF">2017-05-12T14:26:12Z</dcterms:created>
  <dcterms:modified xsi:type="dcterms:W3CDTF">2017-09-07T14:04:28Z</dcterms:modified>
</cp:coreProperties>
</file>